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<sst xmlns="http://schemas.openxmlformats.org/spreadsheetml/2006/main" count="90598" uniqueCount="45017">
  <si>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</si>
  <si>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</si>
  <si>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</si>
  <si>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</si>
  <si>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</si>
  <si>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</si>
  <si>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</si>
  <si>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</si>
  <si>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</si>
  <si>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</si>
  <si>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</si>
  <si>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</si>
  <si>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</si>
  <si>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</si>
  <si>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</si>
  <si>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</si>
  <si>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</si>
  <si>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</si>
  <si>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</si>
  <si>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</si>
  <si>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</si>
  <si>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</si>
  <si>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</si>
  <si>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</si>
  <si>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</si>
  <si>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</si>
  <si>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</si>
  <si>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</si>
  <si>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</si>
  <si>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</si>
  <si>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</si>
  <si>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</si>
  <si>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</si>
  <si>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</si>
  <si>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</si>
  <si>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</si>
  <si>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</si>
  <si>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</si>
  <si>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</si>
  <si>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</si>
  <si>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</si>
  <si>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</si>
  <si>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</si>
  <si>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</si>
  <si>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</si>
  <si>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</si>
  <si>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</si>
  <si>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</si>
  <si>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</si>
  <si>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</si>
  <si>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</si>
  <si>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</si>
  <si>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</si>
  <si>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</si>
  <si>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</si>
  <si>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</si>
  <si>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</si>
  <si>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</si>
  <si>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</si>
  <si>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</si>
  <si>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</si>
  <si>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</si>
  <si>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</si>
  <si>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</si>
  <si>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</si>
  <si>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</si>
  <si>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</si>
  <si>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</si>
  <si>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</si>
  <si>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</si>
  <si>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</si>
  <si>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</si>
  <si>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</si>
  <si>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</si>
  <si>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</si>
  <si>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</si>
  <si>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</si>
  <si>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</si>
  <si>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</si>
  <si>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</si>
  <si>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</si>
  <si>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</si>
  <si>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</si>
  <si>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</si>
  <si>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</si>
  <si>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</si>
  <si>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</si>
  <si>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</si>
  <si>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</si>
  <si>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</si>
  <si>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</si>
  <si>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</si>
  <si>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</si>
  <si>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</si>
  <si>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</si>
  <si>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</si>
  <si>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</si>
  <si>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</si>
  <si>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</si>
  <si>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</si>
  <si>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</si>
  <si>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</si>
  <si>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</si>
  <si>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</si>
  <si>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</si>
  <si>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</si>
  <si>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</si>
  <si>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</si>
  <si>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</si>
  <si>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</si>
  <si>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</si>
  <si>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</si>
  <si>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</si>
  <si>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</si>
  <si>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</si>
  <si>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</si>
  <si>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</si>
  <si>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</si>
  <si>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</si>
  <si>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</si>
  <si>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</si>
  <si>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</si>
  <si>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</si>
  <si>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</si>
  <si>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</si>
  <si>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</si>
  <si>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</si>
  <si>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</si>
  <si>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</si>
  <si>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</si>
  <si>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</si>
  <si>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</si>
  <si>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</si>
  <si>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</si>
  <si>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</si>
  <si>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</si>
  <si>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</si>
  <si>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</si>
  <si>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</si>
  <si>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</si>
  <si>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</si>
  <si>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</si>
  <si>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</si>
  <si>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</si>
  <si>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</si>
  <si>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</si>
  <si>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</si>
  <si>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</si>
  <si>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</si>
  <si>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</si>
  <si>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</si>
  <si>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</si>
  <si>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</si>
  <si>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</si>
  <si>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</si>
  <si>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</si>
  <si>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</si>
  <si>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</si>
  <si>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</si>
  <si>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</si>
  <si>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</si>
  <si>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</si>
  <si>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</si>
  <si>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</si>
  <si>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</si>
  <si>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</si>
  <si>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</si>
  <si>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</si>
  <si>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</si>
  <si>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</si>
  <si>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</si>
  <si>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</si>
  <si>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</si>
  <si>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</si>
  <si>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</si>
  <si>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</si>
  <si>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</si>
  <si>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</si>
  <si>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</si>
  <si>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</si>
  <si>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</si>
  <si>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</si>
  <si>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</si>
  <si>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</si>
  <si>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</si>
  <si>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</si>
  <si>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</si>
  <si>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</si>
  <si>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</si>
  <si>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</si>
  <si>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</si>
  <si>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</si>
  <si>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</si>
  <si>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</si>
  <si>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</si>
  <si>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</si>
  <si>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</si>
  <si>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</si>
  <si>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</si>
  <si>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</si>
  <si>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</si>
  <si>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</si>
  <si>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</si>
  <si>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</si>
  <si>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</si>
  <si>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</si>
  <si>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</si>
  <si>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</si>
  <si>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</si>
  <si>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</si>
  <si>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</si>
  <si>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</si>
  <si>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</si>
  <si>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</si>
  <si>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</si>
  <si>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</si>
  <si>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</si>
  <si>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</si>
  <si>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</si>
  <si>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</si>
  <si>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</si>
  <si>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</si>
  <si>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</si>
  <si>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</si>
  <si>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</si>
  <si>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</si>
  <si>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</si>
  <si>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</si>
  <si>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</si>
  <si>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</si>
  <si>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</si>
  <si>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</si>
  <si>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</si>
  <si>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</si>
  <si>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</si>
  <si>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</si>
  <si>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</si>
  <si>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</si>
  <si>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</si>
  <si>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</si>
  <si>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</si>
  <si>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</si>
  <si>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</si>
  <si>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</si>
  <si>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</si>
  <si>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</si>
  <si>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</si>
  <si>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</si>
  <si>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</si>
  <si>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</si>
  <si>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</si>
  <si>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</si>
  <si>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</si>
  <si>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</si>
  <si>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</si>
  <si>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</si>
  <si>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</si>
  <si>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</si>
  <si>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</si>
  <si>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</si>
  <si>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</si>
  <si>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</si>
  <si>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</si>
  <si>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</si>
  <si>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</si>
  <si>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</si>
  <si>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</si>
  <si>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</si>
  <si>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</si>
  <si>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</si>
  <si>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</si>
  <si>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</si>
  <si>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</si>
  <si>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</si>
  <si>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</si>
  <si>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</si>
  <si>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</si>
  <si>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</si>
  <si>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</si>
  <si>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</si>
  <si>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</si>
  <si>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</si>
  <si>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</si>
  <si>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</si>
  <si>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</si>
  <si>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</si>
  <si>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</si>
  <si>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</si>
  <si>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</si>
  <si>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</si>
  <si>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</si>
  <si>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</si>
  <si>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</si>
  <si>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</si>
  <si>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</si>
  <si>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</si>
  <si>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</si>
  <si>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</si>
  <si>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</si>
  <si>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</si>
  <si>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</si>
  <si>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</si>
  <si>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</si>
  <si>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</si>
  <si>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</si>
  <si>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</si>
  <si>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</si>
  <si>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</si>
  <si>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</si>
  <si>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</si>
  <si>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</si>
  <si>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</si>
  <si>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</si>
  <si>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</si>
  <si>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</si>
  <si>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</si>
  <si>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</si>
  <si>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</si>
  <si>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</si>
  <si>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</si>
  <si>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</si>
  <si>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</si>
  <si>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</si>
  <si>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</si>
  <si>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</si>
  <si>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</si>
  <si>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</si>
  <si>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</si>
  <si>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</si>
  <si>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</si>
  <si>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</si>
  <si>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</si>
  <si>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</si>
  <si>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</si>
  <si>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</si>
  <si>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</si>
  <si>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</si>
  <si>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</si>
  <si>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</si>
  <si>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</si>
  <si>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</si>
  <si>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</si>
  <si>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</si>
  <si>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</si>
  <si>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</si>
  <si>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</si>
  <si>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</si>
  <si>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</si>
  <si>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</si>
  <si>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</si>
  <si>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</si>
  <si>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</si>
  <si>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</si>
  <si>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</si>
  <si>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</si>
  <si>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</si>
  <si>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</si>
  <si>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</si>
  <si>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</si>
  <si>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</si>
  <si>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</si>
  <si>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</si>
  <si>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</si>
  <si>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</si>
  <si>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</si>
  <si>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</si>
  <si>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</si>
  <si>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</si>
  <si>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</si>
  <si>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</si>
  <si>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</si>
  <si>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</si>
  <si>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</si>
  <si>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</si>
  <si>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</si>
  <si>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</si>
  <si>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</si>
  <si>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</si>
  <si>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</si>
  <si>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</si>
  <si>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</si>
  <si>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</si>
  <si>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</si>
  <si>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</si>
  <si>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</si>
  <si>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</si>
  <si>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</si>
  <si>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</si>
  <si>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</si>
  <si>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</si>
  <si>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</si>
  <si>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</si>
  <si>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</si>
  <si>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</si>
  <si>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</si>
  <si>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</si>
  <si>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</si>
  <si>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</si>
  <si>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</si>
  <si>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</si>
  <si>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</si>
  <si>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</si>
  <si>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</si>
  <si>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</si>
  <si>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</si>
  <si>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</si>
  <si>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</si>
  <si>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</si>
  <si>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</si>
  <si>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</si>
  <si>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</si>
  <si>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</si>
  <si>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</si>
  <si>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</si>
  <si>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</si>
  <si>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</si>
  <si>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</si>
  <si>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</si>
  <si>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</si>
  <si>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</si>
  <si>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</si>
  <si>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</si>
  <si>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</si>
  <si>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</si>
  <si>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</si>
  <si>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</si>
  <si>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</si>
  <si>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</si>
  <si>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</si>
  <si>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</si>
  <si>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</si>
  <si>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</si>
  <si>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</si>
  <si>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</si>
  <si>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</si>
  <si>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</si>
  <si>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</si>
  <si>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</si>
  <si>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</si>
  <si>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</si>
  <si>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</si>
  <si>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</si>
  <si>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</si>
  <si>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</si>
  <si>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</si>
  <si>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</si>
  <si>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</si>
  <si>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</si>
  <si>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</si>
  <si>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</si>
  <si>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</si>
  <si>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</si>
  <si>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</si>
  <si>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</si>
  <si>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</si>
  <si>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</si>
  <si>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</si>
  <si>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</si>
  <si>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</si>
  <si>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</si>
  <si>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</si>
  <si>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</si>
  <si>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</si>
  <si>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</si>
  <si>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</si>
  <si>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</si>
  <si>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</si>
  <si>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</si>
  <si>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</si>
  <si>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</si>
  <si>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</si>
  <si>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</si>
  <si>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</si>
  <si>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</si>
  <si>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</si>
  <si>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</si>
  <si>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</si>
  <si>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</si>
  <si>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</si>
  <si>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</si>
  <si>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</si>
  <si>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</si>
  <si>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</si>
  <si>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</si>
  <si>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</si>
  <si>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</si>
  <si>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</si>
  <si>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</si>
  <si>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</si>
  <si>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</si>
  <si>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</si>
  <si>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</si>
  <si>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</si>
  <si>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</si>
  <si>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</si>
  <si>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</si>
  <si>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</si>
  <si>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</si>
  <si>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</si>
  <si>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</si>
  <si>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</si>
  <si>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</si>
  <si>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</si>
  <si>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</si>
  <si>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</si>
  <si>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</si>
  <si>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</si>
  <si>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</si>
  <si>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</si>
  <si>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</si>
  <si>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</si>
  <si>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</si>
  <si>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</si>
  <si>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</si>
  <si>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</si>
  <si>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</si>
  <si>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</si>
  <si>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</si>
  <si>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</si>
  <si>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</si>
  <si>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</si>
  <si>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</si>
  <si>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</si>
  <si>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</si>
  <si>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</si>
  <si>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</si>
  <si>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</si>
  <si>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</si>
  <si>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</si>
  <si>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</si>
  <si>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</si>
  <si>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</si>
  <si>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</si>
  <si>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</si>
  <si>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</si>
  <si>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</si>
  <si>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</si>
  <si>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</si>
  <si>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</si>
  <si>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</si>
  <si>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</si>
  <si>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</si>
  <si>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</si>
  <si>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</si>
  <si>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</si>
  <si>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</si>
  <si>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</si>
  <si>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</si>
  <si>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</si>
  <si>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</si>
  <si>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</si>
  <si>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</si>
  <si>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</si>
  <si>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</si>
  <si>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</si>
  <si>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</si>
  <si>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</si>
  <si>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</si>
  <si>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</si>
  <si>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</si>
  <si>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</si>
  <si>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</si>
  <si>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</si>
  <si>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</si>
  <si>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</si>
  <si>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</si>
  <si>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</si>
  <si>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</si>
  <si>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</si>
  <si>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</si>
  <si>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</si>
  <si>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</si>
  <si>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</si>
  <si>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</si>
  <si>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</si>
  <si>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</si>
  <si>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</si>
  <si>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</si>
  <si>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</si>
  <si>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</si>
  <si>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</si>
  <si>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</si>
  <si>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</si>
  <si>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</si>
  <si>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</si>
  <si>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</si>
  <si>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</si>
  <si>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</si>
  <si>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</si>
  <si>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</si>
  <si>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</si>
  <si>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</si>
  <si>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</si>
  <si>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</si>
  <si>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</si>
  <si>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</si>
  <si>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</si>
  <si>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</si>
  <si>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</si>
  <si>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</si>
  <si>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</si>
  <si>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</si>
  <si>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</si>
  <si>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</si>
  <si>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</si>
  <si>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</si>
  <si>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</si>
  <si>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</si>
  <si>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</si>
  <si>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</si>
  <si>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</si>
  <si>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</si>
  <si>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</si>
  <si>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</si>
  <si>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</si>
  <si>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</si>
  <si>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</si>
  <si>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</si>
  <si>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</si>
  <si>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</si>
  <si>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</si>
  <si>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</si>
  <si>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</si>
  <si>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</si>
  <si>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</si>
  <si>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</si>
  <si>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</si>
  <si>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</si>
  <si>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</si>
  <si>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</si>
  <si>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</si>
  <si>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</si>
  <si>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</si>
  <si>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</si>
  <si>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</si>
  <si>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</si>
  <si>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</si>
  <si>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</si>
  <si>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</si>
  <si>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</si>
  <si>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</si>
  <si>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</si>
  <si>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</si>
  <si>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</si>
  <si>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</si>
  <si>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</si>
  <si>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</si>
  <si>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</si>
  <si>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</si>
  <si>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</si>
  <si>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</si>
  <si>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</si>
  <si>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</si>
  <si>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</si>
  <si>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</si>
  <si>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</si>
  <si>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</si>
  <si>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</si>
  <si>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</si>
  <si>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</si>
  <si>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</si>
  <si>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</si>
  <si>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</si>
  <si>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</si>
  <si>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</si>
  <si>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</si>
  <si>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</si>
  <si>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</si>
  <si>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</si>
  <si>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</si>
  <si>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</si>
  <si>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</si>
  <si>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</si>
  <si>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</si>
  <si>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</si>
  <si>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</si>
  <si>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</si>
  <si>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</si>
  <si>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</si>
  <si>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</si>
  <si>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</si>
  <si>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</si>
  <si>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</si>
  <si>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</si>
  <si>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</si>
  <si>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</si>
  <si>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</si>
  <si>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</si>
  <si>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</si>
  <si>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</si>
  <si>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</si>
  <si>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</si>
  <si>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</si>
  <si>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</si>
  <si>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</si>
  <si>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</si>
  <si>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</si>
  <si>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</si>
  <si>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</si>
  <si>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</si>
  <si>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</si>
  <si>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</si>
  <si>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</si>
  <si>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</si>
  <si>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</si>
  <si>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</si>
  <si>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</si>
  <si>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</si>
  <si>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</si>
  <si>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</si>
  <si>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</si>
  <si>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</si>
  <si>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</si>
  <si>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</si>
  <si>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</si>
  <si>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</si>
  <si>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</si>
  <si>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</si>
  <si>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</si>
  <si>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</si>
  <si>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</si>
  <si>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</si>
  <si>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</si>
  <si>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</si>
  <si>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</si>
  <si>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</si>
  <si>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</si>
  <si>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</si>
  <si>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</si>
  <si>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</si>
  <si>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</si>
  <si>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</si>
  <si>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</si>
  <si>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</si>
  <si>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</si>
  <si>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</si>
  <si>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</si>
  <si>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</si>
  <si>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</si>
  <si>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</si>
  <si>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</si>
  <si>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</si>
  <si>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</si>
  <si>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</si>
  <si>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</si>
  <si>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</si>
  <si>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</si>
  <si>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</si>
  <si>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</si>
  <si>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</si>
  <si>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</si>
  <si>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</si>
  <si>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</si>
  <si>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</si>
  <si>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</si>
  <si>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</si>
  <si>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</si>
  <si>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</si>
  <si>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</si>
  <si>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</si>
  <si>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</si>
  <si>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</si>
  <si>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</si>
  <si>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</si>
  <si>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</si>
  <si>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</si>
  <si>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</si>
  <si>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</si>
  <si>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</si>
  <si>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</si>
  <si>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</si>
  <si>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</si>
  <si>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</si>
  <si>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</si>
  <si>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</si>
  <si>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</si>
  <si>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</si>
  <si>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</si>
  <si>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</si>
  <si>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</si>
  <si>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</si>
  <si>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</si>
  <si>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</si>
  <si>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</si>
  <si>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</si>
  <si>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</si>
  <si>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</si>
  <si>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</si>
  <si>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</si>
  <si>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</si>
  <si>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</si>
  <si>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</si>
  <si>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</si>
  <si>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</si>
  <si>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</si>
  <si>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</si>
  <si>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</si>
  <si>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</si>
  <si>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</si>
  <si>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</si>
  <si>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</si>
  <si>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</si>
  <si>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</si>
  <si>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</si>
  <si>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</si>
  <si>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</si>
  <si>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</si>
  <si>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</si>
  <si>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</si>
  <si>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</si>
  <si>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</si>
  <si>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</si>
  <si>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</si>
  <si>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</si>
  <si>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</si>
  <si>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</si>
  <si>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</si>
  <si>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</si>
  <si>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</si>
  <si>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</si>
  <si>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</si>
  <si>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</si>
  <si>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</si>
  <si>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</si>
  <si>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</si>
  <si>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</si>
  <si>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</si>
  <si>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</si>
  <si>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</si>
  <si>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</si>
  <si>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</si>
  <si>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</si>
  <si>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</si>
  <si>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</si>
  <si>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</si>
  <si>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</si>
  <si>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</si>
  <si>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</si>
  <si>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</si>
  <si>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</si>
  <si>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</si>
  <si>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</si>
  <si>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</si>
  <si>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</si>
  <si>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</si>
  <si>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</si>
  <si>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</si>
  <si>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</si>
  <si>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</si>
  <si>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</si>
  <si>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</si>
  <si>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</si>
  <si>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</si>
  <si>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</si>
  <si>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</si>
  <si>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</si>
  <si>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</si>
  <si>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</si>
  <si>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</si>
  <si>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</si>
  <si>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</si>
  <si>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</si>
  <si>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</si>
  <si>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</si>
  <si>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</si>
  <si>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</si>
  <si>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</si>
  <si>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</si>
  <si>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</si>
  <si>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</si>
  <si>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</si>
  <si>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</si>
  <si>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</si>
  <si>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</si>
  <si>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</si>
  <si>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</si>
  <si>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</si>
  <si>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</si>
  <si>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</si>
  <si>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</si>
  <si>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</si>
  <si>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</si>
  <si>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</si>
  <si>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</si>
  <si>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</si>
  <si>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</si>
  <si>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</si>
  <si>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</si>
  <si>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</si>
  <si>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</si>
  <si>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</si>
  <si>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</si>
  <si>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</si>
  <si>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</si>
  <si>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</si>
  <si>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</si>
  <si>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</si>
  <si>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</si>
  <si>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</si>
  <si>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</si>
  <si>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</si>
  <si>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</si>
  <si>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</si>
  <si>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</si>
  <si>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</si>
  <si>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</si>
  <si>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</si>
  <si>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</si>
  <si>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</si>
  <si>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</si>
  <si>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</si>
  <si>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</si>
  <si>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</si>
  <si>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</si>
  <si>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</si>
  <si>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</si>
  <si>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</si>
  <si>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</si>
  <si>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</si>
  <si>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</si>
  <si>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</si>
  <si>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</si>
  <si>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</si>
  <si>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</si>
  <si>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</si>
  <si>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</si>
  <si>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</si>
  <si>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</si>
  <si>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</si>
  <si>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</si>
  <si>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</si>
  <si>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</si>
  <si>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</si>
  <si>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</si>
  <si>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</si>
  <si>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</si>
  <si>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</si>
  <si>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</si>
  <si>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</si>
  <si>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</si>
  <si>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</si>
  <si>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</si>
  <si>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</si>
  <si>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</si>
  <si>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</si>
  <si>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</si>
  <si>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</si>
  <si>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</si>
  <si>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</si>
  <si>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</si>
  <si>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</si>
  <si>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</si>
  <si>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</si>
  <si>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</si>
  <si>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</si>
  <si>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</si>
  <si>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</si>
  <si>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</si>
  <si>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</si>
  <si>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</si>
  <si>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</si>
  <si>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</si>
  <si>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</si>
  <si>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</si>
  <si>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</si>
  <si>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</si>
  <si>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</si>
  <si>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</si>
  <si>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</si>
  <si>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</si>
  <si>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</si>
  <si>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</si>
  <si>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</si>
  <si>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</si>
  <si>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</si>
  <si>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</si>
  <si>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</si>
  <si>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</si>
  <si>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</si>
  <si>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</si>
  <si>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</si>
  <si>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</si>
  <si>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</si>
  <si>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</si>
  <si>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</si>
  <si>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</si>
  <si>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</si>
  <si>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</si>
  <si>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</si>
  <si>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</si>
  <si>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</si>
  <si>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</si>
  <si>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</si>
  <si>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</si>
  <si>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</si>
  <si>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</si>
  <si>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</si>
  <si>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</si>
  <si>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</si>
  <si>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</si>
  <si>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</si>
  <si>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</si>
  <si>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</si>
  <si>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</si>
  <si>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</si>
  <si>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</si>
  <si>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</si>
  <si>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</si>
  <si>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</si>
  <si>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</si>
  <si>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</si>
  <si>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</si>
  <si>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</si>
  <si>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</si>
  <si>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</si>
  <si>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</si>
  <si>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</si>
  <si>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</si>
  <si>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</si>
  <si>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</si>
  <si>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</si>
  <si>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</si>
  <si>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</si>
  <si>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</si>
  <si>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</si>
  <si>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</si>
  <si>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</si>
  <si>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</si>
  <si>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</si>
  <si>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</si>
  <si>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</si>
  <si>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</si>
  <si>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</si>
  <si>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</si>
  <si>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</si>
  <si>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</si>
  <si>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</si>
  <si>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</si>
  <si>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</si>
  <si>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</si>
  <si>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</si>
  <si>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</si>
  <si>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</si>
  <si>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</si>
  <si>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</si>
  <si>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</si>
  <si>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</si>
  <si>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</si>
  <si>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</si>
  <si>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</si>
  <si>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</si>
  <si>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</si>
  <si>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</si>
  <si>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</si>
  <si>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</si>
  <si>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</si>
  <si>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</si>
  <si>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</si>
  <si>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</si>
  <si>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</si>
  <si>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</si>
  <si>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</si>
  <si>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</si>
  <si>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</si>
  <si>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</si>
  <si>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</si>
  <si>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</si>
  <si>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</si>
  <si>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</si>
  <si>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</si>
  <si>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</si>
  <si>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</si>
  <si>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</si>
  <si>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</si>
  <si>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</si>
  <si>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</si>
  <si>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</si>
  <si>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</si>
  <si>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</si>
  <si>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</si>
  <si>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</si>
  <si>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</si>
  <si>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</si>
  <si>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</si>
  <si>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</si>
  <si>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</si>
  <si>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</si>
  <si>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</si>
  <si>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</si>
  <si>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</si>
  <si>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</si>
  <si>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</si>
  <si>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</si>
  <si>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</si>
  <si>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</si>
  <si>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</si>
  <si>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</si>
  <si>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</si>
  <si>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</si>
  <si>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</si>
  <si>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</si>
  <si>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</si>
  <si>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</si>
  <si>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</si>
  <si>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</si>
  <si>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</si>
  <si>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</si>
  <si>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</si>
  <si>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</si>
  <si>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</si>
  <si>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</si>
  <si>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</si>
  <si>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</si>
  <si>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</si>
  <si>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</si>
  <si>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</si>
  <si>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</si>
  <si>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</si>
  <si>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</si>
  <si>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</si>
  <si>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</si>
  <si>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</si>
  <si>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</si>
  <si>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</si>
  <si>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</si>
  <si>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</si>
  <si>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</si>
  <si>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</si>
  <si>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</si>
  <si>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</si>
  <si>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</si>
  <si>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</si>
  <si>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</si>
  <si>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</si>
  <si>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</si>
  <si>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</si>
  <si>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</si>
  <si>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</si>
  <si>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</si>
  <si>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</si>
  <si>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</si>
  <si>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</si>
  <si>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</si>
  <si>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</si>
  <si>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</si>
  <si>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</si>
  <si>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</si>
  <si>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</si>
  <si>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</si>
  <si>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</si>
  <si>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</si>
  <si>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</si>
  <si>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</si>
  <si>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</si>
  <si>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</si>
  <si>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</si>
  <si>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</si>
  <si>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</si>
  <si>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</si>
  <si>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</si>
  <si>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</si>
  <si>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</si>
  <si>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</si>
  <si>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</si>
  <si>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</si>
  <si>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</si>
  <si>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</si>
  <si>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</si>
  <si>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</si>
  <si>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</si>
  <si>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</si>
  <si>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</si>
  <si>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</si>
  <si>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</si>
  <si>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</si>
  <si>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</si>
  <si>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</si>
  <si>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</si>
  <si>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</si>
  <si>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</si>
  <si>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</si>
  <si>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</si>
  <si>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</si>
  <si>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</si>
  <si>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</si>
  <si>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</si>
  <si>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</si>
  <si>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</si>
  <si>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</si>
  <si>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</si>
  <si>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</si>
  <si>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</si>
  <si>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</si>
  <si>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</si>
  <si>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</si>
  <si>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</si>
  <si>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</si>
  <si>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</si>
  <si>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</si>
  <si>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</si>
  <si>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</si>
  <si>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</si>
  <si>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</si>
  <si>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</si>
  <si>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</si>
  <si>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</si>
  <si>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</si>
  <si>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</si>
  <si>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</si>
  <si>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</si>
  <si>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</si>
  <si>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</si>
  <si>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</si>
  <si>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</si>
  <si>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</si>
  <si>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</si>
  <si>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</si>
  <si>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</si>
  <si>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</si>
  <si>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</si>
  <si>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</si>
  <si>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</si>
  <si>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</si>
  <si>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</si>
  <si>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</si>
  <si>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</si>
  <si>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</si>
  <si>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</si>
  <si>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</si>
  <si>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</si>
  <si>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</si>
  <si>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</si>
  <si>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</si>
  <si>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</si>
  <si>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</si>
  <si>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</si>
  <si>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</si>
  <si>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</si>
  <si>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</si>
  <si>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</si>
  <si>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</si>
  <si>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</si>
  <si>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</si>
  <si>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</si>
  <si>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</si>
  <si>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</si>
  <si>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</si>
  <si>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</si>
  <si>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</si>
  <si>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</si>
  <si>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</si>
  <si>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</si>
  <si>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</si>
  <si>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</si>
  <si>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</si>
  <si>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</si>
  <si>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</si>
  <si>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</si>
  <si>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</si>
  <si>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</si>
  <si>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</si>
  <si>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</si>
  <si>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</si>
  <si>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</si>
  <si>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</si>
  <si>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</si>
  <si>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</si>
  <si>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</si>
  <si>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</si>
  <si>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</si>
  <si>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</si>
  <si>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</si>
  <si>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</si>
  <si>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</si>
  <si>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</si>
  <si>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</si>
  <si>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</si>
  <si>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</si>
  <si>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</si>
  <si>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</si>
  <si>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</si>
  <si>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</si>
  <si>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</si>
  <si>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</si>
  <si>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</si>
  <si>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</si>
  <si>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</si>
  <si>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</si>
  <si>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</si>
  <si>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</si>
  <si>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</si>
  <si>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</si>
  <si>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</si>
  <si>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</si>
  <si>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</si>
  <si>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</si>
  <si>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</si>
  <si>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</si>
  <si>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</si>
  <si>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</si>
  <si>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</si>
  <si>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</si>
  <si>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</si>
  <si>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</si>
  <si>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</si>
  <si>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</si>
  <si>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</si>
  <si>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</si>
  <si>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</si>
  <si>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</si>
  <si>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</si>
  <si>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</si>
  <si>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</si>
  <si>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</si>
  <si>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</si>
  <si>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</si>
  <si>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</si>
  <si>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</si>
  <si>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</si>
  <si>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</si>
  <si>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</si>
  <si>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</si>
  <si>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</si>
  <si>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</si>
  <si>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</si>
  <si>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</si>
  <si>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</si>
  <si>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</si>
  <si>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</si>
  <si>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</si>
  <si>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</si>
  <si>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</si>
  <si>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</si>
  <si>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</si>
  <si>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</si>
  <si>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</si>
  <si>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</si>
  <si>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</si>
  <si>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</si>
  <si>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</si>
  <si>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</si>
  <si>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</si>
  <si>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</si>
  <si>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</si>
  <si>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</si>
  <si>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</si>
  <si>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</si>
  <si>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</si>
  <si>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</si>
  <si>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</si>
  <si>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</si>
  <si>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</si>
  <si>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</si>
  <si>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</si>
  <si>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</si>
  <si>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</si>
  <si>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</si>
  <si>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</si>
  <si>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</si>
  <si>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</si>
  <si>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</si>
  <si>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</si>
  <si>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</si>
  <si>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</si>
  <si>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</si>
  <si>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</si>
  <si>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</si>
  <si>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</si>
  <si>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</si>
  <si>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</si>
  <si>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</si>
  <si>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</si>
  <si>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</si>
  <si>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</si>
  <si>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</si>
  <si>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</si>
  <si>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</si>
  <si>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</si>
  <si>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</si>
  <si>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</si>
  <si>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</si>
  <si>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</si>
  <si>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</si>
  <si>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</si>
  <si>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</si>
  <si>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</si>
  <si>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</si>
  <si>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</si>
  <si>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</si>
  <si>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</si>
  <si>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</si>
  <si>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</si>
  <si>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</si>
  <si>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</si>
  <si>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</si>
  <si>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</si>
  <si>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</si>
  <si>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</si>
  <si>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</si>
  <si>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</si>
  <si>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</si>
  <si>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</si>
  <si>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</si>
  <si>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</si>
  <si>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</si>
  <si>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</si>
  <si>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</si>
  <si>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</si>
  <si>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</si>
  <si>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</si>
  <si>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</si>
  <si>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</si>
  <si>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</si>
  <si>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</si>
  <si>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</si>
  <si>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</si>
  <si>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</si>
  <si>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</si>
  <si>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</si>
  <si>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</si>
  <si>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</si>
  <si>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</si>
  <si>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</si>
  <si>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</si>
  <si>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</si>
  <si>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</si>
  <si>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</si>
  <si>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</si>
  <si>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</si>
  <si>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</si>
  <si>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</si>
  <si>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</si>
  <si>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</si>
  <si>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</si>
  <si>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</si>
  <si>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</si>
  <si>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</si>
  <si>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</si>
  <si>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</si>
  <si>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</si>
  <si>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</si>
  <si>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</si>
  <si>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</si>
  <si>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</si>
  <si>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</si>
  <si>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</si>
  <si>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</si>
  <si>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</si>
  <si>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</si>
  <si>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</si>
  <si>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</si>
  <si>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</si>
  <si>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</si>
  <si>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</si>
  <si>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</si>
  <si>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</si>
  <si>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</si>
  <si>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</si>
  <si>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</si>
  <si>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</si>
  <si>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</si>
  <si>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</si>
  <si>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</si>
  <si>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</si>
  <si>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</si>
  <si>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</si>
  <si>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</si>
  <si>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</si>
  <si>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</si>
  <si>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</si>
  <si>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</si>
  <si>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</si>
  <si>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</si>
  <si>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</si>
  <si>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</si>
  <si>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</si>
  <si>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</si>
  <si>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</si>
  <si>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</si>
  <si>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</si>
  <si>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</si>
  <si>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</si>
  <si>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</si>
  <si>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</si>
  <si>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</si>
  <si>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</si>
  <si>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</si>
  <si>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</si>
  <si>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</si>
  <si>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</si>
  <si>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</si>
  <si>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</si>
  <si>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</si>
  <si>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</si>
  <si>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</si>
  <si>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</si>
  <si>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</si>
  <si>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</si>
  <si>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</si>
  <si>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</si>
  <si>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</si>
  <si>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</si>
  <si>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</si>
  <si>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</si>
  <si>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</si>
  <si>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</si>
  <si>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</si>
  <si>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</si>
  <si>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</si>
  <si>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</si>
  <si>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</si>
  <si>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</si>
  <si>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</si>
  <si>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</si>
  <si>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</si>
  <si>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</si>
  <si>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</si>
  <si>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</si>
  <si>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</si>
  <si>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</si>
  <si>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</si>
  <si>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</si>
  <si>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</si>
  <si>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</si>
  <si>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</si>
  <si>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</si>
  <si>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</si>
  <si>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</si>
  <si>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</si>
  <si>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</si>
  <si>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</si>
  <si>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</si>
  <si>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</si>
  <si>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</si>
  <si>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</si>
  <si>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</si>
  <si>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</si>
  <si>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</si>
  <si>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</si>
  <si>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</si>
  <si>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</si>
  <si>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</si>
  <si>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</si>
  <si>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</si>
  <si>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</si>
  <si>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</si>
  <si>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</si>
  <si>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</si>
  <si>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</si>
  <si>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</si>
  <si>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</si>
  <si>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</si>
  <si>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</si>
  <si>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</si>
  <si>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</si>
  <si>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</si>
  <si>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</si>
  <si>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</si>
  <si>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</si>
  <si>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</si>
  <si>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</si>
  <si>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</si>
  <si>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</si>
  <si>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</si>
  <si>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</si>
  <si>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</si>
  <si>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</si>
  <si>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</si>
  <si>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</si>
  <si>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</si>
  <si>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</si>
  <si>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</si>
  <si>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</si>
  <si>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</si>
  <si>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</si>
  <si>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</si>
  <si>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</si>
  <si>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</si>
  <si>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</si>
  <si>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</si>
  <si>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</si>
  <si>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</si>
  <si>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</si>
  <si>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</si>
  <si>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</si>
  <si>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</si>
  <si>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</si>
  <si>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</si>
  <si>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</si>
  <si>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</si>
  <si>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</si>
  <si>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</si>
  <si>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</si>
  <si>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</si>
  <si>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</si>
  <si>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</si>
  <si>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</si>
  <si>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</si>
  <si>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</si>
  <si>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</si>
  <si>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</si>
  <si>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</si>
  <si>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</si>
  <si>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</si>
  <si>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</si>
  <si>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</si>
  <si>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</si>
  <si>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</si>
  <si>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</si>
  <si>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</si>
  <si>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</si>
  <si>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</si>
  <si>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</si>
  <si>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</si>
  <si>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</si>
  <si>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</si>
  <si>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</si>
  <si>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</si>
  <si>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</si>
  <si>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</si>
  <si>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</si>
  <si>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</si>
  <si>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</si>
  <si>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</si>
  <si>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</si>
  <si>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</si>
  <si>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</si>
  <si>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</si>
  <si>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</si>
  <si>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</si>
  <si>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</si>
  <si>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</si>
  <si>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</si>
  <si>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</si>
  <si>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</si>
  <si>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</si>
  <si>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</si>
  <si>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</si>
  <si>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</si>
  <si>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</si>
  <si>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</si>
  <si>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</si>
  <si>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</si>
  <si>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</si>
  <si>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</si>
  <si>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</si>
  <si>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</si>
  <si>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</si>
  <si>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</si>
  <si>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</si>
  <si>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</si>
  <si>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</si>
  <si>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</si>
  <si>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</si>
  <si>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</si>
  <si>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</si>
  <si>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</si>
  <si>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</si>
  <si>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</si>
  <si>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</si>
  <si>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</si>
  <si>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</si>
  <si>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</si>
  <si>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</si>
  <si>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</si>
  <si>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</si>
  <si>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</si>
  <si>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</si>
  <si>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</si>
  <si>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</si>
  <si>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</si>
  <si>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</si>
  <si>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</si>
  <si>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</si>
  <si>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</si>
  <si>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</si>
  <si>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</si>
  <si>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</si>
  <si>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</si>
  <si>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</si>
  <si>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</si>
  <si>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</si>
  <si>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</si>
  <si>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</si>
  <si>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</si>
  <si>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</si>
  <si>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</si>
  <si>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</si>
  <si>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</si>
  <si>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</si>
  <si>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</si>
  <si>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</si>
  <si>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</si>
  <si>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</si>
  <si>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</si>
  <si>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</si>
  <si>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</si>
  <si>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</si>
  <si>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</si>
  <si>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</si>
  <si>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</si>
  <si>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</si>
  <si>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</si>
  <si>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</si>
  <si>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</si>
  <si>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</si>
  <si>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</si>
  <si>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</si>
  <si>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</si>
  <si>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</si>
  <si>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</si>
  <si>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</si>
  <si>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</si>
  <si>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</si>
  <si>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</si>
  <si>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</si>
  <si>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</si>
  <si>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</si>
  <si>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</si>
  <si>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</si>
  <si>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</si>
  <si>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</si>
  <si>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</si>
  <si>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</si>
  <si>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</si>
  <si>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</si>
  <si>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</si>
  <si>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</si>
  <si>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</si>
  <si>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</si>
  <si>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</si>
  <si>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</si>
  <si>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</si>
  <si>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</si>
  <si>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</si>
  <si>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</si>
  <si>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</si>
  <si>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</si>
  <si>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</si>
  <si>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</si>
  <si>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</si>
  <si>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</si>
  <si>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</si>
  <si>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</si>
  <si>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</si>
  <si>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</si>
  <si>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</si>
  <si>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</si>
  <si>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</si>
  <si>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</si>
  <si>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</si>
  <si>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</si>
  <si>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</si>
  <si>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</si>
  <si>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</si>
  <si>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</si>
  <si>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</si>
  <si>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</si>
  <si>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</si>
  <si>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</si>
  <si>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</si>
  <si>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</si>
  <si>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</si>
  <si>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</si>
  <si>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</si>
  <si>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</si>
  <si>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</si>
  <si>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</si>
  <si>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</si>
  <si>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</si>
  <si>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</si>
  <si>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</si>
  <si>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</si>
  <si>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</si>
  <si>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</si>
  <si>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</si>
  <si>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</si>
  <si>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</si>
  <si>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</si>
  <si>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</si>
  <si>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</si>
  <si>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</si>
  <si>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</si>
  <si>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</si>
  <si>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</si>
  <si>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</si>
  <si>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</si>
  <si>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</si>
  <si>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</si>
  <si>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</si>
  <si>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</si>
  <si>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</si>
  <si>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</si>
  <si>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</si>
  <si>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</si>
  <si>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</si>
  <si>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</si>
  <si>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</si>
  <si>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</si>
  <si>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</si>
  <si>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</si>
  <si>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</si>
  <si>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</si>
  <si>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</si>
  <si>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</si>
  <si>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</si>
  <si>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</si>
  <si>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</si>
  <si>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</si>
  <si>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</si>
  <si>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</si>
  <si>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</si>
  <si>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</si>
  <si>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</si>
  <si>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</si>
  <si>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</si>
  <si>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</si>
  <si>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</si>
  <si>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</si>
  <si>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</si>
  <si>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</si>
  <si>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</si>
  <si>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</si>
  <si>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</si>
  <si>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</si>
  <si>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</si>
  <si>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</si>
  <si>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</si>
  <si>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</si>
  <si>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</si>
  <si>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</si>
  <si>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</si>
  <si>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</si>
  <si>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</si>
  <si>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</si>
  <si>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</si>
  <si>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</si>
  <si>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</si>
  <si>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</si>
  <si>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</si>
  <si>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</si>
  <si>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</si>
  <si>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</si>
  <si>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</si>
  <si>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</si>
  <si>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</si>
  <si>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</si>
  <si>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</si>
  <si>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</si>
  <si>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</si>
  <si>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</si>
  <si>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</si>
  <si>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</si>
  <si>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</si>
  <si>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</si>
  <si>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</si>
  <si>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</si>
  <si>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</si>
  <si>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</si>
  <si>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</si>
  <si>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</si>
  <si>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</si>
  <si>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</si>
  <si>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</si>
  <si>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</si>
  <si>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</si>
  <si>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</si>
  <si>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</si>
  <si>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</si>
  <si>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</si>
  <si>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</si>
  <si>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</si>
  <si>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</si>
  <si>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</si>
  <si>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</si>
  <si>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</si>
  <si>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</si>
  <si>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</si>
  <si>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</si>
  <si>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</si>
  <si>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</si>
  <si>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</si>
  <si>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</si>
  <si>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</si>
  <si>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</si>
  <si>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</si>
  <si>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</si>
  <si>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</si>
  <si>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</si>
  <si>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</si>
  <si>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</si>
  <si>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</si>
  <si>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</si>
  <si>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</si>
  <si>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</si>
  <si>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</si>
  <si>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</si>
  <si>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</si>
  <si>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</si>
  <si>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</si>
  <si>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</si>
  <si>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</si>
  <si>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</si>
  <si>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</si>
  <si>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</si>
  <si>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</si>
  <si>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</si>
  <si>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</si>
  <si>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</si>
  <si>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</si>
  <si>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</si>
  <si>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</si>
  <si>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</si>
  <si>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</si>
  <si>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</si>
  <si>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</si>
  <si>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</si>
  <si>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</si>
  <si>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</si>
  <si>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</si>
  <si>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</si>
  <si>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</si>
  <si>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</si>
  <si>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</si>
  <si>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</si>
  <si>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</si>
  <si>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</si>
  <si>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</si>
  <si>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</si>
  <si>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</si>
  <si>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</si>
  <si>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</si>
  <si>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</si>
  <si>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</si>
  <si>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</si>
  <si>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</si>
  <si>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</si>
  <si>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</si>
  <si>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</si>
  <si>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</si>
  <si>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</si>
  <si>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</si>
  <si>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</si>
  <si>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</si>
  <si>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</si>
  <si>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</si>
  <si>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</si>
  <si>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</si>
  <si>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</si>
  <si>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</si>
  <si>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</si>
  <si>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</si>
  <si>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</si>
  <si>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</si>
  <si>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</si>
  <si>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</si>
  <si>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</si>
  <si>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</si>
  <si>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</si>
  <si>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</si>
  <si>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</si>
  <si>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</si>
  <si>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</si>
  <si>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</si>
  <si>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</si>
  <si>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</si>
  <si>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</si>
  <si>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</si>
  <si>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</si>
  <si>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</si>
  <si>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</si>
  <si>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</si>
  <si>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</si>
  <si>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</si>
  <si>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</si>
  <si>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</si>
  <si>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</si>
  <si>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</si>
  <si>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</si>
  <si>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</si>
  <si>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</si>
  <si>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</si>
  <si>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</si>
  <si>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</si>
  <si>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</si>
  <si>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</si>
  <si>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</si>
  <si>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</si>
  <si>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</si>
  <si>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</si>
  <si>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</si>
  <si>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</si>
  <si>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</si>
  <si>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</si>
  <si>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</si>
  <si>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</si>
  <si>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</si>
  <si>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</si>
  <si>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</si>
  <si>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</si>
  <si>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</si>
  <si>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</si>
  <si>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</si>
  <si>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</si>
  <si>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</si>
  <si>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</si>
  <si>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</si>
  <si>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</si>
  <si>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</si>
  <si>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</si>
  <si>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</si>
  <si>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</si>
  <si>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</si>
  <si>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</si>
  <si>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</si>
  <si>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</si>
  <si>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</si>
  <si>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</si>
  <si>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</si>
  <si>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</si>
  <si>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</si>
  <si>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</si>
  <si>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</si>
  <si>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</si>
  <si>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</si>
  <si>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</si>
  <si>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</si>
  <si>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</si>
  <si>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</si>
  <si>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</si>
  <si>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</si>
  <si>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</si>
  <si>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</si>
  <si>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</si>
  <si>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</si>
  <si>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</si>
  <si>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</si>
  <si>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</si>
  <si>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</si>
  <si>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</si>
  <si>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</si>
  <si>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</si>
  <si>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</si>
  <si>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</si>
  <si>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</si>
  <si>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</si>
  <si>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</si>
  <si>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</si>
  <si>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</si>
  <si>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</si>
  <si>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</si>
  <si>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</si>
  <si>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</si>
  <si>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</si>
  <si>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</si>
  <si>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</si>
  <si>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</si>
  <si>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</si>
  <si>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</si>
  <si>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</si>
  <si>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</si>
  <si>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</si>
  <si>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</si>
  <si>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</si>
  <si>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</si>
  <si>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</si>
  <si>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</si>
  <si>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</si>
  <si>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</si>
  <si>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</si>
  <si>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</si>
  <si>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</si>
  <si>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</si>
  <si>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</si>
  <si>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</si>
  <si>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</si>
  <si>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</si>
  <si>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</si>
  <si>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</si>
  <si>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</si>
  <si>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</si>
  <si>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</si>
  <si>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</si>
  <si>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</si>
  <si>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</si>
  <si>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</si>
  <si>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</si>
  <si>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</si>
  <si>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</si>
  <si>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</si>
  <si>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</si>
  <si>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</si>
  <si>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</si>
  <si>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</si>
  <si>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</si>
  <si>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</si>
  <si>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</si>
  <si>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</si>
  <si>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</si>
  <si>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</si>
  <si>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</si>
  <si>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</si>
  <si>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</si>
  <si>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</si>
  <si>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</si>
  <si>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</si>
  <si>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</si>
  <si>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</si>
  <si>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</si>
  <si>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</si>
  <si>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</si>
  <si>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</si>
  <si>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</si>
  <si>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</si>
  <si>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</si>
  <si>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</si>
  <si>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</si>
  <si>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</si>
  <si>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</si>
  <si>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</si>
  <si>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</si>
  <si>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</si>
  <si>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</si>
  <si>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</si>
  <si>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</si>
  <si>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</si>
  <si>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</si>
  <si>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</si>
  <si>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</si>
  <si>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</si>
  <si>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</si>
  <si>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</si>
  <si>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</si>
  <si>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</si>
  <si>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</si>
  <si>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</si>
  <si>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</si>
  <si>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</si>
  <si>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</si>
  <si>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</si>
  <si>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</si>
  <si>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</si>
  <si>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</si>
  <si>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</si>
  <si>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</si>
  <si>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</si>
  <si>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</si>
  <si>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</si>
  <si>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</si>
  <si>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</si>
  <si>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</si>
  <si>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</si>
  <si>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</si>
  <si>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</si>
  <si>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</si>
  <si>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</si>
  <si>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</si>
  <si>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</si>
  <si>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</si>
  <si>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</si>
  <si>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</si>
  <si>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</si>
  <si>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</si>
  <si>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</si>
  <si>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</si>
  <si>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</si>
  <si>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</si>
  <si>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</si>
  <si>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</si>
  <si>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</si>
  <si>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</si>
  <si>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</si>
  <si>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</si>
  <si>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</si>
  <si>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</si>
  <si>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</si>
  <si>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</si>
  <si>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</si>
  <si>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</si>
  <si>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</si>
  <si>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</si>
  <si>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</si>
  <si>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</si>
  <si>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</si>
  <si>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</si>
  <si>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</si>
  <si>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</si>
  <si>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</si>
  <si>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</si>
  <si>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</si>
  <si>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</si>
  <si>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</si>
  <si>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</si>
  <si>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</si>
  <si>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</si>
  <si>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</si>
  <si>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</si>
  <si>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</si>
  <si>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</si>
  <si>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</si>
  <si>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</si>
  <si>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</si>
  <si>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</si>
  <si>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</si>
  <si>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</si>
  <si>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</si>
  <si>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</si>
  <si>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</si>
  <si>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</si>
  <si>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</si>
  <si>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</si>
  <si>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</si>
  <si>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</si>
  <si>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</si>
  <si>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</si>
  <si>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</si>
  <si>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</si>
  <si>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</si>
  <si>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</si>
  <si>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</si>
  <si>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</si>
  <si>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</si>
  <si>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</si>
  <si>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</si>
  <si>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</si>
  <si>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</si>
  <si>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</si>
  <si>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</si>
  <si>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</si>
  <si>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</si>
  <si>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</si>
  <si>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</si>
  <si>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</si>
  <si>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</si>
  <si>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</si>
  <si>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</si>
  <si>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</si>
  <si>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</si>
  <si>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</si>
  <si>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</si>
  <si>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</si>
  <si>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</si>
  <si>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</si>
  <si>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</si>
  <si>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</si>
  <si>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</si>
  <si>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</si>
  <si>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</si>
  <si>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</si>
  <si>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</si>
  <si>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</si>
  <si>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</si>
  <si>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</si>
  <si>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</si>
  <si>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</si>
  <si>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</si>
  <si>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</si>
  <si>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</si>
  <si>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</si>
  <si>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</si>
  <si>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</si>
  <si>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</si>
  <si>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</si>
  <si>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</si>
  <si>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</si>
  <si>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</si>
  <si>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</si>
  <si>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</si>
  <si>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</si>
  <si>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</si>
  <si>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</si>
  <si>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</si>
  <si>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</si>
  <si>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</si>
  <si>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</si>
  <si>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</si>
  <si>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</si>
  <si>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</si>
  <si>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</si>
  <si>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</si>
  <si>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</si>
  <si>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</si>
  <si>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</si>
  <si>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</si>
  <si>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</si>
  <si>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</si>
  <si>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</si>
  <si>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</si>
  <si>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</si>
  <si>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</si>
  <si>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</si>
  <si>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</si>
  <si>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</si>
  <si>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</si>
  <si>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</si>
  <si>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</si>
  <si>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</si>
  <si>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</si>
  <si>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</si>
  <si>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</si>
  <si>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</si>
  <si>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</si>
  <si>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</si>
  <si>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</si>
  <si>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</si>
  <si>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</si>
  <si>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</si>
  <si>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</si>
  <si>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</si>
  <si>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</si>
  <si>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</si>
  <si>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</si>
  <si>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</si>
  <si>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</si>
  <si>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</si>
  <si>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</si>
  <si>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</si>
  <si>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</si>
  <si>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</si>
  <si>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</si>
  <si>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</si>
  <si>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</si>
  <si>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</si>
  <si>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</si>
  <si>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</si>
  <si>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</si>
  <si>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</si>
  <si>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</si>
  <si>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</si>
  <si>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</si>
  <si>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</si>
  <si>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</si>
  <si>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</si>
  <si>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</si>
  <si>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</si>
  <si>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</si>
  <si>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</si>
  <si>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</si>
  <si>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</si>
  <si>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</si>
  <si>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</si>
  <si>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</si>
  <si>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</si>
  <si>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</si>
  <si>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</si>
  <si>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</si>
  <si>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</si>
  <si>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</si>
  <si>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</si>
  <si>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</si>
  <si>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</si>
  <si>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</si>
  <si>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</si>
  <si>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</si>
  <si>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</si>
  <si>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</si>
  <si>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</si>
  <si>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</si>
  <si>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</si>
  <si>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</si>
  <si>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</si>
  <si>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</si>
  <si>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</si>
  <si>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</si>
  <si>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</si>
  <si>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</si>
  <si>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</si>
  <si>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</si>
  <si>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</si>
  <si>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</si>
  <si>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</si>
  <si>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</si>
  <si>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</si>
  <si>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</si>
  <si>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</si>
  <si>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</si>
  <si>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</si>
  <si>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</si>
  <si>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</si>
  <si>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</si>
  <si>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</si>
  <si>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</si>
  <si>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</si>
  <si>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</si>
  <si>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</si>
  <si>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</si>
  <si>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</si>
  <si>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</si>
  <si>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</si>
  <si>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</si>
  <si>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</si>
  <si>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</si>
  <si>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</si>
  <si>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</si>
  <si>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</si>
  <si>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</si>
  <si>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</si>
  <si>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</si>
  <si>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</si>
  <si>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</si>
  <si>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</si>
  <si>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</si>
  <si>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</si>
  <si>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</si>
  <si>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</si>
  <si>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</si>
  <si>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</si>
  <si>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</si>
  <si>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</si>
  <si>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</si>
  <si>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</si>
  <si>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</si>
  <si>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</si>
  <si>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</si>
  <si>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</si>
  <si>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</si>
  <si>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</si>
  <si>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</si>
  <si>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</si>
  <si>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</si>
  <si>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</si>
  <si>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</si>
  <si>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</si>
  <si>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</si>
  <si>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</si>
  <si>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</si>
  <si>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</si>
  <si>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</si>
  <si>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</si>
  <si>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</si>
  <si>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</si>
  <si>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</si>
  <si>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</si>
  <si>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</si>
  <si>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</si>
  <si>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</si>
  <si>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</si>
  <si>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</si>
  <si>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</si>
  <si>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</si>
  <si>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</si>
  <si>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</si>
  <si>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</si>
  <si>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</si>
  <si>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</si>
  <si>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</si>
  <si>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</si>
  <si>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</si>
  <si>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</si>
  <si>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</si>
  <si>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</si>
  <si>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</si>
  <si>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</si>
  <si>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</si>
  <si>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</si>
  <si>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</si>
  <si>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</si>
  <si>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</si>
  <si>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</si>
  <si>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</si>
  <si>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</si>
  <si>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</si>
  <si>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</si>
  <si>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</si>
  <si>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</si>
  <si>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</si>
  <si>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</si>
  <si>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</si>
  <si>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</si>
  <si>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</si>
  <si>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</si>
  <si>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</si>
  <si>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</si>
  <si>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</si>
  <si>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</si>
  <si>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</si>
  <si>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</si>
  <si>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</si>
  <si>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</si>
  <si>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</si>
  <si>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</si>
  <si>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</si>
  <si>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</si>
  <si>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</si>
  <si>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</si>
  <si>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</si>
  <si>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</si>
  <si>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</si>
  <si>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</si>
  <si>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</si>
  <si>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</si>
  <si>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</si>
  <si>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</si>
  <si>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</si>
  <si>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</si>
  <si>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</si>
  <si>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</si>
  <si>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</si>
  <si>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</si>
  <si>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</si>
  <si>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</si>
  <si>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</si>
  <si>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</si>
  <si>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</si>
  <si>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</si>
  <si>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</si>
  <si>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</si>
  <si>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</si>
  <si>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</si>
  <si>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</si>
  <si>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</si>
  <si>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</si>
  <si>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</si>
  <si>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</si>
  <si>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</si>
  <si>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</si>
  <si>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</si>
  <si>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</si>
  <si>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</si>
  <si>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</si>
  <si>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</si>
  <si>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</si>
  <si>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</si>
  <si>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</si>
  <si>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</si>
  <si>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</si>
  <si>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</si>
  <si>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</si>
  <si>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</si>
  <si>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</si>
  <si>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</si>
  <si>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</si>
  <si>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</si>
  <si>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</si>
  <si>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</si>
  <si>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</si>
  <si>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</si>
  <si>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</si>
  <si>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</si>
  <si>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</si>
  <si>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</si>
  <si>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</si>
  <si>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</si>
  <si>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</si>
  <si>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</si>
  <si>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</si>
  <si>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</si>
  <si>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</si>
  <si>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</si>
  <si>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</si>
  <si>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</si>
  <si>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</si>
  <si>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</si>
  <si>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</si>
  <si>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</si>
  <si>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</si>
  <si>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</si>
  <si>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</si>
  <si>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</si>
  <si>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</si>
  <si>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</si>
  <si>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</si>
  <si>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</si>
  <si>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</si>
  <si>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</si>
  <si>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</si>
  <si>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</si>
  <si>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</si>
  <si>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</si>
  <si>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</si>
  <si>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</si>
  <si>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</si>
  <si>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</si>
  <si>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</si>
  <si>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</si>
  <si>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</si>
  <si>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</si>
  <si>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</si>
  <si>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</si>
  <si>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</si>
  <si>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</si>
  <si>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</si>
  <si>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</si>
  <si>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</si>
  <si>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</si>
  <si>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</si>
  <si>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</si>
  <si>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</si>
  <si>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</si>
  <si>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</si>
  <si>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</si>
  <si>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</si>
  <si>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</si>
  <si>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</si>
  <si>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</si>
  <si>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</si>
  <si>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</si>
  <si>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</si>
  <si>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</si>
  <si>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</si>
  <si>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</si>
  <si>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</si>
  <si>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</si>
  <si>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</si>
  <si>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</si>
  <si>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</si>
  <si>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</si>
  <si>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</si>
  <si>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</si>
  <si>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</si>
  <si>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</si>
  <si>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</si>
  <si>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</si>
  <si>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</si>
  <si>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</si>
  <si>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</si>
  <si>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</si>
  <si>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</si>
  <si>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</si>
  <si>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</si>
  <si>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</si>
  <si>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</si>
  <si>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</si>
  <si>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</si>
  <si>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</si>
  <si>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</si>
  <si>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</si>
  <si>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</si>
  <si>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</si>
  <si>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</si>
  <si>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</si>
  <si>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</si>
  <si>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</si>
  <si>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</si>
  <si>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</si>
  <si>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</si>
  <si>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</si>
  <si>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</si>
  <si>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</si>
  <si>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</si>
  <si>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</si>
  <si>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</si>
  <si>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</si>
  <si>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</si>
  <si>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</si>
  <si>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</si>
  <si>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</si>
  <si>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</si>
  <si>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</si>
  <si>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</si>
  <si>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</si>
  <si>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</si>
  <si>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</si>
  <si>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</si>
  <si>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</si>
  <si>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</si>
  <si>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</si>
  <si>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</si>
  <si>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</si>
  <si>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</si>
  <si>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</si>
  <si>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</si>
  <si>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</si>
  <si>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</si>
  <si>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</si>
  <si>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</si>
  <si>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</si>
  <si>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</si>
  <si>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</si>
  <si>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</si>
  <si>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</si>
  <si>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</si>
  <si>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</si>
  <si>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</si>
  <si>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</si>
  <si>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</si>
  <si>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</si>
  <si>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</si>
  <si>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</si>
  <si>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</si>
  <si>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</si>
  <si>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</si>
  <si>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</si>
  <si>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</si>
  <si>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</si>
  <si>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</si>
  <si>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</si>
  <si>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</si>
  <si>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</si>
  <si>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</si>
  <si>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</si>
  <si>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</si>
  <si>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</si>
  <si>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</si>
  <si>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</si>
  <si>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</si>
  <si>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</si>
  <si>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</si>
  <si>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</si>
  <si>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</si>
  <si>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</si>
  <si>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</si>
  <si>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</si>
  <si>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</si>
  <si>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</si>
  <si>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</si>
  <si>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</si>
  <si>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</si>
  <si>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</si>
  <si>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</si>
  <si>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</si>
  <si>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</si>
  <si>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</si>
  <si>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</si>
  <si>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</si>
  <si>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</si>
  <si>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</si>
  <si>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</si>
  <si>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</si>
  <si>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</si>
  <si>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</si>
  <si>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</si>
  <si>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</si>
  <si>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</si>
  <si>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</si>
  <si>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</si>
  <si>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</si>
  <si>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</si>
  <si>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</si>
  <si>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</si>
  <si>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</si>
  <si>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</si>
  <si>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</si>
  <si>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</si>
  <si>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</si>
  <si>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</si>
  <si>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</si>
  <si>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</si>
  <si>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</si>
  <si>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</si>
  <si>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</si>
  <si>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</si>
  <si>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</si>
  <si>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</si>
  <si>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</si>
  <si>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</si>
  <si>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</si>
  <si>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</si>
  <si>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</si>
  <si>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</si>
  <si>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</si>
  <si>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</si>
  <si>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</si>
  <si>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</si>
  <si>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</si>
  <si>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</si>
  <si>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</si>
  <si>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</si>
  <si>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</si>
  <si>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</si>
  <si>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</si>
  <si>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</si>
  <si>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</si>
  <si>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</si>
  <si>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</si>
  <si>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</si>
  <si>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</si>
  <si>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</si>
  <si>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</si>
  <si>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</si>
  <si>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</si>
  <si>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</si>
  <si>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</si>
  <si>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</si>
  <si>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</si>
  <si>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</si>
  <si>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</si>
  <si>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</si>
  <si>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</si>
  <si>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</si>
  <si>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</si>
  <si>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</si>
  <si>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</si>
  <si>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</si>
  <si>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</si>
  <si>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</si>
  <si>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</si>
  <si>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</si>
  <si>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</si>
  <si>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</si>
  <si>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</si>
  <si>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</si>
  <si>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</si>
  <si>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</si>
  <si>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</si>
  <si>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</si>
  <si>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</si>
  <si>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</si>
  <si>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</si>
  <si>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</si>
  <si>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</si>
  <si>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</si>
  <si>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</si>
  <si>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</si>
  <si>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</si>
  <si>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</si>
  <si>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</si>
  <si>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</si>
  <si>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</si>
  <si>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</si>
  <si>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</si>
  <si>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</si>
  <si>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</si>
  <si>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</si>
  <si>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</si>
  <si>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</si>
  <si>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</si>
  <si>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</si>
  <si>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</si>
  <si>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</si>
  <si>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</si>
  <si>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</si>
  <si>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</si>
  <si>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</si>
  <si>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</si>
  <si>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</si>
  <si>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</si>
  <si>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</si>
  <si>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</si>
  <si>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</si>
  <si>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</si>
  <si>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</si>
  <si>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</si>
  <si>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</si>
  <si>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</si>
  <si>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</si>
  <si>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</si>
  <si>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</si>
  <si>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</si>
  <si>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</si>
  <si>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</si>
  <si>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</si>
  <si>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</si>
  <si>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</si>
  <si>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</si>
  <si>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</si>
  <si>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</si>
  <si>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</si>
  <si>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</si>
  <si>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</si>
  <si>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</si>
  <si>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</si>
  <si>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</si>
  <si>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</si>
  <si>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</si>
  <si>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</si>
  <si>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</si>
  <si>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</si>
  <si>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</si>
  <si>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</si>
  <si>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</si>
  <si>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</si>
  <si>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</si>
  <si>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</si>
  <si>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</si>
  <si>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</si>
  <si>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</si>
  <si>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</si>
  <si>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</si>
  <si>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</si>
  <si>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</si>
  <si>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</si>
  <si>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</si>
  <si>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</si>
  <si>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</si>
  <si>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</si>
  <si>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</si>
  <si>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</si>
  <si>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</si>
  <si>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</si>
  <si>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</si>
  <si>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</si>
  <si>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</si>
  <si>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</si>
  <si>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</si>
  <si>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</si>
  <si>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</si>
  <si>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</si>
  <si>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</si>
  <si>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</si>
  <si>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</si>
  <si>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</si>
  <si>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</si>
  <si>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</si>
  <si>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</si>
  <si>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</si>
  <si>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</si>
  <si>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</si>
  <si>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</si>
  <si>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</si>
  <si>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</si>
  <si>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</si>
  <si>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</si>
  <si>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</si>
  <si>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</si>
  <si>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</si>
  <si>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</si>
  <si>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</si>
  <si>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</si>
  <si>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</si>
  <si>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</si>
  <si>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</si>
  <si>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</si>
  <si>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</si>
  <si>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</si>
  <si>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</si>
  <si>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</si>
  <si>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</si>
  <si>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</si>
  <si>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</si>
  <si>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</si>
  <si>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</si>
  <si>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</si>
  <si>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</si>
  <si>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</si>
  <si>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</si>
  <si>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</si>
  <si>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</si>
  <si>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</si>
  <si>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</si>
  <si>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</si>
  <si>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</si>
  <si>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</si>
  <si>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</si>
  <si>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</si>
  <si>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</si>
  <si>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</si>
  <si>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</si>
  <si>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</si>
  <si>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</si>
  <si>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</si>
  <si>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</si>
  <si>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</si>
  <si>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</si>
  <si>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</si>
  <si>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</si>
  <si>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</si>
  <si>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</si>
  <si>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</si>
  <si>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</si>
  <si>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</si>
  <si>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</si>
  <si>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</si>
  <si>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</si>
  <si>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</si>
  <si>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</si>
  <si>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</si>
  <si>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</si>
  <si>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</si>
  <si>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</si>
  <si>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</si>
  <si>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</si>
  <si>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</si>
  <si>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</si>
  <si>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</si>
  <si>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</si>
  <si>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</si>
  <si>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</si>
  <si>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</si>
  <si>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</si>
  <si>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</si>
  <si>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</si>
  <si>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</si>
  <si>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</si>
  <si>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</si>
  <si>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</si>
  <si>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</si>
  <si>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</si>
  <si>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</si>
  <si>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</si>
  <si>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</si>
  <si>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</si>
  <si>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</si>
  <si>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</si>
  <si>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</si>
  <si>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</si>
  <si>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</si>
  <si>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</si>
  <si>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</si>
  <si>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</si>
  <si>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</si>
  <si>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</si>
  <si>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</si>
  <si>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</si>
  <si>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</si>
  <si>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</si>
  <si>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</si>
  <si>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</si>
  <si>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</si>
  <si>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</si>
  <si>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</si>
  <si>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</si>
  <si>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</si>
  <si>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</si>
  <si>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</si>
  <si>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</si>
  <si>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</si>
  <si>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</si>
  <si>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</si>
  <si>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</si>
  <si>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</si>
  <si>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</si>
  <si>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</si>
  <si>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</si>
  <si>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</si>
  <si>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</si>
  <si>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</si>
  <si>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</si>
  <si>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</si>
  <si>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</si>
  <si>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</si>
  <si>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</si>
  <si>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</si>
  <si>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</si>
  <si>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</si>
  <si>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</si>
  <si>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</si>
  <si>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</si>
  <si>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</si>
  <si>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</si>
  <si>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</si>
  <si>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</si>
  <si>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</si>
  <si>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</si>
  <si>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</si>
  <si>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</si>
  <si>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</si>
  <si>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</si>
  <si>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</si>
  <si>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</si>
  <si>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</si>
  <si>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</si>
  <si>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</si>
  <si>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</si>
  <si>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</si>
  <si>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</si>
  <si>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</si>
  <si>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</si>
  <si>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</si>
  <si>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</si>
  <si>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</si>
  <si>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</si>
  <si>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</si>
  <si>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</si>
  <si>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</si>
  <si>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</si>
  <si>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</si>
  <si>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</si>
  <si>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</si>
  <si>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</si>
  <si>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</si>
  <si>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</si>
  <si>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</si>
  <si>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</si>
  <si>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</si>
  <si>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</si>
  <si>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</si>
  <si>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</si>
  <si>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</si>
  <si>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</si>
  <si>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</si>
  <si>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</si>
  <si>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</si>
  <si>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</si>
  <si>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</si>
  <si>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</si>
  <si>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</si>
  <si>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</si>
  <si>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</si>
  <si>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</si>
  <si>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</si>
  <si>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</si>
  <si>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</si>
  <si>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</si>
  <si>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</si>
  <si>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</si>
  <si>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</si>
  <si>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</si>
  <si>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</si>
  <si>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</si>
  <si>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</si>
  <si>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</si>
  <si>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</si>
  <si>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</si>
  <si>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</si>
  <si>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</si>
  <si>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</si>
  <si>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</si>
  <si>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</si>
  <si>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</si>
  <si>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</si>
  <si>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</si>
  <si>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</si>
  <si>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</si>
  <si>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</si>
  <si>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</si>
  <si>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</si>
  <si>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</si>
  <si>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</si>
  <si>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</si>
  <si>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</si>
  <si>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</si>
  <si>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</si>
  <si>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</si>
  <si>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</si>
  <si>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</si>
  <si>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</si>
  <si>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</si>
  <si>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</si>
  <si>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</si>
  <si>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</si>
  <si>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</si>
  <si>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</si>
  <si>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</si>
  <si>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</si>
  <si>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</si>
  <si>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</si>
  <si>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</si>
  <si>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</si>
  <si>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</si>
  <si>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</si>
  <si>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</si>
  <si>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</si>
  <si>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</si>
  <si>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</si>
  <si>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</si>
  <si>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</si>
  <si>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</si>
  <si>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</si>
  <si>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</si>
  <si>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</si>
  <si>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</si>
  <si>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</si>
  <si>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</si>
  <si>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</si>
  <si>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</si>
  <si>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</si>
  <si>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</si>
  <si>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</si>
  <si>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</si>
  <si>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</si>
  <si>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</si>
  <si>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</si>
  <si>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</si>
  <si>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</si>
  <si>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</si>
  <si>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</si>
  <si>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</si>
  <si>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</si>
  <si>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</si>
  <si>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</si>
  <si>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</si>
  <si>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</si>
  <si>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</si>
  <si>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</si>
  <si>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</si>
  <si>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</si>
  <si>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</si>
  <si>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</si>
  <si>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</si>
  <si>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</si>
  <si>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</si>
  <si>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</si>
  <si>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</si>
  <si>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</si>
  <si>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</si>
  <si>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</si>
  <si>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</si>
  <si>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</si>
  <si>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</si>
  <si>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</si>
  <si>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</si>
  <si>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</si>
  <si>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</si>
  <si>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</si>
  <si>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</si>
  <si>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</si>
  <si>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</si>
  <si>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</si>
  <si>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</si>
  <si>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</si>
  <si>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</si>
  <si>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</si>
  <si>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</si>
  <si>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</si>
  <si>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</si>
  <si>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</si>
  <si>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</si>
  <si>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</si>
  <si>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</si>
  <si>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</si>
  <si>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</si>
  <si>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</si>
  <si>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</si>
  <si>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</si>
  <si>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</si>
  <si>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</si>
  <si>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</si>
  <si>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</si>
  <si>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</si>
  <si>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</si>
  <si>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</si>
  <si>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</si>
  <si>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</si>
  <si>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</si>
  <si>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</si>
  <si>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</si>
  <si>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</si>
  <si>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</si>
  <si>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</si>
  <si>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</si>
  <si>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</si>
  <si>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</si>
  <si>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</si>
  <si>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</si>
  <si>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</si>
  <si>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</si>
  <si>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</si>
  <si>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</si>
  <si>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</si>
  <si>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</si>
  <si>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</si>
  <si>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</si>
  <si>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</si>
  <si>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</si>
  <si>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</si>
  <si>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</si>
  <si>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</si>
  <si>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</si>
  <si>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</si>
  <si>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</si>
  <si>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</si>
  <si>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</si>
  <si>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</si>
  <si>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</si>
  <si>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</si>
  <si>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</si>
  <si>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</si>
  <si>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</si>
  <si>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</si>
  <si>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</si>
  <si>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</si>
  <si>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</si>
  <si>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</si>
  <si>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</si>
  <si>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</si>
  <si>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</si>
  <si>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</si>
  <si>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</si>
  <si>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</si>
  <si>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</si>
  <si>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</si>
  <si>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</si>
  <si>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</si>
  <si>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</si>
  <si>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</si>
  <si>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</si>
  <si>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</si>
  <si>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</si>
  <si>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</si>
  <si>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</si>
  <si>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</si>
  <si>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</si>
  <si>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</si>
  <si>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</si>
  <si>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</si>
  <si>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</si>
  <si>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</si>
  <si>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</si>
  <si>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</si>
  <si>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</si>
  <si>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</si>
  <si>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</si>
  <si>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</si>
  <si>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</si>
  <si>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</si>
  <si>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</si>
  <si>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</si>
  <si>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</si>
  <si>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</si>
  <si>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</si>
  <si>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</si>
  <si>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</si>
  <si>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</si>
  <si>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</si>
  <si>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</si>
  <si>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</si>
  <si>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</si>
  <si>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</si>
  <si>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</si>
  <si>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</si>
  <si>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</si>
  <si>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</si>
  <si>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</si>
  <si>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</si>
  <si>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</si>
  <si>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</si>
  <si>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</si>
  <si>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</si>
  <si>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</si>
  <si>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</si>
  <si>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</si>
  <si>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</si>
  <si>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</si>
  <si>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</si>
  <si>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</si>
  <si>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</si>
  <si>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</si>
  <si>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</si>
  <si>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</si>
  <si>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</si>
  <si>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</si>
  <si>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</si>
  <si>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</si>
  <si>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</si>
  <si>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</si>
  <si>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</si>
  <si>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</si>
  <si>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</si>
  <si>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</si>
  <si>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</si>
  <si>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</si>
  <si>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</si>
  <si>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</si>
  <si>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</si>
  <si>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</si>
  <si>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</si>
  <si>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</si>
  <si>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</si>
  <si>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</si>
  <si>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</si>
  <si>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</si>
  <si>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</si>
  <si>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</si>
  <si>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</si>
  <si>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</si>
  <si>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</si>
  <si>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</si>
  <si>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</si>
  <si>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</si>
  <si>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</si>
  <si>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</si>
  <si>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</si>
  <si>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</si>
  <si>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</si>
  <si>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</si>
  <si>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</si>
  <si>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</si>
  <si>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</si>
  <si>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</si>
  <si>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</si>
  <si>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</si>
  <si>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</si>
  <si>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</si>
  <si>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</si>
  <si>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</si>
  <si>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</si>
  <si>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</si>
  <si>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</si>
  <si>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</si>
  <si>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</si>
  <si>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</si>
  <si>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</si>
  <si>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</si>
  <si>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</si>
  <si>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</si>
  <si>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</si>
  <si>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</si>
  <si>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</si>
  <si>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</si>
  <si>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</si>
  <si>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</si>
  <si>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</si>
  <si>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</si>
  <si>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</si>
  <si>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</si>
  <si>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</si>
  <si>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</si>
  <si>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</si>
  <si>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</si>
  <si>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</si>
  <si>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</si>
  <si>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</si>
  <si>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</si>
  <si>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</si>
  <si>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</si>
  <si>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</si>
  <si>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</si>
  <si>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</si>
  <si>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</si>
  <si>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</si>
  <si>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</si>
  <si>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</si>
  <si>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</si>
  <si>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</si>
  <si>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</si>
  <si>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</si>
  <si>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</si>
  <si>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</si>
  <si>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</si>
  <si>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</si>
  <si>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</si>
  <si>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</si>
  <si>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</si>
  <si>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</si>
  <si>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</si>
  <si>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</si>
  <si>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</si>
  <si>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</si>
  <si>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</si>
  <si>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</si>
  <si>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</si>
  <si>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</si>
  <si>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</si>
  <si>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</si>
  <si>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</si>
  <si>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</si>
  <si>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</si>
  <si>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</si>
  <si>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</si>
  <si>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</si>
  <si>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</si>
  <si>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</si>
  <si>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</si>
  <si>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</si>
  <si>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</si>
  <si>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</si>
  <si>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</si>
  <si>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</si>
  <si>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</si>
  <si>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</si>
  <si>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</si>
  <si>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</si>
  <si>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</si>
  <si>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</si>
  <si>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</si>
  <si>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</si>
  <si>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</si>
  <si>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</si>
  <si>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</si>
  <si>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</si>
  <si>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</si>
  <si>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</si>
  <si>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</si>
  <si>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</si>
  <si>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</si>
  <si>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</si>
  <si>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</si>
  <si>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</si>
  <si>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</si>
  <si>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</si>
  <si>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</si>
  <si>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</si>
  <si>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</si>
  <si>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</si>
  <si>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</si>
  <si>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</si>
  <si>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</si>
  <si>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</si>
  <si>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</si>
  <si>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</si>
  <si>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</si>
  <si>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</si>
  <si>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</si>
  <si>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</si>
  <si>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</si>
  <si>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</si>
  <si>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</si>
  <si>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</si>
  <si>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</si>
  <si>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</si>
  <si>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</si>
  <si>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</si>
  <si>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</si>
  <si>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</si>
  <si>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</si>
  <si>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</si>
  <si>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</si>
  <si>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</si>
  <si>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</si>
  <si>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</si>
  <si>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</si>
  <si>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</si>
  <si>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</si>
  <si>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</si>
  <si>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</si>
  <si>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</si>
  <si>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</si>
  <si>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</si>
  <si>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</si>
  <si>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</si>
  <si>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</si>
  <si>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</si>
  <si>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</si>
  <si>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</si>
  <si>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</si>
  <si>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</si>
  <si>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</si>
  <si>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</si>
  <si>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</si>
  <si>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</si>
  <si>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</si>
  <si>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</si>
  <si>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</si>
  <si>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</si>
  <si>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</si>
  <si>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</si>
  <si>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</si>
  <si>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</si>
  <si>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</si>
  <si>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</si>
  <si>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</si>
  <si>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</si>
  <si>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</si>
  <si>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</si>
  <si>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</si>
  <si>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</si>
  <si>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</si>
  <si>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</si>
  <si>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</si>
  <si>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</si>
  <si>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</si>
  <si>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</si>
  <si>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</si>
  <si>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</si>
  <si>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</si>
  <si>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</si>
  <si>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</si>
  <si>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</si>
  <si>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</si>
  <si>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</si>
  <si>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</si>
  <si>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</si>
  <si>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</si>
  <si>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</si>
  <si>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</si>
  <si>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</si>
  <si>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</si>
  <si>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</si>
  <si>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</si>
  <si>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</si>
  <si>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</si>
  <si>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</si>
  <si>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</si>
  <si>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</si>
  <si>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</si>
  <si>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</si>
  <si>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</si>
  <si>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</si>
  <si>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</si>
  <si>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</si>
  <si>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</si>
  <si>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</si>
  <si>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</si>
  <si>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</si>
  <si>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</si>
  <si>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</si>
  <si>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</si>
  <si>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</si>
  <si>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</si>
  <si>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</si>
  <si>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</si>
  <si>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</si>
  <si>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</si>
  <si>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</si>
  <si>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</si>
  <si>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</si>
  <si>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</si>
  <si>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</si>
  <si>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</si>
  <si>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</si>
  <si>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</si>
  <si>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</si>
  <si>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</si>
  <si>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</si>
  <si>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</si>
  <si>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</si>
  <si>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</si>
  <si>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</si>
  <si>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</si>
  <si>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</si>
  <si>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</si>
  <si>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</si>
  <si>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</si>
  <si>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</si>
  <si>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</si>
  <si>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</si>
  <si>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</si>
  <si>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</si>
  <si>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</si>
  <si>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</si>
  <si>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</si>
  <si>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</si>
  <si>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</si>
  <si>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</si>
  <si>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</si>
  <si>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</si>
  <si>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</si>
  <si>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</si>
  <si>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</si>
  <si>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</si>
  <si>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</si>
  <si>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</si>
  <si>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</si>
  <si>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</si>
  <si>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</si>
  <si>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</si>
  <si>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</si>
  <si>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</si>
  <si>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</si>
  <si>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</si>
  <si>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</si>
  <si>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</si>
  <si>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</si>
  <si>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</si>
  <si>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</si>
  <si>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</si>
  <si>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</si>
  <si>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</si>
  <si>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</si>
  <si>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</si>
  <si>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</si>
  <si>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</si>
  <si>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</si>
  <si>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</si>
  <si>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</si>
  <si>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</si>
  <si>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</si>
  <si>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</si>
  <si>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</si>
  <si>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</si>
  <si>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</si>
  <si>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</si>
  <si>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</si>
  <si>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</si>
  <si>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</si>
  <si>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</si>
  <si>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</si>
  <si>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</si>
  <si>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</si>
  <si>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</si>
  <si>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</si>
  <si>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</si>
  <si>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</si>
  <si>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</si>
  <si>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</si>
  <si>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</si>
  <si>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</si>
  <si>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</si>
  <si>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</si>
  <si>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</si>
  <si>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</si>
  <si>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</si>
  <si>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</si>
  <si>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</si>
  <si>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</si>
  <si>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</si>
  <si>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</si>
  <si>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</si>
  <si>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</si>
  <si>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</si>
  <si>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</si>
  <si>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</si>
  <si>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</si>
  <si>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</si>
  <si>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</si>
  <si>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</si>
  <si>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</si>
  <si>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</si>
  <si>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</si>
  <si>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</si>
  <si>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</si>
  <si>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</si>
  <si>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</si>
  <si>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</si>
  <si>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</si>
  <si>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</si>
  <si>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</si>
  <si>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</si>
  <si>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</si>
  <si>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</si>
  <si>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</si>
  <si>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</si>
  <si>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</si>
  <si>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</si>
  <si>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</si>
  <si>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</si>
  <si>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</si>
  <si>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</si>
  <si>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</si>
  <si>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</si>
  <si>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</si>
  <si>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</si>
  <si>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</si>
  <si>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</si>
  <si>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</si>
  <si>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</si>
  <si>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</si>
  <si>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</si>
  <si>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</si>
  <si>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</si>
  <si>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</si>
  <si>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</si>
  <si>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</si>
  <si>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</si>
  <si>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</si>
  <si>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</si>
  <si>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</si>
  <si>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</si>
  <si>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</si>
  <si>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</si>
  <si>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</si>
  <si>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</si>
  <si>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</si>
  <si>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</si>
  <si>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</si>
  <si>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</si>
  <si>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</si>
  <si>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</si>
  <si>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</si>
  <si>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</si>
  <si>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</si>
  <si>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</si>
  <si>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</si>
  <si>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</si>
  <si>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</si>
  <si>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</si>
  <si>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</si>
  <si>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</si>
  <si>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</si>
  <si>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</si>
  <si>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</si>
  <si>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</si>
  <si>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</si>
  <si>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</si>
  <si>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</si>
  <si>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</si>
  <si>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</si>
  <si>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</si>
  <si>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</si>
  <si>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</si>
  <si>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</si>
  <si>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</si>
  <si>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</si>
  <si>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</si>
  <si>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</si>
  <si>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</si>
  <si>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</si>
  <si>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</si>
  <si>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</si>
  <si>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</si>
  <si>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</si>
  <si>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</si>
  <si>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</si>
  <si>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</si>
  <si>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</si>
  <si>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</si>
  <si>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</si>
  <si>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</si>
  <si>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</si>
  <si>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</si>
  <si>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</si>
  <si>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</si>
  <si>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</si>
  <si>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</si>
  <si>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</si>
  <si>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</si>
  <si>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</si>
  <si>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</si>
  <si>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</si>
  <si>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</si>
  <si>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</si>
  <si>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</si>
  <si>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</si>
  <si>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</si>
  <si>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</si>
  <si>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</si>
  <si>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</si>
  <si>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</si>
  <si>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</si>
  <si>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</si>
  <si>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</si>
  <si>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</si>
  <si>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</si>
  <si>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</si>
  <si>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</si>
  <si>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</si>
  <si>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</si>
  <si>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</si>
  <si>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</si>
  <si>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</si>
  <si>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</si>
  <si>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</si>
  <si>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</si>
  <si>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</si>
  <si>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</si>
  <si>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</si>
  <si>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</si>
  <si>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</si>
  <si>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</si>
  <si>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</si>
  <si>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</si>
  <si>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</si>
  <si>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</si>
  <si>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</si>
  <si>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</si>
  <si>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</si>
  <si>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</si>
  <si>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</si>
  <si>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</si>
  <si>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</si>
  <si>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</si>
  <si>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</si>
  <si>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</si>
  <si>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</si>
  <si>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</si>
  <si>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</si>
  <si>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</si>
  <si>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</si>
  <si>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</si>
  <si>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</si>
  <si>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</si>
  <si>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</si>
  <si>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</si>
  <si>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</si>
  <si>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</si>
  <si>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</si>
  <si>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</si>
  <si>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</si>
  <si>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</si>
  <si>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</si>
  <si>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</si>
  <si>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</si>
  <si>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</si>
  <si>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</si>
  <si>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</si>
  <si>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</si>
  <si>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</si>
  <si>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</si>
  <si>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</si>
  <si>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</si>
  <si>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</si>
  <si>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</si>
  <si>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</si>
  <si>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</si>
  <si>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</si>
  <si>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</si>
  <si>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</si>
  <si>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</si>
  <si>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</si>
  <si>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</si>
  <si>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</si>
  <si>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</si>
  <si>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</si>
  <si>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</si>
  <si>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</si>
  <si>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</si>
  <si>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</si>
  <si>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</si>
  <si>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</si>
  <si>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</si>
  <si>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</si>
  <si>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</si>
  <si>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</si>
  <si>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</si>
  <si>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</si>
  <si>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</si>
  <si>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</si>
  <si>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</si>
  <si>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</si>
  <si>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</si>
  <si>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</si>
  <si>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</si>
  <si>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</si>
  <si>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</si>
  <si>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</si>
  <si>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</si>
  <si>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</si>
  <si>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</si>
  <si>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</si>
  <si>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</si>
  <si>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</si>
  <si>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</si>
  <si>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</si>
  <si>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</si>
  <si>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</si>
  <si>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</si>
  <si>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</si>
  <si>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</si>
  <si>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</si>
  <si>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</si>
  <si>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</si>
  <si>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</si>
  <si>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</si>
  <si>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</si>
  <si>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</si>
  <si>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</si>
  <si>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</si>
  <si>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</si>
  <si>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</si>
  <si>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</si>
  <si>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</si>
  <si>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</si>
  <si>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</si>
  <si>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</si>
  <si>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</si>
  <si>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</si>
  <si>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</si>
  <si>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</si>
  <si>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</si>
  <si>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</si>
  <si>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</si>
  <si>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</si>
  <si>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</si>
  <si>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</si>
  <si>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</si>
  <si>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</si>
  <si>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</si>
  <si>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</si>
  <si>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</si>
  <si>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</si>
  <si>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</si>
  <si>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</si>
  <si>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</si>
  <si>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</si>
  <si>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</si>
  <si>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</si>
  <si>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</si>
  <si>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</si>
  <si>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</si>
  <si>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</si>
  <si>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</si>
  <si>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</si>
  <si>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</si>
  <si>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</si>
  <si>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</si>
  <si>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</si>
  <si>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</si>
  <si>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</si>
  <si>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</si>
  <si>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</si>
  <si>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</si>
  <si>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</si>
  <si>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</si>
  <si>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</si>
  <si>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</si>
  <si>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</si>
  <si>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</si>
  <si>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</si>
  <si>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</si>
  <si>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</si>
  <si>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</si>
  <si>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</si>
  <si>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</si>
  <si>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</si>
  <si>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</si>
  <si>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</si>
  <si>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</si>
  <si>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</si>
  <si>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</si>
  <si>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</si>
  <si>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</si>
  <si>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</si>
  <si>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</si>
  <si>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</si>
  <si>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</si>
  <si>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</si>
  <si>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</si>
  <si>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</si>
  <si>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</si>
  <si>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</si>
  <si>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</si>
  <si>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</si>
  <si>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</si>
  <si>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</si>
  <si>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</si>
  <si>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</si>
  <si>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</si>
  <si>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</si>
  <si>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</si>
  <si>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</si>
  <si>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</si>
  <si>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</si>
  <si>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</si>
  <si>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</si>
  <si>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</si>
  <si>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</si>
  <si>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</si>
  <si>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</si>
  <si>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</si>
  <si>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</si>
  <si>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</si>
  <si>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</si>
  <si>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</si>
  <si>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</si>
  <si>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</si>
  <si>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</si>
  <si>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</si>
  <si>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</si>
  <si>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</si>
  <si>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</si>
  <si>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</si>
  <si>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</si>
  <si>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</si>
  <si>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</si>
  <si>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</si>
  <si>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</si>
  <si>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</si>
  <si>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</si>
  <si>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</si>
  <si>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</si>
  <si>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</si>
  <si>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</si>
  <si>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</si>
  <si>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</si>
  <si>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</si>
  <si>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</si>
  <si>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</si>
  <si>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</si>
  <si>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</si>
  <si>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</si>
  <si>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</si>
  <si>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</si>
  <si>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</si>
  <si>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</si>
  <si>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</si>
  <si>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</si>
  <si>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</si>
  <si>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</si>
  <si>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</si>
  <si>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</si>
  <si>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</si>
  <si>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</si>
  <si>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</si>
  <si>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</si>
  <si>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</si>
  <si>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</si>
  <si>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</si>
  <si>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</si>
  <si>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</si>
  <si>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</si>
  <si>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</si>
  <si>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</si>
  <si>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</si>
  <si>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</si>
  <si>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</si>
  <si>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</si>
  <si>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</si>
  <si>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</si>
  <si>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</si>
  <si>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</si>
  <si>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</si>
  <si>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</si>
  <si>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</si>
  <si>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</si>
  <si>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</si>
  <si>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</si>
  <si>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</si>
  <si>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</si>
  <si>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</si>
  <si>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</si>
  <si>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</si>
  <si>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</si>
  <si>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</si>
  <si>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</si>
  <si>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</si>
  <si>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</si>
  <si>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</si>
  <si>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</si>
  <si>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</si>
  <si>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</si>
  <si>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</si>
  <si>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</si>
  <si>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</si>
  <si>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</si>
  <si>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</si>
  <si>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</si>
  <si>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</si>
  <si>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</si>
  <si>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</si>
  <si>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</si>
  <si>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</si>
  <si>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</si>
  <si>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</si>
  <si>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</si>
  <si>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</si>
  <si>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</si>
  <si>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</si>
  <si>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</si>
  <si>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</si>
  <si>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</si>
  <si>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</si>
  <si>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</si>
  <si>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</si>
  <si>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</si>
  <si>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</si>
  <si>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</si>
  <si>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</si>
  <si>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</si>
  <si>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</si>
  <si>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</si>
  <si>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</si>
  <si>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</si>
  <si>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</si>
  <si>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</si>
  <si>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</si>
  <si>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</si>
  <si>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</si>
  <si>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</si>
  <si>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</si>
  <si>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</si>
  <si>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</si>
  <si>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</si>
  <si>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</si>
  <si>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</si>
  <si>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</si>
  <si>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</si>
  <si>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</si>
  <si>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</si>
  <si>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</si>
  <si>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</si>
  <si>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</si>
  <si>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</si>
  <si>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</si>
  <si>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</si>
  <si>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</si>
  <si>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</si>
  <si>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</si>
  <si>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</si>
  <si>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</si>
  <si>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</si>
  <si>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</si>
  <si>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</si>
  <si>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</si>
  <si>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</si>
  <si>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</si>
  <si>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</si>
  <si>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</si>
  <si>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</si>
  <si>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</si>
  <si>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</si>
  <si>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</si>
  <si>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</si>
  <si>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</si>
  <si>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</si>
  <si>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</si>
  <si>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</si>
  <si>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</si>
  <si>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</si>
  <si>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</si>
  <si>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</si>
  <si>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</si>
  <si>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</si>
  <si>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</si>
  <si>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</si>
  <si>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</si>
  <si>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</si>
  <si>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</si>
  <si>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</si>
  <si>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</si>
  <si>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</si>
  <si>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</si>
  <si>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</si>
  <si>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</si>
  <si>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</si>
  <si>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</si>
  <si>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</si>
  <si>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</si>
  <si>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</si>
  <si>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</si>
  <si>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</si>
  <si>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</si>
  <si>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</si>
  <si>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</si>
  <si>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</si>
  <si>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</si>
  <si>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</si>
  <si>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</si>
  <si>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</si>
  <si>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</si>
  <si>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</si>
  <si>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</si>
  <si>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</si>
  <si>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</si>
  <si>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</si>
  <si>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</si>
  <si>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</si>
  <si>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</si>
  <si>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</si>
  <si>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</si>
  <si>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</si>
  <si>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</si>
  <si>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</si>
  <si>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</si>
  <si>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</si>
  <si>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</si>
  <si>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</si>
  <si>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</si>
  <si>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</si>
  <si>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</si>
  <si>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</si>
  <si>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</si>
  <si>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</si>
  <si>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</si>
  <si>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</si>
  <si>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</si>
  <si>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</si>
  <si>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</si>
  <si>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</si>
  <si>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</si>
  <si>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</si>
  <si>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</si>
  <si>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</si>
  <si>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</si>
  <si>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</si>
  <si>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</si>
  <si>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</si>
  <si>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</si>
  <si>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</si>
  <si>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</si>
  <si>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</si>
  <si>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</si>
  <si>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</si>
  <si>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</si>
  <si>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</si>
  <si>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</si>
  <si>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</si>
  <si>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</si>
  <si>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</si>
  <si>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</si>
  <si>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</si>
  <si>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</si>
  <si>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</si>
  <si>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</si>
  <si>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</si>
  <si>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</si>
  <si>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</si>
  <si>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</si>
  <si>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</si>
  <si>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</si>
  <si>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</si>
  <si>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</si>
  <si>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</si>
  <si>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</si>
  <si>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</si>
  <si>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</si>
  <si>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</si>
  <si>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</si>
  <si>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</si>
  <si>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</si>
  <si>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</si>
  <si>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</si>
  <si>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</si>
  <si>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</si>
  <si>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</si>
  <si>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</si>
  <si>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</si>
  <si>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</si>
  <si>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</si>
  <si>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</si>
  <si>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</si>
  <si>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</si>
  <si>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</si>
  <si>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</si>
  <si>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</si>
  <si>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</si>
  <si>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</si>
  <si>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</si>
  <si>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</si>
  <si>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</si>
  <si>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</si>
  <si>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</si>
  <si>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</si>
  <si>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</si>
  <si>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</si>
  <si>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</si>
  <si>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</si>
  <si>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</si>
  <si>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</si>
  <si>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</si>
  <si>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</si>
  <si>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</si>
  <si>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</si>
  <si>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</si>
  <si>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</si>
  <si>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</si>
  <si>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</si>
  <si>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</si>
  <si>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</si>
  <si>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</si>
  <si>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</si>
  <si>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</si>
  <si>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</si>
  <si>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</si>
  <si>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</si>
  <si>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</si>
  <si>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</si>
  <si>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</si>
  <si>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</si>
  <si>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</si>
  <si>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</si>
  <si>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</si>
  <si>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</si>
  <si>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</si>
  <si>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</si>
  <si>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</si>
  <si>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</si>
  <si>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</si>
  <si>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</si>
  <si>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</si>
  <si>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</si>
  <si>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</si>
  <si>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</si>
  <si>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</si>
  <si>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</si>
  <si>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</si>
  <si>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</si>
  <si>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</si>
  <si>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</si>
  <si>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</si>
  <si>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</si>
  <si>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</si>
  <si>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</si>
  <si>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</si>
  <si>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</si>
  <si>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</si>
  <si>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</si>
  <si>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</si>
  <si>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</si>
  <si>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</si>
  <si>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</si>
  <si>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</si>
  <si>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</si>
  <si>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</si>
  <si>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</si>
  <si>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</si>
  <si>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</si>
  <si>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</si>
  <si>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</si>
  <si>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</si>
  <si>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</si>
  <si>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</si>
  <si>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</si>
  <si>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</si>
  <si>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</si>
  <si>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</si>
  <si>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</si>
  <si>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</si>
  <si>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</si>
  <si>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</si>
  <si>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</si>
  <si>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</si>
  <si>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</si>
  <si>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</si>
  <si>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</si>
  <si>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</si>
  <si>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</si>
  <si>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</si>
  <si>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</si>
  <si>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</si>
  <si>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</si>
  <si>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</si>
  <si>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</si>
  <si>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</si>
  <si>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</si>
  <si>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</si>
  <si>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</si>
  <si>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</si>
  <si>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</si>
  <si>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</si>
  <si>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</si>
  <si>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</si>
  <si>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</si>
  <si>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</si>
  <si>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</si>
  <si>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</si>
  <si>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</si>
  <si>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</si>
  <si>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</si>
  <si>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</si>
  <si>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</si>
  <si>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</si>
  <si>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</si>
  <si>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</si>
  <si>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</si>
  <si>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</si>
  <si>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</si>
  <si>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</si>
  <si>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</si>
  <si>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</si>
  <si>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</si>
  <si>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</si>
  <si>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</si>
  <si>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</si>
  <si>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</si>
  <si>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</si>
  <si>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</si>
  <si>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</si>
  <si>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</si>
  <si>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</si>
  <si>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</si>
  <si>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</si>
  <si>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</si>
  <si>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</si>
  <si>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</si>
  <si>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</si>
  <si>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</si>
  <si>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</si>
  <si>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</si>
  <si>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</si>
  <si>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</si>
  <si>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</si>
  <si>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</si>
  <si>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</si>
  <si>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</si>
  <si>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</si>
  <si>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</si>
  <si>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</si>
  <si>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</si>
  <si>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</si>
  <si>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</si>
  <si>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</si>
  <si>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</si>
  <si>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</si>
  <si>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</si>
  <si>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</si>
  <si>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</si>
  <si>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</si>
  <si>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</si>
  <si>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</si>
  <si>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</si>
  <si>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</si>
  <si>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</si>
  <si>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</si>
  <si>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</si>
  <si>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</si>
  <si>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</si>
  <si>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</si>
  <si>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</si>
  <si>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</si>
  <si>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</si>
  <si>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</si>
  <si>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</si>
  <si>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</si>
  <si>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</si>
  <si>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</si>
  <si>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</si>
  <si>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</si>
  <si>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</si>
  <si>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</si>
  <si>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</si>
  <si>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</si>
  <si>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</si>
  <si>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</si>
  <si>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</si>
  <si>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</si>
  <si>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</si>
  <si>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</si>
  <si>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</si>
  <si>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</si>
  <si>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</si>
  <si>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</si>
  <si>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</si>
  <si>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</si>
  <si>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</si>
  <si>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</si>
  <si>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</si>
  <si>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</si>
  <si>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</si>
  <si>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</si>
  <si>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</si>
  <si>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</si>
  <si>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</si>
  <si>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</si>
  <si>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</si>
  <si>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</si>
  <si>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</si>
  <si>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</si>
  <si>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</si>
  <si>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</si>
  <si>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</si>
  <si>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</si>
  <si>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</si>
  <si>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</si>
  <si>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</si>
  <si>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</si>
  <si>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</si>
  <si>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</si>
  <si>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</si>
  <si>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</si>
  <si>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</si>
  <si>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</si>
  <si>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</si>
  <si>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</si>
  <si>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</si>
  <si>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</si>
  <si>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</si>
  <si>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</si>
  <si>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</si>
  <si>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</si>
  <si>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</si>
  <si>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</si>
  <si>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</si>
  <si>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</si>
  <si>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</si>
  <si>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</si>
  <si>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</si>
  <si>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</si>
  <si>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</si>
  <si>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</si>
  <si>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</si>
  <si>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</si>
  <si>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</si>
  <si>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</si>
  <si>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</si>
  <si>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</si>
  <si>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</si>
  <si>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</si>
  <si>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</si>
  <si>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</si>
  <si>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</si>
  <si>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</si>
  <si>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</si>
  <si>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</si>
  <si>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</si>
  <si>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</si>
  <si>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</si>
  <si>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</si>
  <si>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</si>
  <si>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</si>
  <si>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</si>
  <si>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</si>
  <si>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</si>
  <si>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</si>
  <si>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</si>
  <si>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</si>
  <si>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</si>
  <si>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</si>
  <si>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</si>
  <si>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</si>
  <si>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</si>
  <si>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</si>
  <si>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</si>
  <si>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</si>
  <si>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</si>
  <si>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</si>
  <si>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</si>
  <si>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</si>
  <si>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</si>
  <si>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</si>
  <si>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</si>
  <si>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</si>
  <si>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</si>
  <si>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</si>
  <si>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</si>
  <si>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</si>
  <si>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</si>
  <si>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</si>
  <si>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</si>
  <si>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</si>
  <si>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</si>
  <si>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</si>
  <si>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</si>
  <si>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</si>
  <si>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</si>
  <si>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</si>
  <si>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</si>
  <si>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</si>
  <si>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</si>
  <si>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</si>
  <si>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</si>
  <si>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</si>
  <si>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</si>
  <si>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</si>
  <si>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</si>
  <si>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</si>
  <si>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</si>
  <si>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</si>
  <si>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</si>
  <si>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</si>
  <si>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</si>
  <si>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</si>
  <si>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</si>
  <si>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</si>
  <si>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</si>
  <si>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</si>
  <si>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</si>
  <si>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</si>
  <si>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</si>
  <si>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</si>
  <si>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</si>
  <si>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</si>
  <si>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</si>
  <si>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</si>
  <si>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</si>
  <si>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</si>
  <si>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</si>
  <si>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</si>
  <si>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</si>
  <si>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</si>
  <si>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</si>
  <si>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</si>
  <si>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</si>
  <si>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</si>
  <si>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</si>
  <si>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</si>
  <si>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</si>
  <si>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</si>
  <si>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</si>
  <si>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</si>
  <si>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</si>
  <si>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</si>
  <si>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</si>
  <si>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</si>
  <si>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</si>
  <si>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</si>
  <si>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</si>
  <si>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</si>
  <si>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</si>
  <si>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</si>
  <si>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</si>
  <si>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</si>
  <si>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</si>
  <si>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</si>
  <si>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</si>
  <si>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</si>
  <si>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</si>
  <si>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</si>
  <si>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</si>
  <si>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</si>
  <si>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</si>
  <si>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</si>
  <si>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</si>
  <si>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</si>
  <si>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</si>
  <si>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</si>
  <si>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</si>
  <si>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</si>
  <si>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</si>
  <si>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</si>
  <si>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</si>
  <si>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</si>
  <si>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</si>
  <si>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</si>
  <si>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</si>
  <si>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</si>
  <si>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</si>
  <si>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</si>
  <si>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</si>
  <si>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</si>
  <si>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</si>
  <si>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</si>
  <si>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</si>
  <si>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</si>
  <si>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</si>
  <si>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</si>
  <si>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</si>
  <si>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</si>
  <si>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</si>
  <si>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</si>
  <si>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</si>
  <si>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</si>
  <si>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</si>
  <si>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</si>
  <si>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</si>
  <si>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</si>
  <si>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</si>
  <si>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</si>
  <si>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</si>
  <si>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</si>
  <si>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</si>
  <si>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</si>
  <si>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</si>
  <si>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</si>
  <si>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</si>
  <si>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</si>
  <si>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</si>
  <si>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</si>
  <si>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</si>
  <si>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</si>
  <si>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</si>
  <si>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</si>
  <si>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</si>
  <si>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</si>
  <si>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</si>
  <si>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</si>
  <si>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</si>
  <si>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</si>
  <si>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</si>
  <si>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</si>
  <si>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</si>
  <si>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</si>
  <si>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</si>
  <si>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</si>
  <si>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</si>
  <si>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</si>
  <si>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</si>
  <si>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</si>
  <si>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</si>
  <si>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</si>
  <si>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</si>
  <si>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</si>
  <si>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</si>
  <si>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</si>
  <si>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</si>
  <si>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</si>
  <si>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</si>
  <si>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</si>
  <si>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</si>
  <si>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</si>
  <si>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</si>
  <si>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</si>
  <si>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</si>
  <si>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</si>
  <si>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</si>
  <si>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</si>
  <si>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</si>
  <si>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</si>
  <si>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</si>
  <si>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</si>
  <si>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</si>
  <si>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</si>
  <si>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</si>
  <si>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</si>
  <si>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</si>
  <si>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</si>
  <si>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</si>
  <si>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</si>
  <si>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</si>
  <si>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</si>
  <si>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</si>
  <si>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</si>
  <si>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</si>
  <si>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</si>
  <si>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</si>
  <si>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</si>
  <si>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</si>
  <si>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</si>
  <si>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</si>
  <si>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</si>
  <si>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</si>
  <si>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</si>
  <si>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</si>
  <si>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</si>
  <si>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</si>
  <si>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</si>
  <si>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</si>
  <si>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</si>
  <si>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</si>
  <si>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</si>
  <si>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</si>
  <si>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</si>
  <si>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</si>
  <si>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</si>
  <si>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</si>
  <si>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</si>
  <si>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</si>
  <si>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</si>
  <si>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</si>
  <si>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</si>
  <si>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</si>
  <si>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</si>
  <si>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</si>
  <si>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</si>
  <si>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</si>
  <si>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</si>
  <si>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</si>
  <si>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</si>
  <si>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</si>
  <si>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</si>
  <si>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</si>
  <si>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</si>
  <si>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</si>
  <si>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</si>
  <si>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</si>
  <si>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</si>
  <si>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</si>
  <si>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</si>
  <si>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</si>
  <si>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</si>
  <si>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</si>
  <si>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</si>
  <si>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</si>
  <si>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</si>
  <si>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</si>
  <si>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</si>
  <si>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</si>
  <si>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</si>
  <si>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</si>
  <si>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</si>
  <si>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</si>
  <si>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</si>
  <si>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</si>
  <si>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</si>
  <si>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</si>
  <si>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</si>
  <si>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</si>
  <si>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</si>
  <si>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</si>
  <si>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</si>
  <si>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</si>
  <si>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</si>
  <si>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</si>
  <si>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</si>
  <si>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</si>
  <si>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</si>
  <si>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</si>
  <si>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</si>
  <si>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</si>
  <si>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</si>
  <si>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</si>
  <si>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</si>
  <si>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</si>
  <si>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</si>
  <si>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</si>
  <si>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</si>
  <si>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</si>
  <si>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</si>
  <si>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</si>
  <si>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</si>
  <si>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</si>
  <si>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</si>
  <si>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</si>
  <si>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</si>
  <si>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</si>
  <si>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</si>
  <si>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</si>
  <si>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</si>
  <si>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</si>
  <si>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</si>
  <si>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</si>
  <si>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</si>
  <si>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</si>
  <si>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</si>
  <si>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</si>
  <si>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</si>
  <si>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</si>
  <si>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</si>
  <si>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</si>
  <si>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</si>
  <si>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</si>
  <si>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</si>
  <si>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</si>
  <si>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</si>
  <si>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</si>
  <si>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</si>
  <si>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</si>
  <si>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</si>
  <si>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</si>
  <si>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</si>
  <si>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</si>
  <si>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</si>
  <si>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</si>
  <si>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</si>
  <si>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</si>
  <si>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</si>
  <si>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</si>
  <si>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</si>
  <si>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</si>
  <si>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</si>
  <si>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</si>
  <si>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</si>
  <si>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</si>
  <si>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</si>
  <si>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</si>
  <si>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</si>
  <si>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</si>
  <si>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</si>
  <si>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</si>
  <si>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</si>
  <si>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</si>
  <si>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</si>
  <si>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</si>
  <si>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</si>
  <si>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</si>
  <si>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</si>
  <si>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</si>
  <si>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</si>
  <si>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</si>
  <si>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</si>
  <si>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</si>
  <si>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</si>
  <si>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</si>
  <si>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</si>
  <si>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</si>
  <si>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</si>
  <si>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</si>
  <si>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</si>
  <si>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</si>
  <si>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</si>
  <si>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</si>
  <si>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</si>
  <si>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</si>
  <si>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</si>
  <si>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</si>
  <si>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</si>
  <si>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</si>
  <si>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</si>
  <si>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</si>
  <si>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</si>
  <si>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</si>
  <si>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</si>
  <si>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</si>
  <si>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</si>
  <si>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</si>
  <si>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</si>
  <si>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</si>
  <si>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</si>
  <si>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</si>
  <si>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</si>
  <si>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</si>
  <si>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</si>
  <si>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</si>
  <si>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</si>
  <si>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</si>
  <si>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</si>
  <si>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</si>
  <si>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</si>
  <si>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</si>
  <si>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</si>
  <si>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</si>
  <si>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</si>
  <si>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</si>
  <si>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</si>
  <si>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</si>
  <si>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</si>
  <si>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</si>
  <si>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</si>
  <si>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</si>
  <si>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</si>
  <si>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</si>
  <si>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</si>
  <si>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</si>
  <si>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</si>
  <si>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</si>
  <si>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</si>
  <si>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</si>
  <si>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</si>
  <si>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</si>
  <si>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</si>
  <si>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</si>
  <si>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</si>
  <si>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</si>
  <si>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</si>
  <si>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</si>
  <si>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</si>
  <si>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</si>
  <si>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</si>
  <si>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</si>
  <si>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</si>
  <si>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</si>
  <si>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</si>
  <si>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</si>
  <si>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</si>
  <si>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</si>
  <si>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</si>
  <si>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</si>
  <si>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</si>
  <si>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</si>
  <si>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</si>
  <si>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</si>
  <si>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</si>
  <si>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</si>
  <si>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</si>
  <si>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</si>
  <si>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</si>
  <si>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</si>
  <si>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</si>
  <si>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</si>
  <si>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</si>
  <si>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</si>
  <si>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</si>
  <si>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</si>
  <si>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</si>
  <si>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</si>
  <si>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</si>
  <si>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</si>
  <si>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</si>
  <si>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</si>
  <si>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</si>
  <si>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</si>
  <si>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</si>
  <si>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</si>
  <si>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</si>
  <si>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</si>
  <si>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</si>
  <si>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</si>
  <si>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</si>
  <si>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</si>
  <si>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</si>
  <si>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</si>
  <si>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</si>
  <si>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</si>
  <si>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</si>
  <si>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</si>
  <si>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</si>
  <si>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</si>
  <si>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</si>
  <si>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</si>
  <si>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</si>
  <si>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</si>
  <si>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</si>
  <si>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</si>
  <si>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</si>
  <si>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</si>
  <si>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</si>
  <si>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</si>
  <si>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</si>
  <si>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</si>
  <si>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</si>
  <si>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</si>
  <si>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</si>
  <si>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</si>
  <si>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</si>
  <si>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</si>
  <si>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</si>
  <si>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</si>
  <si>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</si>
  <si>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</si>
  <si>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</si>
  <si>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</si>
  <si>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</si>
  <si>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</si>
  <si>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</si>
  <si>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</si>
  <si>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</si>
  <si>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</si>
  <si>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</si>
  <si>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</si>
  <si>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</si>
  <si>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</si>
  <si>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</si>
  <si>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</si>
  <si>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</si>
  <si>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</si>
  <si>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</si>
  <si>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</si>
  <si>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</si>
  <si>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</si>
  <si>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</si>
  <si>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</si>
  <si>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</si>
  <si>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</si>
  <si>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</si>
  <si>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</si>
  <si>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</si>
  <si>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</si>
  <si>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</si>
  <si>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</si>
  <si>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</si>
  <si>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</si>
  <si>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</si>
  <si>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</si>
  <si>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</si>
  <si>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</si>
  <si>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</si>
  <si>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</si>
  <si>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</si>
  <si>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</si>
  <si>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</si>
  <si>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</si>
  <si>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</si>
  <si>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</si>
  <si>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</si>
  <si>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</si>
  <si>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</si>
  <si>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</si>
  <si>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</si>
  <si>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</si>
  <si>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</si>
  <si>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</si>
  <si>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</si>
  <si>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</si>
  <si>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</si>
  <si>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</si>
  <si>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</si>
  <si>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</si>
  <si>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</si>
  <si>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</si>
  <si>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</si>
  <si>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</si>
  <si>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</si>
  <si>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</si>
  <si>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</si>
  <si>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</si>
  <si>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</si>
  <si>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</si>
  <si>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</si>
  <si>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</si>
  <si>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</si>
  <si>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</si>
  <si>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</si>
  <si>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</si>
  <si>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</si>
  <si>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</si>
  <si>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</si>
  <si>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</si>
  <si>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</si>
  <si>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</si>
  <si>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</si>
  <si>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</si>
  <si>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</si>
  <si>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</si>
  <si>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</si>
  <si>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</si>
  <si>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</si>
  <si>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</si>
  <si>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</si>
  <si>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</si>
  <si>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</si>
  <si>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</si>
  <si>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</si>
  <si>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</si>
  <si>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</si>
  <si>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</si>
  <si>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</si>
  <si>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</si>
  <si>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</si>
  <si>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</si>
  <si>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</si>
  <si>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</si>
  <si>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</si>
  <si>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</si>
  <si>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</si>
  <si>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</si>
  <si>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</si>
  <si>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</si>
  <si>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</si>
  <si>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</si>
  <si>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</si>
  <si>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</si>
  <si>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</si>
  <si>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</si>
  <si>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</si>
  <si>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</si>
  <si>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</si>
  <si>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</si>
  <si>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</si>
  <si>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</si>
  <si>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</si>
  <si>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</si>
  <si>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</si>
  <si>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</si>
  <si>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</si>
  <si>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</si>
  <si>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</si>
  <si>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</si>
  <si>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</si>
  <si>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</si>
  <si>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</si>
  <si>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</si>
  <si>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</si>
  <si>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</si>
  <si>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</si>
  <si>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</si>
  <si>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</si>
  <si>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</si>
  <si>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</si>
  <si>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</si>
  <si>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</si>
  <si>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</si>
  <si>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</si>
  <si>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</si>
  <si>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</si>
  <si>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</si>
  <si>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</si>
  <si>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</si>
  <si>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</si>
  <si>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</si>
  <si>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</si>
  <si>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</si>
  <si>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</si>
  <si>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</si>
  <si>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</si>
  <si>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</si>
  <si>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</si>
  <si>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</si>
  <si>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</si>
  <si>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</si>
  <si>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</si>
  <si>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</si>
  <si>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</si>
  <si>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</si>
  <si>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</si>
  <si>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</si>
  <si>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</si>
  <si>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</si>
  <si>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</si>
  <si>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</si>
  <si>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</si>
  <si>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</si>
  <si>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</si>
  <si>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</si>
  <si>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</si>
  <si>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</si>
  <si>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</si>
  <si>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</si>
  <si>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</si>
  <si>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</si>
  <si>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</si>
  <si>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</si>
  <si>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</si>
  <si>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</si>
  <si>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</si>
  <si>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</si>
  <si>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</si>
  <si>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</si>
  <si>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</si>
  <si>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</si>
  <si>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</si>
  <si>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</si>
  <si>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</si>
  <si>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</si>
  <si>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</si>
  <si>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</si>
  <si>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</si>
  <si>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</si>
  <si>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</si>
  <si>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</si>
  <si>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</si>
  <si>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</si>
  <si>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</si>
  <si>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</si>
  <si>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</si>
  <si>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</si>
  <si>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</si>
  <si>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</si>
  <si>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</si>
  <si>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</si>
  <si>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</si>
  <si>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</si>
  <si>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</si>
  <si>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</si>
  <si>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</si>
  <si>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</si>
  <si>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</si>
  <si>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</si>
  <si>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</si>
  <si>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</si>
  <si>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</si>
  <si>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</si>
  <si>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</si>
  <si>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</si>
  <si>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</si>
  <si>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</si>
  <si>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</si>
  <si>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</si>
  <si>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</si>
  <si>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</si>
  <si>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</si>
  <si>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</si>
  <si>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</si>
  <si>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</si>
  <si>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</si>
  <si>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</si>
  <si>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</si>
  <si>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</si>
  <si>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</si>
  <si>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</si>
  <si>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</si>
  <si>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</si>
  <si>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</si>
  <si>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</si>
  <si>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</si>
  <si>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</si>
  <si>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</si>
  <si>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</si>
  <si>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</si>
  <si>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</si>
  <si>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</si>
  <si>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</si>
  <si>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</si>
  <si>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</si>
  <si>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</si>
  <si>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</si>
  <si>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</si>
  <si>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</si>
  <si>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</si>
  <si>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</si>
  <si>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</si>
  <si>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</si>
  <si>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</si>
  <si>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</si>
  <si>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</si>
  <si>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</si>
  <si>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</si>
  <si>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</si>
  <si>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</si>
  <si>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</si>
  <si>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</si>
  <si>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</si>
  <si>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</si>
  <si>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</si>
  <si>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</si>
  <si>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</si>
  <si>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</si>
  <si>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</si>
  <si>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</si>
  <si>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</si>
  <si>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</si>
  <si>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</si>
  <si>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</si>
  <si>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</si>
  <si>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</si>
  <si>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</si>
  <si>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</si>
  <si>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</si>
  <si>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</si>
  <si>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</si>
  <si>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</si>
  <si>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</si>
  <si>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</si>
  <si>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</si>
  <si>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</si>
  <si>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</si>
  <si>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</si>
  <si>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</si>
  <si>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</si>
  <si>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</si>
  <si>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</si>
  <si>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</si>
  <si>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</si>
  <si>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</si>
  <si>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</si>
  <si>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</si>
  <si>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</si>
  <si>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</si>
  <si>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</si>
  <si>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</si>
  <si>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</si>
  <si>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</si>
  <si>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</si>
  <si>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</si>
  <si>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</si>
  <si>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</si>
  <si>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</si>
  <si>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</si>
  <si>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</si>
  <si>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</si>
  <si>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</si>
  <si>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</si>
  <si>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</si>
  <si>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</si>
  <si>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</si>
  <si>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</si>
  <si>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</si>
  <si>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</si>
  <si>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</si>
  <si>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</si>
  <si>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</si>
  <si>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</si>
  <si>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</si>
  <si>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</si>
  <si>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</si>
  <si>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</si>
  <si>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</si>
  <si>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</si>
  <si>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</si>
  <si>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</si>
  <si>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</si>
  <si>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</si>
  <si>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</si>
  <si>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</si>
  <si>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</si>
  <si>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</si>
  <si>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</si>
  <si>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</si>
  <si>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</si>
  <si>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</si>
  <si>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</si>
  <si>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</si>
  <si>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</si>
  <si>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</si>
  <si>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</si>
  <si>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</si>
  <si>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</si>
  <si>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</si>
  <si>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</si>
  <si>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</si>
  <si>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</si>
  <si>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</si>
  <si>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</si>
  <si>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</si>
  <si>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</si>
  <si>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</si>
  <si>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</si>
  <si>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</si>
  <si>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</si>
  <si>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</si>
  <si>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</si>
  <si>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</si>
  <si>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</si>
  <si>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</si>
  <si>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</si>
  <si>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</si>
  <si>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</si>
  <si>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</si>
  <si>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</si>
  <si>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</si>
  <si>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</si>
  <si>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</si>
  <si>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</si>
  <si>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</si>
  <si>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</si>
  <si>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</si>
  <si>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</si>
  <si>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</si>
  <si>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</si>
  <si>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</si>
  <si>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</si>
  <si>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</si>
  <si>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</si>
  <si>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</si>
  <si>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</si>
  <si>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</si>
  <si>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</si>
  <si>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</si>
  <si>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</si>
  <si>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</si>
  <si>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</si>
  <si>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</si>
  <si>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</si>
  <si>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</si>
  <si>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</si>
  <si>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</si>
  <si>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</si>
  <si>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</si>
  <si>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</si>
  <si>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</si>
  <si>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</si>
  <si>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</si>
  <si>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</si>
  <si>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</si>
  <si>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</si>
  <si>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</si>
  <si>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</si>
  <si>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</si>
  <si>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</si>
  <si>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</si>
  <si>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</si>
  <si>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</si>
  <si>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</si>
  <si>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</si>
  <si>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</si>
  <si>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</si>
  <si>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</si>
  <si>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</si>
  <si>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</si>
  <si>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</si>
  <si>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</si>
  <si>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</si>
  <si>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</si>
  <si>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</si>
  <si>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</si>
  <si>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</si>
  <si>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</si>
  <si>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</si>
  <si>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</si>
  <si>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</si>
  <si>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</si>
  <si>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</si>
  <si>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</si>
  <si>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</si>
  <si>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</si>
  <si>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</si>
  <si>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</si>
  <si>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</si>
  <si>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</si>
  <si>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</si>
  <si>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</si>
  <si>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</si>
  <si>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</si>
  <si>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</si>
  <si>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</si>
  <si>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</si>
  <si>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</si>
  <si>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</si>
  <si>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</si>
  <si>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</si>
  <si>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</si>
  <si>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</si>
  <si>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</si>
  <si>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</si>
  <si>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</si>
  <si>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</si>
  <si>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</si>
  <si>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</si>
  <si>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</si>
  <si>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</si>
  <si>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</si>
  <si>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</si>
  <si>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</si>
  <si>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</si>
  <si>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</si>
  <si>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</si>
  <si>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</si>
  <si>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</si>
  <si>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</si>
  <si>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</si>
  <si>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</si>
  <si>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</si>
  <si>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</si>
  <si>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</si>
  <si>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</si>
  <si>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</si>
  <si>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</si>
  <si>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</si>
  <si>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</si>
  <si>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</si>
  <si>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</si>
  <si>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</si>
  <si>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</si>
  <si>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</si>
  <si>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</si>
  <si>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</si>
  <si>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</si>
  <si>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</si>
  <si>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</si>
  <si>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</si>
  <si>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</si>
  <si>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</si>
  <si>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</si>
  <si>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</si>
  <si>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</si>
  <si>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</si>
  <si>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</si>
  <si>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</si>
  <si>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</si>
  <si>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</si>
  <si>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</si>
  <si>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</si>
  <si>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</si>
  <si>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</si>
  <si>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</si>
  <si>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</si>
  <si>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</si>
  <si>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</si>
  <si>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</si>
  <si>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</si>
  <si>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</si>
  <si>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</si>
  <si>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</si>
  <si>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</si>
  <si>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</si>
  <si>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</si>
  <si>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</si>
  <si>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</si>
  <si>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</si>
  <si>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</si>
  <si>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</si>
  <si>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</si>
  <si>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</si>
  <si>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</si>
  <si>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</si>
  <si>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</si>
  <si>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</si>
  <si>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</si>
  <si>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</si>
  <si>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</si>
  <si>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</si>
  <si>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</si>
  <si>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</si>
  <si>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</si>
  <si>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</si>
  <si>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</si>
  <si>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</si>
  <si>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</si>
  <si>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</si>
  <si>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</si>
  <si>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</si>
  <si>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</si>
  <si>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</si>
  <si>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</si>
  <si>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</si>
  <si>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</si>
  <si>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</si>
  <si>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</si>
  <si>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</si>
  <si>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</si>
  <si>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</si>
  <si>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</si>
  <si>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</si>
  <si>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</si>
  <si>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</si>
  <si>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</si>
  <si>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</si>
  <si>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</si>
  <si>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</si>
  <si>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</si>
  <si>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</si>
  <si>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</si>
  <si>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</si>
  <si>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</si>
  <si>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</si>
  <si>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</si>
  <si>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</si>
  <si>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</si>
  <si>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</si>
  <si>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</si>
  <si>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</si>
  <si>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</si>
  <si>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</si>
  <si>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</si>
  <si>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</si>
  <si>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</si>
  <si>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</si>
  <si>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</si>
  <si>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</si>
  <si>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</si>
  <si>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</si>
  <si>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</si>
  <si>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</si>
  <si>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</si>
  <si>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</si>
  <si>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</si>
  <si>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</si>
  <si>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</si>
  <si>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</si>
  <si>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</si>
  <si>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</si>
  <si>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</si>
  <si>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</si>
  <si>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</si>
  <si>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</si>
  <si>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</si>
  <si>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</si>
  <si>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</si>
  <si>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</si>
  <si>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</si>
  <si>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</si>
  <si>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</si>
  <si>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</si>
  <si>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</si>
  <si>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</si>
  <si>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</si>
  <si>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</si>
  <si>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</si>
  <si>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</si>
  <si>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</si>
  <si>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</si>
  <si>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</si>
  <si>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</si>
  <si>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</si>
  <si>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</si>
  <si>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</si>
  <si>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</si>
  <si>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</si>
  <si>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</si>
  <si>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</si>
  <si>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</si>
  <si>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</si>
  <si>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</si>
  <si>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</si>
  <si>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</si>
  <si>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</si>
  <si>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</si>
  <si>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</si>
  <si>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</si>
  <si>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</si>
  <si>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</si>
  <si>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</si>
  <si>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</si>
  <si>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</si>
  <si>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</si>
  <si>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</si>
  <si>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</si>
  <si>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</si>
  <si>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</si>
  <si>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</si>
  <si>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</si>
  <si>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</si>
  <si>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</si>
  <si>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</si>
  <si>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</si>
  <si>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</si>
  <si>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</si>
  <si>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</si>
  <si>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</si>
  <si>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</si>
  <si>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</si>
  <si>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</si>
  <si>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</si>
  <si>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</si>
  <si>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</si>
  <si>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</si>
  <si>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</si>
  <si>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</si>
  <si>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</si>
  <si>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</si>
  <si>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</si>
  <si>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</si>
  <si>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</si>
  <si>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</si>
  <si>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</si>
  <si>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</si>
  <si>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</si>
  <si>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</si>
  <si>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</si>
  <si>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</si>
  <si>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</si>
  <si>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</si>
  <si>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</si>
  <si>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</si>
  <si>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</si>
  <si>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</si>
  <si>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</si>
  <si>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</si>
  <si>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</si>
  <si>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</si>
  <si>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</si>
  <si>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</si>
  <si>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</si>
  <si>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</si>
  <si>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</si>
  <si>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</si>
  <si>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</si>
  <si>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</si>
  <si>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</si>
  <si>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</si>
  <si>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</si>
  <si>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</si>
  <si>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</si>
  <si>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</si>
  <si>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</si>
  <si>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</si>
  <si>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</si>
  <si>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</si>
  <si>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</si>
  <si>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</si>
  <si>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</si>
  <si>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</si>
  <si>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</si>
  <si>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</si>
  <si>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</si>
  <si>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</si>
  <si>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</si>
  <si>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</si>
  <si>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</si>
  <si>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</si>
  <si>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</si>
  <si>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</si>
  <si>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</si>
  <si>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</si>
  <si>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</si>
  <si>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</si>
  <si>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</si>
  <si>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</si>
  <si>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</si>
  <si>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</si>
  <si>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</si>
  <si>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</si>
  <si>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</si>
  <si>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</si>
  <si>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</si>
  <si>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</si>
  <si>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</si>
  <si>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</si>
  <si>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</si>
  <si>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</si>
  <si>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</si>
  <si>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</si>
  <si>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</si>
  <si>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</si>
  <si>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</si>
  <si>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</si>
  <si>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</si>
  <si>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</si>
  <si>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</si>
  <si>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</si>
  <si>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</si>
  <si>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</si>
  <si>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</si>
  <si>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</si>
  <si>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</si>
  <si>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</si>
  <si>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</si>
  <si>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</si>
  <si>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</si>
  <si>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</si>
  <si>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</si>
  <si>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</si>
  <si>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</si>
  <si>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</si>
  <si>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</si>
  <si>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</si>
  <si>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</si>
  <si>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</si>
  <si>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</si>
  <si>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</si>
  <si>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</si>
  <si>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</si>
  <si>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</si>
  <si>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</si>
  <si>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</si>
  <si>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</si>
  <si>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</si>
  <si>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</si>
  <si>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</si>
  <si>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</si>
  <si>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</si>
  <si>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</si>
  <si>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</si>
  <si>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</si>
  <si>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</si>
  <si>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</si>
  <si>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</si>
  <si>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</si>
  <si>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</si>
  <si>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</si>
  <si>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</si>
  <si>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</si>
  <si>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</si>
  <si>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</si>
  <si>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</si>
  <si>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</si>
  <si>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</si>
  <si>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</si>
  <si>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</si>
  <si>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</si>
  <si>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</si>
  <si>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</si>
  <si>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</si>
  <si>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</si>
  <si>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</si>
  <si>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</si>
  <si>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</si>
  <si>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</si>
  <si>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</si>
  <si>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</si>
  <si>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</si>
  <si>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</si>
  <si>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</si>
  <si>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</si>
  <si>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</si>
  <si>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</si>
  <si>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</si>
  <si>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</si>
  <si>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</si>
  <si>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</si>
  <si>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</si>
  <si>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</si>
  <si>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</si>
  <si>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</si>
  <si>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</si>
  <si>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</si>
  <si>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</si>
  <si>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</si>
  <si>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</si>
  <si>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</si>
  <si>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</si>
  <si>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</si>
  <si>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</si>
  <si>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</si>
  <si>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</si>
  <si>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</si>
  <si>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</si>
  <si>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</si>
  <si>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</si>
  <si>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</si>
  <si>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</si>
  <si>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</si>
  <si>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</si>
  <si>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</si>
  <si>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</si>
  <si>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</si>
  <si>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</si>
  <si>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</si>
  <si>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</si>
  <si>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</si>
  <si>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</si>
  <si>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</si>
  <si>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</si>
  <si>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</si>
  <si>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</si>
  <si>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</si>
  <si>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</si>
  <si>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</si>
  <si>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</si>
  <si>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</si>
  <si>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</si>
  <si>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</si>
  <si>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</si>
  <si>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</si>
  <si>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</si>
  <si>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</si>
  <si>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</si>
  <si>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</si>
  <si>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</si>
  <si>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</si>
  <si>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</si>
  <si>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</si>
  <si>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</si>
  <si>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</si>
  <si>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</si>
  <si>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</si>
  <si>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</si>
  <si>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</si>
  <si>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</si>
  <si>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</si>
  <si>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</si>
  <si>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</si>
  <si>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</si>
  <si>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</si>
  <si>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</si>
  <si>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</si>
  <si>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</si>
  <si>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</si>
  <si>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</si>
  <si>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</si>
  <si>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</si>
  <si>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</si>
  <si>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</si>
  <si>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</si>
  <si>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</si>
  <si>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</si>
  <si>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</si>
  <si>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</si>
  <si>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</si>
  <si>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</si>
  <si>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</si>
  <si>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</si>
  <si>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</si>
  <si>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</si>
  <si>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</si>
  <si>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</si>
  <si>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</si>
  <si>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</si>
  <si>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</si>
  <si>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</si>
  <si>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</si>
  <si>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</si>
  <si>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</si>
  <si>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</si>
  <si>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</si>
  <si>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</si>
  <si>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</si>
  <si>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</si>
  <si>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</si>
  <si>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</si>
  <si>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</si>
  <si>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</si>
  <si>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</si>
  <si>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</si>
  <si>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</si>
  <si>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</si>
  <si>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</si>
  <si>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</si>
  <si>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</si>
  <si>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</si>
  <si>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</si>
  <si>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</si>
  <si>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</si>
  <si>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</si>
  <si>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</si>
  <si>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</si>
  <si>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</si>
  <si>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</si>
  <si>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</si>
  <si>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</si>
  <si>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</si>
  <si>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</si>
  <si>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</si>
  <si>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</si>
  <si>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</si>
  <si>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</si>
  <si>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</si>
  <si>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</si>
  <si>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</si>
  <si>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</si>
  <si>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</si>
  <si>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</si>
  <si>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</si>
  <si>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</si>
  <si>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</si>
  <si>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</si>
  <si>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</si>
  <si>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</si>
  <si>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</si>
  <si>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</si>
  <si>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</si>
  <si>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</si>
  <si>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</si>
  <si>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</si>
  <si>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</si>
  <si>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</si>
  <si>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</si>
  <si>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</si>
  <si>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</si>
  <si>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</si>
  <si>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</si>
  <si>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</si>
  <si>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</si>
  <si>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</si>
  <si>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</si>
  <si>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</si>
  <si>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</si>
  <si>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</si>
  <si>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</si>
  <si>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</si>
  <si>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</si>
  <si>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</si>
  <si>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</si>
  <si>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</si>
  <si>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</si>
  <si>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</si>
  <si>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</si>
  <si>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</si>
  <si>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</si>
  <si>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</si>
  <si>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</si>
  <si>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</si>
  <si>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</si>
  <si>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</si>
  <si>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</si>
  <si>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</si>
  <si>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</si>
  <si>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</si>
  <si>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</si>
  <si>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</si>
  <si>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</si>
  <si>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</si>
  <si>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</si>
  <si>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</si>
  <si>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</si>
  <si>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</si>
  <si>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</si>
  <si>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</si>
  <si>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</si>
  <si>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</si>
  <si>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</si>
  <si>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</si>
  <si>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</si>
  <si>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</si>
  <si>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</si>
  <si>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</si>
  <si>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</si>
  <si>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</si>
  <si>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</si>
  <si>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</si>
  <si>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</si>
  <si>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</si>
  <si>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</si>
  <si>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</si>
  <si>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</si>
  <si>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</si>
  <si>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</si>
  <si>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</si>
  <si>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</si>
  <si>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</si>
  <si>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</si>
  <si>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</si>
  <si>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</si>
  <si>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</si>
  <si>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</si>
  <si>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</si>
  <si>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</si>
  <si>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</si>
  <si>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</si>
  <si>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</si>
  <si>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</si>
  <si>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</si>
  <si>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</si>
  <si>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</si>
  <si>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</si>
  <si>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</si>
  <si>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</si>
  <si>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</si>
  <si>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</si>
  <si>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</si>
  <si>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</si>
  <si>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</si>
  <si>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</si>
  <si>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</si>
  <si>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</si>
  <si>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</si>
  <si>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</si>
  <si>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</si>
  <si>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</si>
  <si>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</si>
  <si>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</si>
  <si>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</si>
  <si>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</si>
  <si>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</si>
  <si>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</si>
  <si>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</si>
  <si>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</si>
  <si>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</si>
  <si>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</si>
  <si>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</si>
  <si>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</si>
  <si>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</si>
  <si>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</si>
  <si>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</si>
  <si>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</si>
  <si>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</si>
  <si>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</si>
  <si>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</si>
  <si>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</si>
  <si>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</si>
  <si>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</si>
  <si>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</si>
  <si>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</si>
  <si>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</si>
  <si>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</si>
  <si>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</si>
  <si>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</si>
  <si>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</si>
  <si>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</si>
  <si>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</si>
  <si>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</si>
  <si>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</si>
  <si>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</si>
  <si>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</si>
  <si>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</si>
  <si>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</si>
  <si>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</si>
  <si>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</si>
  <si>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</si>
  <si>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</si>
  <si>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</si>
  <si>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</si>
  <si>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</si>
  <si>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</si>
  <si>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</si>
  <si>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</si>
  <si>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</si>
  <si>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</si>
  <si>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</si>
  <si>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</si>
  <si>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</si>
  <si>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</si>
  <si>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</si>
  <si>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</si>
  <si>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</si>
  <si>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</si>
  <si>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</si>
  <si>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</si>
  <si>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</si>
  <si>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</si>
  <si>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</si>
  <si>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</si>
  <si>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</si>
  <si>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</si>
  <si>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</si>
  <si>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</si>
  <si>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</si>
  <si>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</si>
  <si>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</si>
  <si>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</si>
  <si>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</si>
  <si>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</si>
  <si>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</si>
  <si>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</si>
  <si>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</si>
  <si>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</si>
  <si>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</si>
  <si>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</si>
  <si>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</si>
  <si>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</si>
  <si>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</si>
  <si>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</si>
  <si>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</si>
  <si>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</si>
  <si>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</si>
  <si>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</si>
  <si>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</si>
  <si>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</si>
  <si>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</si>
  <si>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</si>
  <si>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</si>
  <si>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</si>
  <si>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</si>
  <si>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</si>
  <si>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</si>
  <si>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</si>
  <si>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</si>
  <si>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</si>
  <si>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</si>
  <si>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</si>
  <si>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</si>
  <si>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</si>
  <si>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</si>
  <si>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</si>
  <si>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</si>
  <si>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</si>
  <si>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</si>
  <si>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</si>
  <si>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</si>
  <si>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</si>
  <si>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</si>
  <si>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</si>
  <si>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</si>
  <si>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</si>
  <si>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</si>
  <si>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</si>
  <si>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</si>
  <si>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</si>
  <si>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</si>
  <si>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</si>
  <si>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</si>
  <si>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</si>
  <si>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</si>
  <si>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</si>
  <si>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</si>
  <si>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</si>
  <si>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</si>
  <si>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</si>
  <si>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</si>
  <si>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</si>
  <si>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</si>
  <si>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</si>
  <si>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</si>
  <si>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</si>
  <si>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</si>
  <si>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</si>
  <si>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</si>
  <si>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</si>
  <si>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</si>
  <si>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</si>
  <si>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</si>
  <si>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</si>
  <si>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</si>
  <si>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</si>
  <si>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</si>
  <si>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</si>
  <si>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</si>
  <si>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</si>
  <si>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</si>
  <si>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</si>
  <si>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</si>
  <si>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</si>
  <si>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</si>
  <si>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</si>
  <si>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</si>
  <si>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</si>
  <si>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</si>
  <si>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</si>
  <si>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</si>
  <si>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</si>
  <si>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</si>
  <si>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</si>
  <si>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</si>
  <si>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</si>
  <si>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</si>
  <si>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</si>
  <si>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</si>
  <si>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</si>
  <si>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</si>
  <si>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</si>
  <si>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</si>
  <si>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</si>
  <si>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</si>
  <si>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</si>
  <si>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</si>
  <si>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</si>
  <si>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</si>
  <si>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</si>
  <si>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</si>
  <si>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</si>
  <si>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</si>
  <si>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</si>
  <si>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</si>
  <si>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</si>
  <si>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</si>
  <si>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</si>
  <si>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</si>
  <si>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</si>
  <si>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</si>
  <si>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</si>
  <si>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</si>
  <si>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</si>
  <si>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</si>
  <si>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</si>
  <si>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</si>
  <si>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</si>
  <si>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</si>
  <si>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</si>
  <si>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</si>
  <si>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</si>
  <si>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</si>
  <si>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</si>
  <si>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</si>
  <si>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</si>
  <si>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</si>
  <si>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</si>
  <si>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</si>
  <si>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</si>
  <si>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</si>
  <si>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</si>
  <si>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</si>
  <si>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</si>
  <si>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</si>
  <si>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</si>
  <si>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</si>
  <si>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</si>
  <si>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</si>
  <si>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</si>
  <si>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</si>
  <si>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</si>
  <si>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</si>
  <si>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</si>
  <si>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</si>
  <si>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</si>
  <si>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</si>
  <si>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</si>
  <si>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</si>
  <si>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</si>
  <si>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</si>
  <si>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</si>
  <si>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</si>
  <si>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</si>
  <si>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</si>
  <si>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</si>
  <si>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</si>
  <si>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</si>
  <si>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</si>
  <si>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</si>
  <si>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</si>
  <si>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</si>
  <si>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</si>
  <si>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</si>
  <si>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</si>
  <si>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</si>
  <si>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</si>
  <si>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</si>
  <si>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</si>
  <si>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</si>
  <si>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</si>
  <si>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</si>
  <si>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</si>
  <si>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</si>
  <si>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</si>
  <si>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</si>
  <si>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</si>
  <si>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</si>
  <si>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</si>
  <si>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</si>
  <si>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</si>
  <si>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</si>
  <si>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</si>
  <si>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</si>
  <si>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</si>
  <si>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</si>
  <si>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</si>
  <si>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</si>
  <si>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</si>
  <si>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</si>
  <si>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</si>
  <si>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</si>
  <si>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</si>
  <si>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</si>
  <si>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</si>
  <si>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</si>
  <si>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</si>
  <si>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</si>
  <si>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</si>
  <si>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</si>
  <si>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</si>
  <si>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</si>
  <si>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</si>
  <si>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</si>
  <si>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</si>
  <si>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</si>
  <si>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</si>
  <si>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</si>
  <si>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</si>
  <si>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</si>
  <si>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</si>
  <si>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</si>
  <si>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</si>
  <si>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</si>
  <si>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</si>
  <si>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</si>
  <si>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</si>
  <si>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</si>
  <si>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</si>
  <si>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</si>
  <si>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</si>
  <si>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</si>
  <si>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</si>
  <si>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</si>
  <si>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</si>
  <si>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</si>
  <si>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</si>
  <si>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</si>
  <si>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</si>
  <si>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</si>
  <si>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</si>
  <si>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</si>
  <si>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</si>
  <si>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</si>
  <si>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</si>
  <si>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</si>
  <si>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</si>
  <si>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</si>
  <si>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</si>
  <si>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</si>
  <si>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</si>
  <si>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</si>
  <si>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</si>
  <si>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</si>
  <si>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</si>
  <si>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</si>
  <si>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</si>
  <si>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</si>
  <si>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</si>
  <si>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</si>
  <si>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</si>
  <si>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</si>
  <si>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</si>
  <si>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</si>
  <si>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</si>
  <si>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</si>
  <si>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</si>
  <si>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</si>
  <si>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</si>
  <si>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</si>
  <si>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</si>
  <si>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</si>
  <si>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</si>
  <si>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</si>
  <si>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</si>
  <si>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</si>
  <si>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</si>
  <si>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</si>
  <si>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</si>
  <si>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</si>
  <si>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</si>
  <si>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</si>
  <si>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</si>
  <si>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</si>
  <si>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</si>
  <si>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</si>
  <si>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</si>
  <si>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</si>
  <si>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</si>
  <si>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</si>
  <si>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</si>
  <si>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</si>
  <si>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</si>
  <si>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</si>
  <si>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</si>
  <si>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</si>
  <si>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</si>
  <si>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</si>
  <si>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</si>
  <si>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</si>
  <si>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</si>
  <si>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</si>
  <si>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</si>
  <si>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</si>
  <si>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</si>
  <si>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</si>
  <si>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</si>
  <si>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</si>
  <si>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</si>
  <si>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</si>
  <si>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</si>
  <si>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</si>
  <si>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</si>
  <si>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</si>
  <si>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</si>
  <si>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</si>
  <si>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</si>
  <si>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</si>
  <si>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</si>
  <si>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</si>
  <si>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</si>
  <si>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</si>
  <si>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</si>
  <si>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</si>
  <si>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</si>
  <si>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</si>
  <si>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</si>
  <si>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</si>
  <si>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</si>
  <si>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</si>
  <si>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</si>
  <si>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</si>
  <si>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</si>
  <si>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</si>
  <si>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</si>
  <si>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</si>
  <si>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</si>
  <si>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</si>
  <si>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</si>
  <si>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</si>
  <si>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</si>
  <si>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</si>
  <si>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</si>
  <si>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</si>
  <si>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</si>
  <si>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</si>
  <si>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</si>
  <si>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</si>
  <si>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</si>
  <si>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</si>
  <si>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</si>
  <si>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</si>
  <si>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</si>
  <si>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</si>
  <si>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</si>
  <si>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</si>
  <si>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</si>
  <si>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</si>
  <si>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</si>
  <si>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</si>
  <si>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</si>
  <si>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</si>
  <si>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</si>
  <si>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</si>
  <si>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</si>
  <si>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</si>
  <si>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</si>
  <si>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</si>
  <si>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</si>
  <si>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</si>
  <si>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</si>
  <si>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</si>
  <si>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</si>
  <si>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</si>
  <si>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</si>
  <si>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</si>
  <si>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</si>
  <si>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</si>
  <si>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</si>
  <si>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</si>
  <si>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</si>
  <si>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</si>
  <si>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</si>
  <si>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</si>
  <si>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</si>
  <si>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</si>
  <si>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</si>
  <si>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</si>
  <si>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</si>
  <si>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</si>
  <si>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</si>
  <si>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</si>
  <si>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</si>
  <si>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</si>
  <si>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</si>
  <si>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</si>
  <si>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</si>
  <si>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</si>
  <si>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</si>
  <si>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</si>
  <si>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</si>
  <si>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</si>
  <si>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</si>
  <si>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</si>
  <si>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</si>
  <si>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</si>
  <si>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</si>
  <si>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</si>
  <si>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</si>
  <si>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</si>
  <si>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</si>
  <si>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</si>
  <si>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</si>
  <si>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</si>
  <si>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</si>
  <si>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</si>
  <si>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</si>
  <si>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</si>
  <si>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</si>
  <si>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</si>
  <si>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</si>
  <si>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</si>
  <si>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</si>
  <si>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</si>
  <si>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</si>
  <si>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</si>
  <si>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</si>
  <si>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</si>
  <si>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</si>
  <si>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</si>
  <si>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</si>
  <si>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</si>
  <si>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</si>
  <si>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</si>
  <si>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</si>
  <si>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</si>
  <si>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</si>
  <si>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</si>
  <si>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</si>
  <si>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</si>
  <si>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</si>
  <si>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</si>
  <si>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</si>
  <si>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</si>
  <si>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</si>
  <si>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</si>
  <si>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</si>
  <si>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</si>
  <si>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</si>
  <si>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</si>
  <si>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</si>
  <si>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</si>
  <si>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</si>
  <si>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</si>
  <si>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</si>
  <si>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</si>
  <si>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</si>
  <si>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</si>
  <si>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</si>
  <si>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</si>
  <si>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</si>
  <si>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</si>
  <si>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</si>
  <si>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</si>
  <si>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</si>
  <si>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</si>
  <si>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</si>
  <si>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</si>
  <si>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</si>
  <si>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</si>
  <si>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</si>
  <si>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</si>
  <si>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</si>
  <si>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</si>
  <si>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</si>
  <si>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</si>
  <si>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</si>
  <si>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</si>
  <si>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</si>
  <si>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</si>
  <si>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</si>
  <si>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</si>
  <si>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</si>
  <si>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</si>
  <si>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</si>
  <si>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</si>
  <si>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</si>
  <si>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</si>
  <si>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</si>
  <si>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</si>
  <si>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</si>
  <si>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</si>
  <si>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</si>
  <si>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</si>
  <si>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</si>
  <si>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</si>
  <si>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</si>
  <si>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</si>
  <si>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</si>
  <si>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</si>
  <si>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</si>
  <si>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</si>
  <si>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</si>
  <si>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</si>
  <si>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</si>
  <si>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</si>
  <si>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</si>
  <si>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</si>
  <si>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</si>
  <si>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</si>
  <si>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</si>
  <si>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</si>
  <si>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</si>
  <si>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</si>
  <si>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</si>
  <si>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</si>
  <si>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</si>
  <si>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</si>
  <si>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</si>
  <si>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</si>
  <si>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</si>
  <si>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</si>
  <si>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</si>
  <si>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</si>
  <si>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</si>
  <si>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</si>
  <si>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</si>
  <si>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</si>
  <si>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</si>
  <si>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</si>
  <si>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</si>
  <si>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</si>
  <si>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</si>
  <si>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</si>
  <si>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</si>
  <si>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</si>
  <si>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</si>
  <si>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</si>
  <si>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</si>
  <si>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</si>
  <si>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</si>
  <si>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</si>
  <si>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</si>
  <si>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</si>
  <si>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</si>
  <si>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</si>
  <si>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</si>
  <si>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</si>
  <si>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</si>
  <si>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</si>
  <si>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</si>
  <si>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</si>
  <si>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</si>
  <si>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</si>
  <si>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</si>
  <si>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</si>
  <si>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</si>
  <si>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</si>
  <si>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</si>
  <si>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</si>
  <si>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</si>
  <si>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</si>
  <si>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</si>
  <si>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</si>
  <si>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</si>
  <si>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</si>
  <si>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</si>
  <si>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</si>
  <si>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</si>
  <si>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</si>
  <si>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</si>
  <si>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</si>
  <si>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</si>
  <si>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</si>
  <si>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</si>
  <si>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</si>
  <si>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</si>
  <si>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</si>
  <si>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</si>
  <si>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</si>
  <si>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</si>
  <si>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</si>
  <si>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</si>
  <si>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</si>
  <si>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</si>
  <si>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</si>
  <si>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</si>
  <si>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</si>
  <si>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</si>
  <si>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</si>
  <si>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</si>
  <si>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</si>
  <si>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</si>
  <si>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</si>
  <si>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</si>
  <si>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</si>
  <si>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</si>
  <si>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</si>
  <si>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</si>
  <si>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</si>
  <si>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</si>
  <si>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</si>
  <si>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</si>
  <si>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</si>
  <si>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</si>
  <si>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</si>
  <si>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</si>
  <si>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</si>
  <si>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</si>
  <si>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</si>
  <si>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</si>
  <si>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</si>
  <si>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</si>
  <si>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</si>
  <si>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</si>
  <si>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</si>
  <si>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</si>
  <si>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</si>
  <si>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</si>
  <si>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</si>
  <si>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</si>
  <si>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</si>
  <si>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</si>
  <si>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</si>
  <si>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</si>
  <si>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</si>
  <si>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</si>
  <si>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</si>
  <si>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</si>
  <si>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</si>
  <si>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</si>
  <si>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</si>
  <si>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</si>
  <si>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</si>
  <si>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</si>
  <si>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</si>
  <si>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</si>
  <si>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</si>
  <si>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</si>
  <si>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</si>
  <si>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</si>
  <si>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</si>
  <si>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</si>
  <si>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</si>
  <si>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</si>
  <si>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</si>
  <si>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</si>
  <si>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</si>
  <si>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</si>
  <si>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</si>
  <si>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</si>
  <si>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</si>
  <si>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</si>
  <si>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</si>
  <si>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</si>
  <si>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</si>
  <si>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</si>
  <si>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</si>
  <si>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</si>
  <si>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</si>
  <si>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</si>
  <si>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</si>
  <si>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</si>
  <si>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</si>
  <si>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</si>
  <si>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</si>
  <si>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</si>
  <si>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</si>
  <si>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</si>
  <si>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</si>
  <si>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</si>
  <si>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</si>
  <si>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</si>
  <si>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</si>
  <si>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</si>
  <si>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</si>
  <si>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</si>
  <si>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</si>
  <si>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</si>
  <si>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</si>
  <si>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</si>
  <si>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</si>
  <si>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</si>
  <si>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</si>
  <si>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</si>
  <si>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</si>
  <si>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</si>
  <si>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</si>
  <si>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</si>
  <si>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</si>
  <si>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</si>
  <si>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</si>
  <si>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</si>
  <si>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</si>
  <si>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</si>
  <si>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</si>
  <si>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</si>
  <si>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</si>
  <si>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</si>
  <si>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</si>
  <si>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</si>
  <si>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</si>
  <si>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</si>
  <si>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</si>
  <si>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</si>
  <si>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</si>
  <si>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</si>
  <si>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</si>
  <si>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</si>
  <si>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</si>
  <si>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</si>
  <si>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</si>
  <si>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</si>
  <si>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</si>
  <si>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</si>
  <si>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</si>
  <si>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</si>
  <si>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</si>
  <si>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</si>
  <si>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</si>
  <si>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</si>
  <si>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</si>
  <si>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</si>
  <si>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</si>
  <si>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</si>
  <si>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</si>
  <si>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</si>
  <si>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</si>
  <si>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</si>
  <si>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</si>
  <si>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</si>
  <si>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</si>
  <si>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</si>
  <si>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</si>
  <si>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</si>
  <si>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</si>
  <si>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</si>
  <si>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</si>
  <si>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</si>
  <si>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</si>
  <si>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</si>
  <si>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</si>
  <si>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</si>
  <si>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</si>
  <si>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</si>
  <si>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</si>
  <si>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</si>
  <si>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</si>
  <si>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</si>
  <si>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</si>
  <si>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</si>
  <si>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</si>
  <si>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</si>
  <si>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</si>
  <si>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</si>
  <si>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</si>
  <si>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</si>
  <si>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</si>
  <si>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</si>
  <si>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</si>
  <si>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</si>
  <si>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</si>
  <si>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</si>
  <si>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</si>
  <si>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</si>
  <si>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</si>
  <si>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</si>
  <si>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</si>
  <si>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</si>
  <si>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</si>
  <si>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</si>
  <si>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</si>
  <si>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</si>
  <si>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</si>
  <si>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</si>
  <si>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</si>
  <si>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</si>
  <si>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</si>
  <si>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</si>
  <si>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</si>
  <si>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</si>
  <si>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</si>
  <si>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</si>
  <si>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</si>
  <si>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</si>
  <si>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</si>
  <si>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</si>
  <si>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</si>
  <si>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</si>
  <si>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</si>
  <si>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</si>
  <si>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</si>
  <si>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</si>
  <si>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</si>
  <si>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</si>
  <si>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</si>
  <si>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</si>
  <si>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</si>
  <si>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</si>
  <si>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</si>
  <si>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</si>
  <si>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</si>
  <si>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</si>
  <si>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</si>
  <si>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</si>
  <si>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</si>
  <si>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</si>
  <si>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</si>
  <si>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</si>
  <si>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</si>
  <si>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</si>
  <si>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</si>
  <si>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</si>
  <si>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</si>
  <si>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</si>
  <si>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</si>
  <si>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</si>
  <si>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</si>
  <si>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</si>
  <si>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</si>
  <si>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</si>
  <si>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</si>
  <si>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</si>
  <si>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</si>
  <si>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</si>
  <si>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</si>
  <si>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</si>
  <si>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</si>
  <si>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</si>
  <si>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</si>
  <si>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</si>
  <si>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</si>
  <si>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</si>
  <si>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</si>
  <si>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</si>
  <si>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</si>
  <si>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</si>
  <si>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</si>
  <si>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</si>
  <si>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</si>
  <si>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</si>
  <si>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</si>
  <si>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</si>
  <si>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</si>
  <si>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</si>
  <si>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</si>
  <si>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</si>
  <si>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</si>
  <si>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</si>
  <si>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</si>
  <si>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</si>
  <si>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</si>
  <si>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</si>
  <si>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</si>
  <si>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</si>
  <si>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</si>
  <si>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</si>
  <si>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</si>
  <si>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</si>
  <si>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</si>
  <si>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</si>
  <si>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</si>
  <si>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</si>
  <si>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</si>
  <si>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</si>
  <si>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</si>
  <si>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</si>
  <si>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</si>
  <si>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</si>
  <si>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</si>
  <si>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</si>
  <si>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</si>
  <si>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</si>
  <si>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</si>
  <si>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</si>
  <si>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</si>
  <si>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</si>
  <si>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</si>
  <si>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</si>
  <si>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</si>
  <si>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</si>
  <si>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</si>
  <si>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</si>
  <si>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</si>
  <si>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</si>
  <si>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</si>
  <si>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</si>
  <si>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</si>
  <si>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</si>
  <si>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</si>
  <si>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</si>
  <si>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</si>
  <si>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</si>
  <si>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</si>
  <si>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</si>
  <si>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</si>
  <si>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</si>
  <si>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</si>
  <si>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</si>
  <si>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</si>
  <si>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</si>
  <si>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</si>
  <si>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</si>
  <si>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</si>
  <si>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</si>
  <si>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</si>
  <si>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</si>
  <si>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</si>
  <si>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</si>
  <si>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</si>
  <si>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</si>
  <si>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</si>
  <si>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</si>
  <si>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</si>
  <si>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</si>
  <si>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</si>
  <si>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</si>
  <si>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</si>
  <si>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</si>
  <si>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</si>
  <si>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</si>
  <si>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</si>
  <si>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</si>
  <si>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</si>
  <si>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</si>
  <si>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</si>
  <si>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</si>
  <si>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</si>
  <si>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</si>
  <si>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</si>
  <si>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</si>
  <si>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</si>
  <si>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</si>
  <si>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</si>
  <si>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</si>
  <si>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</si>
  <si>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</si>
  <si>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</si>
  <si>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</si>
  <si>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</si>
  <si>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</si>
  <si>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</si>
  <si>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</si>
  <si>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</si>
  <si>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</si>
  <si>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</si>
  <si>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</si>
  <si>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</si>
  <si>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</si>
  <si>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</si>
  <si>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</si>
  <si>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</si>
  <si>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</si>
  <si>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</si>
  <si>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</si>
  <si>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</si>
  <si>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</si>
  <si>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</si>
  <si>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</si>
  <si>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</si>
  <si>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</si>
  <si>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</si>
  <si>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</si>
  <si>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</si>
  <si>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</si>
  <si>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</si>
  <si>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</si>
  <si>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</si>
  <si>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</si>
  <si>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</si>
  <si>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</si>
  <si>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</si>
  <si>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</si>
  <si>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</si>
  <si>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</si>
  <si>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</si>
  <si>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</si>
  <si>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</si>
  <si>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</si>
  <si>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</si>
  <si>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</si>
  <si>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</si>
  <si>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</si>
  <si>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</si>
  <si>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</si>
  <si>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</si>
  <si>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</si>
  <si>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</si>
  <si>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</si>
  <si>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</si>
  <si>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</si>
  <si>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</si>
  <si>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</si>
  <si>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</si>
  <si>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</si>
  <si>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</si>
  <si>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</si>
  <si>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</si>
  <si>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</si>
  <si>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</si>
  <si>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</si>
  <si>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</si>
  <si>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</si>
  <si>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</si>
  <si>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</si>
  <si>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</si>
  <si>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</si>
  <si>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</si>
  <si>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</si>
  <si>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</si>
  <si>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</si>
  <si>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</si>
  <si>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</si>
  <si>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</si>
  <si>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</si>
  <si>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</si>
  <si>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</si>
  <si>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</si>
  <si>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</si>
  <si>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</si>
  <si>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</si>
  <si>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</si>
  <si>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</si>
  <si>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</si>
  <si>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</si>
  <si>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</si>
  <si>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</si>
  <si>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</si>
  <si>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</si>
  <si>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</si>
  <si>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</si>
  <si>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</si>
  <si>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</si>
  <si>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</si>
  <si>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</si>
  <si>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</si>
  <si>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</si>
  <si>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</si>
  <si>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</si>
  <si>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</si>
  <si>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</si>
  <si>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</si>
  <si>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</si>
  <si>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</si>
  <si>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</si>
  <si>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</si>
  <si>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</si>
  <si>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</si>
  <si>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</si>
  <si>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</si>
  <si>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</si>
  <si>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</si>
  <si>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</si>
  <si>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</si>
  <si>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</si>
  <si>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</si>
  <si>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</si>
  <si>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</si>
  <si>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</si>
  <si>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</si>
  <si>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</si>
  <si>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</si>
  <si>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</si>
  <si>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</si>
  <si>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</si>
  <si>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</si>
  <si>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</si>
  <si>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</si>
  <si>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</si>
  <si>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</si>
  <si>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</si>
  <si>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</si>
  <si>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</si>
  <si>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</si>
  <si>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</si>
  <si>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</si>
  <si>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</si>
  <si>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</si>
  <si>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</si>
  <si>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</si>
  <si>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</si>
  <si>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</si>
  <si>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</si>
  <si>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</si>
  <si>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</si>
  <si>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</si>
  <si>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</si>
  <si>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</si>
  <si>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</si>
  <si>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</si>
  <si>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</si>
  <si>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</si>
  <si>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</si>
  <si>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</si>
  <si>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</si>
  <si>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</si>
  <si>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</si>
  <si>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</si>
  <si>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</si>
  <si>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</si>
  <si>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</si>
  <si>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</si>
  <si>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</si>
  <si>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</si>
  <si>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</si>
  <si>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</si>
  <si>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</si>
  <si>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</si>
  <si>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</si>
  <si>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</si>
  <si>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</si>
  <si>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</si>
  <si>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</si>
  <si>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</si>
  <si>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</si>
  <si>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</si>
  <si>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</si>
  <si>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</si>
  <si>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</si>
  <si>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</si>
  <si>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</si>
  <si>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</si>
  <si>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</si>
  <si>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</si>
  <si>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</si>
  <si>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</si>
  <si>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</si>
  <si>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</si>
  <si>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</si>
  <si>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</si>
  <si>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</si>
  <si>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</si>
  <si>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</si>
  <si>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</si>
  <si>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</si>
  <si>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</si>
  <si>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</si>
  <si>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</si>
  <si>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</si>
  <si>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</si>
  <si>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</si>
  <si>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</si>
  <si>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</si>
  <si>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</si>
  <si>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</si>
  <si>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</si>
  <si>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</si>
  <si>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</si>
  <si>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</si>
  <si>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</si>
  <si>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</si>
  <si>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</si>
  <si>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</si>
  <si>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</si>
  <si>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</si>
  <si>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</si>
  <si>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</si>
  <si>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</si>
  <si>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</si>
  <si>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</si>
  <si>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</si>
  <si>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</si>
  <si>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</si>
  <si>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</si>
  <si>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</si>
  <si>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</si>
  <si>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</si>
  <si>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</si>
  <si>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</si>
  <si>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</si>
  <si>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</si>
  <si>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</si>
  <si>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</si>
  <si>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</si>
  <si>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</si>
  <si>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</si>
  <si>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</si>
  <si>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</si>
  <si>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</si>
  <si>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</si>
  <si>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</si>
  <si>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</si>
  <si>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</si>
  <si>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</si>
  <si>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</si>
  <si>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</si>
  <si>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</si>
  <si>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</si>
  <si>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</si>
  <si>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</si>
  <si>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</si>
  <si>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</si>
  <si>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</si>
  <si>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</si>
  <si>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</si>
  <si>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</si>
  <si>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</si>
  <si>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</si>
  <si>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</si>
  <si>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</si>
  <si>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</si>
  <si>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</si>
  <si>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</si>
  <si>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</si>
  <si>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</si>
  <si>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</si>
  <si>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</si>
  <si>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</si>
  <si>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</si>
  <si>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</si>
  <si>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</si>
  <si>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</si>
  <si>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</si>
  <si>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</si>
  <si>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</si>
  <si>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</si>
  <si>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</si>
  <si>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</si>
  <si>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</si>
  <si>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</si>
  <si>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</si>
  <si>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</si>
  <si>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</si>
  <si>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</si>
  <si>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</si>
  <si>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</si>
  <si>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</si>
  <si>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</si>
  <si>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</si>
  <si>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</si>
  <si>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</si>
  <si>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</si>
  <si>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</si>
  <si>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</si>
  <si>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</si>
  <si>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</si>
  <si>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</si>
  <si>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</si>
  <si>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</si>
  <si>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</si>
  <si>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</si>
  <si>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</si>
  <si>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</si>
  <si>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</si>
  <si>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</si>
  <si>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</si>
  <si>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</si>
  <si>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</si>
  <si>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</si>
  <si>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</si>
  <si>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</si>
  <si>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</si>
  <si>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</si>
  <si>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</si>
  <si>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</si>
  <si>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</si>
  <si>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</si>
  <si>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</si>
  <si>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</si>
  <si>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</si>
  <si>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</si>
  <si>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</si>
  <si>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</si>
  <si>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</si>
  <si>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</si>
  <si>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</si>
  <si>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</si>
  <si>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</si>
  <si>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</si>
  <si>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</si>
  <si>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</si>
  <si>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</si>
  <si>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</si>
  <si>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</si>
  <si>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</si>
  <si>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</si>
  <si>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</si>
  <si>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</si>
  <si>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</si>
  <si>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</si>
  <si>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</si>
  <si>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</si>
  <si>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</si>
  <si>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</si>
  <si>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</si>
  <si>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</si>
  <si>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</si>
  <si>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</si>
  <si>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</si>
  <si>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</si>
  <si>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</si>
  <si>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</si>
  <si>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</si>
  <si>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</si>
  <si>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</si>
  <si>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</si>
  <si>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</si>
  <si>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</si>
  <si>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</si>
  <si>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</si>
  <si>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</si>
  <si>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</si>
  <si>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</si>
  <si>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</si>
  <si>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</si>
  <si>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</si>
  <si>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</si>
  <si>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</si>
  <si>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</si>
  <si>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</si>
  <si>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</si>
  <si>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</si>
  <si>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</si>
  <si>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</si>
  <si>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</si>
  <si>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</si>
  <si>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</si>
  <si>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</si>
  <si>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</si>
  <si>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</si>
  <si>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</si>
  <si>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</si>
  <si>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</si>
  <si>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</si>
  <si>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</si>
  <si>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</si>
  <si>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</si>
  <si>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</si>
  <si>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</si>
  <si>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</si>
  <si>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</si>
  <si>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</si>
  <si>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</si>
  <si>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</si>
  <si>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</si>
  <si>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</si>
  <si>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</si>
  <si>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</si>
  <si>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</si>
  <si>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</si>
  <si>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</si>
  <si>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</si>
  <si>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</si>
  <si>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</si>
  <si>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</si>
  <si>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</si>
  <si>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</si>
  <si>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</si>
  <si>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</si>
  <si>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</si>
  <si>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</si>
  <si>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</si>
  <si>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</si>
  <si>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</si>
  <si>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</si>
  <si>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</si>
  <si>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</si>
  <si>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</si>
  <si>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</si>
  <si>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</si>
  <si>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</si>
  <si>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</si>
  <si>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</si>
  <si>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</si>
  <si>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</si>
  <si>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</si>
  <si>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</si>
  <si>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</si>
  <si>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</si>
  <si>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</si>
  <si>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</si>
  <si>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</si>
  <si>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</si>
  <si>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</si>
  <si>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</si>
  <si>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</si>
  <si>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</si>
  <si>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</si>
  <si>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</si>
  <si>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</si>
  <si>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</si>
  <si>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</si>
  <si>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</si>
  <si>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</si>
  <si>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</si>
  <si>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</si>
  <si>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</si>
  <si>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</si>
  <si>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</si>
  <si>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</si>
  <si>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</si>
  <si>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</si>
  <si>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</si>
  <si>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</si>
  <si>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</si>
  <si>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</si>
  <si>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</si>
  <si>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</si>
  <si>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</si>
  <si>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</si>
  <si>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</si>
  <si>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</si>
  <si>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</si>
  <si>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</si>
  <si>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</si>
  <si>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</si>
  <si>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</si>
  <si>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</si>
  <si>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</si>
  <si>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</si>
  <si>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</si>
  <si>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</si>
  <si>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</si>
  <si>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</si>
  <si>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</si>
  <si>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</si>
  <si>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</si>
  <si>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</si>
  <si>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</si>
  <si>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</si>
  <si>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</si>
  <si>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</si>
  <si>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</si>
  <si>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</si>
  <si>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</si>
  <si>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</si>
  <si>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</si>
  <si>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</si>
  <si>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</si>
  <si>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</si>
  <si>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</si>
  <si>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</si>
  <si>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</si>
  <si>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</si>
  <si>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</si>
  <si>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</si>
  <si>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</si>
  <si>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</si>
  <si>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</si>
  <si>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</si>
  <si>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</si>
  <si>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</si>
  <si>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</si>
  <si>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</si>
  <si>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</si>
  <si>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</si>
  <si>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</si>
  <si>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</si>
  <si>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</si>
  <si>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</si>
  <si>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</si>
  <si>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</si>
  <si>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</si>
  <si>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</si>
  <si>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</si>
  <si>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</si>
  <si>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</si>
  <si>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</si>
  <si>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</si>
  <si>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</si>
  <si>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</si>
  <si>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</si>
  <si>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</si>
  <si>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</si>
  <si>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</si>
  <si>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</si>
  <si>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</si>
  <si>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</si>
  <si>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</si>
  <si>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</si>
  <si>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</si>
  <si>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</si>
  <si>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</si>
  <si>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</si>
  <si>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</si>
  <si>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</si>
  <si>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</si>
  <si>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</si>
  <si>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</si>
  <si>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</si>
  <si>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</si>
  <si>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</si>
  <si>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</si>
  <si>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</si>
  <si>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</si>
  <si>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</si>
  <si>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</si>
  <si>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</si>
  <si>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</si>
  <si>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</si>
  <si>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</si>
  <si>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</si>
  <si>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</si>
  <si>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</si>
  <si>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</si>
  <si>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</si>
  <si>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</si>
  <si>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</si>
  <si>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</si>
  <si>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</si>
  <si>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</si>
  <si>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</si>
  <si>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</si>
  <si>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</si>
  <si>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</si>
  <si>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</si>
  <si>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</si>
  <si>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</si>
  <si>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</si>
  <si>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</si>
  <si>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</si>
  <si>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</si>
  <si>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</si>
  <si>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</si>
  <si>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</si>
  <si>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</si>
  <si>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</si>
  <si>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</si>
  <si>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</si>
  <si>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</si>
  <si>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</si>
  <si>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</si>
  <si>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</si>
  <si>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</si>
  <si>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</si>
  <si>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</si>
  <si>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</si>
  <si>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</si>
  <si>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</si>
  <si>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</si>
  <si>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</si>
  <si>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</si>
  <si>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</si>
  <si>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</si>
  <si>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</si>
  <si>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</si>
  <si>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</si>
  <si>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</si>
  <si>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</si>
  <si>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</si>
  <si>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</si>
  <si>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</si>
  <si>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</si>
  <si>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</si>
  <si>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</si>
  <si>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</si>
  <si>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</si>
  <si>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</si>
  <si>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</si>
  <si>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</si>
  <si>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</si>
  <si>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</si>
  <si>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</si>
  <si>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</si>
  <si>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</si>
  <si>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</si>
  <si>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</si>
  <si>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</si>
  <si>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</si>
  <si>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</si>
  <si>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</si>
  <si>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</si>
  <si>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</si>
  <si>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</si>
  <si>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</si>
  <si>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</si>
  <si>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</si>
  <si>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</si>
  <si>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</si>
  <si>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</si>
  <si>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</si>
  <si>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</si>
  <si>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</si>
  <si>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</si>
  <si>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</si>
  <si>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</si>
  <si>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</si>
  <si>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</si>
  <si>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</si>
  <si>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</si>
  <si>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</si>
  <si>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</si>
  <si>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</si>
  <si>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</si>
  <si>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</si>
  <si>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</si>
  <si>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</si>
  <si>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</si>
  <si>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</si>
  <si>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</si>
  <si>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</si>
  <si>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</si>
  <si>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</si>
  <si>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</si>
  <si>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</si>
  <si>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</si>
  <si>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</si>
  <si>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</si>
  <si>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</si>
  <si>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</si>
  <si>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</si>
  <si>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</si>
  <si>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</si>
  <si>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</si>
  <si>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</si>
  <si>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</si>
  <si>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</si>
  <si>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</si>
  <si>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</si>
  <si>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</si>
  <si>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</si>
  <si>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</si>
  <si>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</si>
  <si>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</si>
  <si>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</si>
  <si>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</si>
  <si>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</si>
  <si>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</si>
  <si>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</si>
  <si>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</si>
  <si>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</si>
  <si>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</si>
  <si>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</si>
  <si>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</si>
  <si>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</si>
  <si>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</si>
  <si>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</si>
  <si>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</si>
  <si>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</si>
  <si>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</si>
  <si>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</si>
  <si>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</si>
  <si>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</si>
  <si>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</si>
  <si>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</si>
  <si>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</si>
  <si>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</si>
  <si>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</si>
  <si>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</si>
  <si>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</si>
  <si>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</si>
  <si>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</si>
  <si>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</si>
  <si>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</si>
  <si>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</si>
  <si>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</si>
  <si>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</si>
  <si>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</si>
  <si>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</si>
  <si>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</si>
  <si>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</si>
  <si>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</si>
  <si>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</si>
  <si>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</si>
  <si>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</si>
  <si>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</si>
  <si>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</si>
  <si>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</si>
  <si>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</si>
  <si>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</si>
  <si>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</si>
  <si>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</si>
  <si>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</si>
  <si>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</si>
  <si>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</si>
  <si>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</si>
  <si>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</si>
  <si>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</si>
  <si>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</si>
  <si>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</si>
  <si>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</si>
  <si>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</si>
  <si>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</si>
  <si>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</si>
  <si>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</si>
  <si>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</si>
  <si>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</si>
  <si>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</si>
  <si>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</si>
  <si>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</si>
  <si>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</si>
  <si>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</si>
  <si>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</si>
  <si>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</si>
  <si>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</si>
  <si>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</si>
  <si>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</si>
  <si>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</si>
  <si>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</si>
  <si>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</si>
  <si>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</si>
  <si>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</si>
  <si>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</si>
  <si>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</si>
  <si>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</si>
  <si>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</si>
  <si>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</si>
  <si>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</si>
  <si>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</si>
  <si>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</si>
  <si>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</si>
  <si>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</si>
  <si>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</si>
  <si>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</si>
  <si>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</si>
  <si>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</si>
  <si>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</si>
  <si>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</si>
  <si>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</si>
  <si>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</si>
  <si>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</si>
  <si>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</si>
  <si>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</si>
  <si>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</si>
  <si>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</si>
  <si>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</si>
  <si>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</si>
  <si>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</si>
  <si>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</si>
  <si>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</si>
  <si>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</si>
  <si>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</si>
  <si>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</si>
  <si>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</si>
  <si>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</si>
  <si>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</si>
  <si>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</si>
  <si>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</si>
  <si>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</si>
  <si>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</si>
  <si>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</si>
  <si>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</si>
  <si>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</si>
  <si>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</si>
  <si>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</si>
  <si>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</si>
  <si>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</si>
  <si>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</si>
  <si>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</si>
  <si>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</si>
  <si>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</si>
  <si>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</si>
  <si>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</si>
  <si>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</si>
  <si>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</si>
  <si>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</si>
  <si>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</si>
  <si>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</si>
  <si>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</si>
  <si>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</si>
  <si>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</si>
  <si>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</si>
  <si>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</si>
  <si>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</si>
  <si>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</si>
  <si>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</si>
  <si>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</si>
  <si>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</si>
  <si>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</si>
  <si>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</si>
  <si>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</si>
  <si>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</si>
  <si>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</si>
  <si>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</si>
  <si>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</si>
  <si>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</si>
  <si>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</si>
  <si>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</si>
  <si>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</si>
  <si>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</si>
  <si>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</si>
  <si>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</si>
  <si>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</si>
  <si>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</si>
  <si>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</si>
  <si>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</si>
  <si>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</si>
  <si>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</si>
  <si>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</si>
  <si>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</si>
  <si>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</si>
  <si>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</si>
  <si>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</si>
  <si>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</si>
  <si>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</si>
  <si>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</si>
  <si>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</si>
  <si>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</si>
  <si>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</si>
  <si>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</si>
  <si>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</si>
  <si>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</si>
  <si>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</si>
  <si>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</si>
  <si>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</si>
  <si>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</si>
  <si>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</si>
  <si>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</si>
  <si>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</si>
  <si>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</si>
  <si>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</si>
  <si>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</si>
  <si>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</si>
  <si>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</si>
  <si>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</si>
  <si>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</si>
  <si>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</si>
  <si>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</si>
  <si>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</si>
  <si>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</si>
  <si>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</si>
  <si>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</si>
  <si>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</si>
  <si>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</si>
  <si>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</si>
  <si>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</si>
  <si>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</si>
  <si>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</si>
  <si>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</si>
  <si>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</si>
  <si>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</si>
  <si>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</si>
  <si>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</si>
  <si>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</si>
  <si>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</si>
  <si>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</si>
  <si>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</si>
  <si>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</si>
  <si>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</si>
  <si>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</si>
  <si>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</si>
  <si>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</si>
  <si>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</si>
  <si>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</si>
  <si>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</si>
  <si>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</si>
  <si>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</si>
  <si>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</si>
  <si>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</si>
  <si>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</si>
  <si>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</si>
  <si>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</si>
  <si>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</si>
  <si>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</si>
  <si>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</si>
  <si>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</si>
  <si>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</si>
  <si>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</si>
  <si>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</si>
  <si>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</si>
  <si>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</si>
  <si>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</si>
  <si>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</si>
  <si>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</si>
  <si>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</si>
  <si>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</si>
  <si>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</si>
  <si>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</si>
  <si>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</si>
  <si>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</si>
  <si>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</si>
  <si>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</si>
  <si>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</si>
  <si>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</si>
  <si>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</si>
  <si>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</si>
  <si>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</si>
  <si>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</si>
  <si>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</si>
  <si>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</si>
  <si>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</si>
  <si>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</si>
  <si>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</si>
  <si>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</si>
  <si>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</si>
  <si>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</si>
  <si>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</si>
  <si>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</si>
  <si>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</si>
  <si>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</si>
  <si>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</si>
  <si>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</si>
  <si>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</si>
  <si>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</si>
  <si>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</si>
  <si>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</si>
  <si>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</si>
  <si>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</si>
  <si>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</si>
  <si>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</si>
  <si>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</si>
  <si>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</si>
  <si>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</si>
  <si>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</si>
  <si>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</si>
  <si>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</si>
  <si>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</si>
  <si>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</si>
  <si>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</si>
  <si>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</si>
  <si>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</si>
  <si>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</si>
  <si>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</si>
  <si>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</si>
  <si>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</si>
  <si>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</si>
  <si>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</si>
  <si>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</si>
  <si>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</si>
  <si>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</si>
  <si>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</si>
  <si>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</si>
  <si>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</si>
  <si>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</si>
  <si>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</si>
  <si>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</si>
  <si>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</si>
  <si>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</si>
  <si>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</si>
  <si>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</si>
  <si>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</si>
  <si>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</si>
  <si>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</si>
  <si>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</si>
  <si>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</si>
  <si>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</si>
  <si>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</si>
  <si>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</si>
  <si>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</si>
  <si>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</si>
  <si>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</si>
  <si>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</si>
  <si>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</si>
  <si>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</si>
  <si>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</si>
  <si>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</si>
  <si>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</si>
  <si>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</si>
  <si>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</si>
  <si>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</si>
  <si>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</si>
  <si>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</si>
  <si>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</si>
  <si>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</si>
  <si>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</si>
  <si>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</si>
  <si>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</si>
  <si>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</si>
  <si>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</si>
  <si>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</si>
  <si>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</si>
  <si>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</si>
  <si>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</si>
  <si>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</si>
  <si>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</si>
  <si>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</si>
  <si>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</si>
  <si>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</si>
  <si>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</si>
  <si>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</si>
  <si>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</si>
  <si>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</si>
  <si>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</si>
  <si>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</si>
  <si>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</si>
  <si>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</si>
  <si>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</si>
  <si>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</si>
  <si>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</si>
  <si>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</si>
  <si>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</si>
  <si>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</si>
  <si>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</si>
  <si>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</si>
  <si>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</si>
  <si>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</si>
  <si>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</si>
  <si>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</si>
  <si>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</si>
  <si>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</si>
  <si>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</si>
  <si>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</si>
  <si>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</si>
  <si>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</si>
  <si>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</si>
  <si>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</si>
  <si>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</si>
  <si>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</si>
  <si>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</si>
  <si>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</si>
  <si>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</si>
  <si>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</si>
  <si>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</si>
  <si>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</si>
  <si>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</si>
  <si>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</si>
  <si>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</si>
  <si>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</si>
  <si>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</si>
  <si>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</si>
  <si>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</si>
  <si>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</si>
  <si>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</si>
  <si>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</si>
  <si>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</si>
  <si>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</si>
  <si>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</si>
  <si>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</si>
  <si>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</si>
  <si>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</si>
  <si>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</si>
  <si>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</si>
  <si>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</si>
  <si>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</si>
  <si>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</si>
  <si>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</si>
  <si>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</si>
  <si>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</si>
  <si>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</si>
  <si>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</si>
  <si>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</si>
  <si>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</si>
  <si>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</si>
  <si>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</si>
  <si>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</si>
  <si>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</si>
  <si>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</si>
  <si>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</si>
  <si>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</si>
  <si>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</si>
  <si>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</si>
  <si>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</si>
  <si>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</si>
  <si>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</si>
  <si>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</si>
  <si>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</si>
  <si>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</si>
  <si>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</si>
  <si>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</si>
  <si>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</si>
  <si>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</si>
  <si>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</si>
  <si>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</si>
  <si>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</si>
  <si>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</si>
  <si>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</si>
  <si>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</si>
  <si>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</si>
  <si>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</si>
  <si>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</si>
  <si>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</si>
  <si>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</si>
  <si>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</si>
  <si>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</si>
  <si>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</si>
  <si>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</si>
  <si>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</si>
  <si>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</si>
  <si>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</si>
  <si>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</si>
  <si>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</si>
  <si>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</si>
  <si>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</si>
  <si>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</si>
  <si>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</si>
  <si>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</si>
  <si>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</si>
  <si>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</si>
  <si>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</si>
  <si>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</si>
  <si>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</si>
  <si>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</si>
  <si>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</si>
  <si>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</si>
  <si>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</si>
  <si>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</si>
  <si>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</si>
  <si>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</si>
  <si>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</si>
  <si>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</si>
  <si>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</si>
  <si>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</si>
  <si>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</si>
  <si>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</si>
  <si>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</si>
  <si>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</si>
  <si>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</si>
  <si>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</si>
  <si>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</si>
  <si>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</si>
  <si>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</si>
  <si>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</si>
  <si>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</si>
  <si>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</si>
  <si>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</si>
  <si>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</si>
  <si>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</si>
  <si>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</si>
  <si>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</si>
  <si>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</si>
  <si>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</si>
  <si>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</si>
  <si>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</si>
  <si>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</si>
  <si>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</si>
  <si>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</si>
  <si>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</si>
  <si>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</si>
  <si>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</si>
  <si>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</si>
  <si>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</si>
  <si>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</si>
  <si>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</si>
  <si>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</si>
  <si>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</si>
  <si>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</si>
  <si>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</si>
  <si>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</si>
  <si>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</si>
  <si>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</si>
  <si>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</si>
  <si>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</si>
  <si>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</si>
  <si>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</si>
  <si>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</si>
  <si>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</si>
  <si>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</si>
  <si>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</si>
  <si>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</si>
  <si>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</si>
  <si>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</si>
  <si>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</si>
  <si>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</si>
  <si>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</si>
  <si>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</si>
  <si>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</si>
  <si>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</si>
  <si>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</si>
  <si>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</si>
  <si>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</si>
  <si>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</si>
  <si>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</si>
  <si>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</si>
  <si>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</si>
  <si>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</si>
  <si>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</si>
  <si>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</si>
  <si>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</si>
  <si>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</si>
  <si>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</si>
  <si>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</si>
  <si>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</si>
  <si>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</si>
  <si>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</si>
  <si>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</si>
  <si>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</si>
  <si>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</si>
  <si>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</si>
  <si>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</si>
  <si>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</si>
  <si>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</si>
  <si>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</si>
  <si>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</si>
  <si>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</si>
  <si>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</si>
  <si>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</si>
  <si>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</si>
  <si>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</si>
  <si>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</si>
  <si>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</si>
  <si>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</si>
  <si>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</si>
  <si>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</si>
  <si>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</si>
  <si>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</si>
  <si>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</si>
  <si>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</si>
  <si>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</si>
  <si>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</si>
  <si>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</si>
  <si>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</si>
  <si>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</si>
  <si>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</si>
  <si>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</si>
  <si>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</si>
  <si>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</si>
  <si>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</si>
  <si>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</si>
  <si>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</si>
  <si>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</si>
  <si>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</si>
  <si>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</si>
  <si>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</si>
  <si>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</si>
  <si>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</si>
  <si>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</si>
  <si>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</si>
  <si>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</si>
  <si>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</si>
  <si>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</si>
  <si>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</si>
  <si>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</si>
  <si>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</si>
  <si>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</si>
  <si>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</si>
  <si>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</si>
  <si>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</si>
  <si>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</si>
  <si>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</si>
  <si>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</si>
  <si>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</si>
  <si>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</si>
  <si>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</si>
  <si>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</si>
  <si>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</si>
  <si>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</si>
  <si>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</si>
  <si>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</si>
  <si>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</si>
  <si>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</si>
  <si>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</si>
  <si>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</si>
  <si>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</si>
  <si>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</si>
  <si>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</si>
  <si>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</si>
  <si>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</si>
  <si>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</si>
  <si>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</si>
  <si>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</si>
  <si>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</si>
  <si>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</si>
  <si>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</si>
  <si>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</si>
  <si>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</si>
  <si>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</si>
  <si>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</si>
  <si>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</si>
  <si>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</si>
  <si>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</si>
  <si>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</si>
  <si>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</si>
  <si>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</si>
  <si>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</si>
  <si>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</si>
  <si>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</si>
  <si>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</si>
  <si>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</si>
  <si>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</si>
  <si>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</si>
  <si>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</si>
  <si>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</si>
  <si>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</si>
  <si>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</si>
  <si>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</si>
  <si>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</si>
  <si>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</si>
  <si>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</si>
  <si>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</si>
  <si>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</si>
  <si>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</si>
  <si>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</si>
  <si>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</si>
  <si>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</si>
  <si>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</si>
  <si>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</si>
  <si>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</si>
  <si>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</si>
  <si>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</si>
  <si>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</si>
  <si>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</si>
  <si>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</si>
  <si>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</si>
  <si>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</si>
  <si>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</si>
  <si>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</si>
  <si>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</si>
  <si>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</si>
  <si>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</si>
  <si>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</si>
  <si>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</si>
  <si>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</si>
  <si>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</si>
  <si>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</si>
  <si>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</si>
  <si>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</si>
  <si>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</si>
  <si>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</si>
  <si>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</si>
  <si>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</si>
  <si>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</si>
  <si>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</si>
  <si>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</si>
  <si>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</si>
  <si>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</si>
  <si>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</si>
  <si>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</si>
  <si>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</si>
  <si>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</si>
  <si>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</si>
  <si>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</si>
  <si>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</si>
  <si>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</si>
  <si>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</si>
  <si>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</si>
  <si>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</si>
  <si>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</si>
  <si>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</si>
  <si>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</si>
  <si>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</si>
  <si>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</si>
  <si>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</si>
  <si>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</si>
  <si>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</si>
  <si>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</si>
  <si>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</si>
  <si>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</si>
  <si>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</si>
  <si>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</si>
  <si>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</si>
  <si>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</si>
  <si>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</si>
  <si>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</si>
  <si>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</si>
  <si>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</si>
  <si>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</si>
  <si>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</si>
  <si>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</si>
  <si>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</si>
  <si>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</si>
  <si>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</si>
  <si>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</si>
  <si>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</si>
  <si>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</si>
  <si>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</si>
  <si>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</si>
  <si>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</si>
  <si>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</si>
  <si>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</si>
  <si>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</si>
  <si>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</si>
  <si>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</si>
  <si>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</si>
  <si>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</si>
  <si>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</si>
  <si>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</si>
  <si>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</si>
  <si>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</si>
  <si>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</si>
  <si>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</si>
  <si>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</si>
  <si>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</si>
  <si>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</si>
  <si>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</si>
  <si>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</si>
  <si>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</si>
  <si>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</si>
  <si>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</si>
  <si>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</si>
  <si>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</si>
  <si>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</si>
  <si>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</si>
  <si>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</si>
  <si>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</si>
  <si>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</si>
  <si>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</si>
  <si>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</si>
  <si>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</si>
  <si>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</si>
  <si>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</si>
  <si>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</si>
  <si>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</si>
  <si>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</si>
  <si>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</si>
  <si>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</si>
  <si>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</si>
  <si>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</si>
  <si>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</si>
  <si>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</si>
  <si>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</si>
  <si>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</si>
  <si>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</si>
  <si>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</si>
  <si>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</si>
  <si>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</si>
  <si>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</si>
  <si>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</si>
  <si>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</si>
  <si>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</si>
  <si>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</si>
  <si>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</si>
  <si>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</si>
  <si>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</si>
  <si>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</si>
  <si>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</si>
  <si>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</si>
  <si>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</si>
  <si>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</si>
  <si>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</si>
  <si>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</si>
  <si>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</si>
  <si>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</si>
  <si>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</si>
  <si>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</si>
  <si>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</si>
  <si>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</si>
  <si>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</si>
  <si>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</si>
  <si>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</si>
  <si>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</si>
  <si>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</si>
  <si>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</si>
  <si>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</si>
  <si>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</si>
  <si>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</si>
  <si>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</si>
  <si>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</si>
  <si>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</si>
  <si>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</si>
  <si>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</si>
  <si>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</si>
  <si>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</si>
  <si>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</si>
  <si>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</si>
  <si>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</si>
  <si>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</si>
  <si>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</si>
  <si>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</si>
  <si>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</si>
  <si>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</si>
  <si>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</si>
  <si>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</si>
  <si>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</si>
  <si>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</si>
  <si>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</si>
  <si>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</si>
  <si>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</si>
  <si>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</si>
  <si>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</si>
  <si>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</si>
  <si>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</si>
  <si>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</si>
  <si>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</si>
  <si>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</si>
  <si>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</si>
  <si>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</si>
  <si>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</si>
  <si>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</si>
  <si>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</si>
  <si>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</si>
  <si>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</si>
  <si>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</si>
  <si>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</si>
  <si>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</si>
  <si>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</si>
  <si>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</si>
  <si>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</si>
  <si>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</si>
  <si>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</si>
  <si>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</si>
  <si>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</si>
  <si>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</si>
  <si>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</si>
  <si>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</si>
  <si>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</si>
  <si>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</si>
  <si>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</si>
  <si>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</si>
  <si>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</si>
  <si>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</si>
  <si>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</si>
  <si>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</si>
  <si>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</si>
  <si>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</si>
  <si>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</si>
  <si>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</si>
  <si>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</si>
  <si>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</si>
  <si>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</si>
  <si>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</si>
  <si>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</si>
  <si>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</si>
  <si>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</si>
  <si>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</si>
  <si>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</si>
  <si>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</si>
  <si>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</si>
  <si>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</si>
  <si>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</si>
  <si>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</si>
  <si>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</si>
  <si>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</si>
  <si>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</si>
  <si>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</si>
  <si>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</si>
  <si>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</si>
  <si>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</si>
  <si>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</si>
  <si>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</si>
  <si>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</si>
  <si>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</si>
  <si>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</si>
  <si>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</si>
  <si>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</si>
  <si>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</si>
  <si>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</si>
  <si>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</si>
  <si>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</si>
  <si>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</si>
  <si>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</si>
  <si>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</si>
  <si>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</si>
  <si>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</si>
  <si>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</si>
  <si>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</si>
  <si>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</si>
  <si>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</si>
  <si>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</si>
  <si>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</si>
  <si>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</si>
  <si>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</si>
  <si>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</si>
  <si>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</si>
  <si>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</si>
  <si>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</si>
  <si>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</si>
  <si>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</si>
  <si>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</si>
  <si>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</si>
  <si>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</si>
  <si>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</si>
  <si>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</si>
  <si>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</si>
  <si>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</si>
  <si>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</si>
  <si>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</si>
  <si>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</si>
  <si>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</si>
  <si>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</si>
  <si>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</si>
  <si>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</si>
  <si>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</si>
  <si>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</si>
  <si>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</si>
  <si>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</si>
  <si>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</si>
  <si>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</si>
  <si>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</si>
  <si>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</si>
  <si>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</si>
  <si>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</si>
  <si>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</si>
  <si>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</si>
  <si>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</si>
  <si>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</si>
  <si>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</si>
  <si>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</si>
  <si>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</si>
  <si>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</si>
  <si>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</si>
  <si>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</si>
  <si>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</si>
  <si>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</si>
  <si>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</si>
  <si>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</si>
  <si>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</si>
  <si>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</si>
  <si>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</si>
  <si>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</si>
  <si>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</si>
  <si>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</si>
  <si>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</si>
  <si>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</si>
  <si>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</si>
  <si>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</si>
  <si>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</si>
  <si>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</si>
  <si>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</si>
  <si>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</si>
  <si>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</si>
  <si>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</si>
  <si>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</si>
  <si>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</si>
  <si>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</si>
  <si>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</si>
  <si>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</si>
  <si>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</si>
  <si>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</si>
  <si>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</si>
  <si>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</si>
  <si>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</si>
  <si>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</si>
  <si>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</si>
  <si>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</si>
  <si>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</si>
  <si>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</si>
  <si>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</si>
  <si>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</si>
  <si>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</si>
  <si>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</si>
  <si>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</si>
  <si>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</si>
  <si>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</si>
  <si>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</si>
  <si>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</si>
  <si>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</si>
  <si>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</si>
  <si>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</si>
  <si>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</si>
  <si>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</si>
  <si>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</si>
  <si>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</si>
  <si>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</si>
  <si>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</si>
  <si>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</si>
  <si>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</si>
  <si>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</si>
  <si>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</si>
  <si>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</si>
  <si>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</si>
  <si>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</si>
  <si>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</si>
  <si>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</si>
  <si>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</si>
  <si>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</si>
  <si>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</si>
  <si>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</si>
  <si>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</si>
  <si>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</si>
  <si>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</si>
  <si>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</si>
  <si>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</si>
  <si>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</si>
  <si>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</si>
  <si>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</si>
  <si>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</si>
  <si>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</si>
  <si>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</si>
  <si>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</si>
  <si>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</si>
  <si>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</si>
  <si>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</si>
  <si>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</si>
  <si>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</si>
  <si>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</si>
  <si>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</si>
  <si>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</si>
  <si>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</si>
  <si>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</si>
  <si>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</si>
  <si>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</si>
  <si>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</si>
  <si>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</si>
  <si>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</si>
  <si>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</si>
  <si>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</si>
  <si>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</si>
  <si>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</si>
  <si>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</si>
  <si>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</si>
  <si>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</si>
  <si>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</si>
  <si>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</si>
  <si>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</si>
  <si>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</si>
  <si>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</si>
  <si>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</si>
  <si>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</si>
  <si>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</si>
  <si>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</si>
  <si>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</si>
  <si>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</si>
  <si>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</si>
  <si>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</si>
  <si>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</si>
  <si>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</si>
  <si>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</si>
  <si>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</si>
  <si>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</si>
  <si>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</si>
  <si>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</si>
  <si>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</si>
  <si>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</si>
  <si>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</si>
  <si>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</si>
  <si>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</si>
  <si>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</si>
  <si>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</si>
  <si>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</si>
  <si>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</si>
  <si>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</si>
  <si>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</si>
  <si>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</si>
  <si>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</si>
  <si>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</si>
  <si>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</si>
  <si>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</si>
  <si>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</si>
  <si>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</si>
  <si>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</si>
  <si>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</si>
  <si>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</si>
  <si>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</si>
  <si>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</si>
  <si>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</si>
  <si>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</si>
  <si>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</si>
  <si>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</si>
  <si>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</si>
  <si>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</si>
  <si>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</si>
  <si>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</si>
  <si>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</si>
  <si>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</si>
  <si>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</si>
  <si>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</si>
  <si>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</si>
  <si>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</si>
  <si>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</si>
  <si>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</si>
  <si>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</si>
  <si>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</si>
  <si>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</si>
  <si>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</si>
  <si>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</si>
  <si>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</si>
  <si>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</si>
  <si>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</si>
  <si>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</si>
  <si>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</si>
  <si>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</si>
  <si>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</si>
  <si>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</si>
  <si>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</si>
  <si>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</si>
  <si>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</si>
  <si>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</si>
  <si>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</si>
  <si>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</si>
  <si>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</si>
  <si>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</si>
  <si>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</si>
  <si>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</si>
  <si>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</si>
  <si>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</si>
  <si>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</si>
  <si>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</si>
  <si>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</si>
  <si>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</si>
  <si>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</si>
  <si>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</si>
  <si>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</si>
  <si>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</si>
  <si>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</si>
  <si>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</si>
  <si>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</si>
  <si>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</si>
  <si>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</si>
  <si>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</si>
  <si>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</si>
  <si>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</si>
  <si>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</si>
  <si>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</si>
  <si>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</si>
  <si>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</si>
  <si>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</si>
  <si>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</si>
  <si>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</si>
  <si>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</si>
  <si>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</si>
  <si>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</si>
  <si>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</si>
  <si>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</si>
  <si>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</si>
  <si>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</si>
  <si>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</si>
  <si>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</si>
  <si>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</si>
  <si>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</si>
  <si>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</si>
  <si>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</si>
  <si>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</si>
  <si>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</si>
  <si>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</si>
  <si>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</si>
  <si>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</si>
  <si>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</si>
  <si>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</si>
  <si>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</si>
  <si>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</si>
  <si>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</si>
  <si>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</si>
  <si>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</si>
  <si>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</si>
  <si>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</si>
  <si>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</si>
  <si>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</si>
  <si>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</si>
  <si>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</si>
  <si>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</si>
  <si>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</si>
  <si>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</si>
  <si>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</si>
  <si>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</si>
  <si>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</si>
  <si>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</si>
  <si>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</si>
  <si>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</si>
  <si>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</si>
  <si>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</si>
  <si>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</si>
  <si>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</si>
  <si>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</si>
  <si>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</si>
  <si>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</si>
  <si>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</si>
  <si>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</si>
  <si>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</si>
  <si>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</si>
  <si>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</si>
  <si>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</si>
  <si>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</si>
  <si>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</si>
  <si>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</si>
  <si>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</si>
  <si>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</si>
  <si>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</si>
  <si>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</si>
  <si>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</si>
  <si>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</si>
  <si>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</si>
  <si>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</si>
  <si>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</si>
  <si>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</si>
  <si>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</si>
  <si>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</si>
  <si>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</si>
  <si>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</si>
  <si>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</si>
  <si>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</si>
  <si>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</si>
  <si>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</si>
  <si>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</si>
  <si>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</si>
  <si>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</si>
  <si>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</si>
  <si>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</si>
  <si>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</si>
  <si>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</si>
  <si>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</si>
  <si>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</si>
  <si>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</si>
  <si>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</si>
  <si>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</si>
  <si>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</si>
  <si>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</si>
  <si>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</si>
  <si>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</si>
  <si>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</si>
  <si>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</si>
  <si>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</si>
  <si>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</si>
  <si>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</si>
  <si>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</si>
  <si>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</si>
  <si>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</si>
  <si>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</si>
  <si>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</si>
  <si>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</si>
  <si>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</si>
  <si>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</si>
  <si>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</si>
  <si>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</si>
  <si>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</si>
  <si>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</si>
  <si>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</si>
  <si>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</si>
  <si>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</si>
  <si>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</si>
  <si>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</si>
  <si>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</si>
  <si>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</si>
  <si>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</si>
  <si>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</si>
  <si>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</si>
  <si>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</si>
  <si>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</si>
  <si>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</si>
  <si>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</si>
  <si>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</si>
  <si>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</si>
  <si>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</si>
  <si>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</si>
  <si>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</si>
  <si>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</si>
  <si>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</si>
  <si>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</si>
  <si>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</si>
  <si>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</si>
  <si>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</si>
  <si>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</si>
  <si>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</si>
  <si>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</si>
  <si>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</si>
  <si>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</si>
  <si>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</si>
  <si>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</si>
  <si>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</si>
  <si>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</si>
  <si>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</si>
  <si>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</si>
  <si>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</si>
  <si>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</si>
  <si>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</si>
  <si>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</si>
  <si>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</si>
  <si>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</si>
  <si>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</si>
  <si>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</si>
  <si>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</si>
  <si>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</si>
  <si>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</si>
  <si>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</si>
  <si>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</si>
  <si>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</si>
  <si>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</si>
  <si>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</si>
  <si>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</si>
  <si>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</si>
  <si>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</si>
  <si>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</si>
  <si>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</si>
  <si>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</si>
  <si>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</si>
  <si>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</si>
  <si>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</si>
  <si>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</si>
  <si>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</si>
  <si>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</si>
  <si>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</si>
  <si>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</si>
  <si>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</si>
  <si>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</si>
  <si>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</si>
  <si>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</si>
  <si>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</si>
  <si>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</si>
  <si>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</si>
  <si>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</si>
  <si>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</si>
  <si>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</si>
  <si>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</si>
  <si>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</si>
  <si>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</si>
  <si>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</si>
  <si>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</si>
  <si>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</si>
  <si>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</si>
  <si>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</si>
  <si>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</si>
  <si>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</si>
  <si>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</si>
  <si>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</si>
  <si>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</si>
  <si>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</si>
  <si>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</si>
  <si>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</si>
  <si>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</si>
  <si>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</si>
  <si>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</si>
  <si>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</si>
  <si>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</si>
  <si>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</si>
  <si>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</si>
  <si>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</si>
  <si>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</si>
  <si>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</si>
  <si>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</si>
  <si>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</si>
  <si>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</si>
  <si>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</si>
  <si>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</si>
  <si>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</si>
  <si>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</si>
  <si>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</si>
  <si>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</si>
  <si>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</si>
  <si>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</si>
  <si>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</si>
  <si>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</si>
  <si>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</si>
  <si>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</si>
  <si>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</si>
  <si>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</si>
  <si>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</si>
  <si>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</si>
  <si>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</si>
  <si>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</si>
  <si>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</si>
  <si>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</si>
  <si>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</si>
  <si>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</si>
  <si>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</si>
  <si>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</si>
  <si>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</si>
  <si>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</si>
  <si>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</si>
  <si>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</si>
  <si>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</si>
  <si>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</si>
  <si>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</si>
  <si>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</si>
  <si>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</si>
  <si>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</si>
  <si>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</si>
  <si>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</si>
  <si>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</si>
  <si>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</si>
  <si>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</si>
  <si>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</si>
  <si>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</si>
  <si>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</si>
  <si>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</si>
  <si>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</si>
  <si>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</si>
  <si>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</si>
  <si>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</si>
  <si>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</si>
  <si>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</si>
  <si>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</si>
  <si>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</si>
  <si>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</si>
  <si>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</si>
  <si>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</si>
  <si>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</si>
  <si>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</si>
  <si>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</si>
  <si>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</si>
  <si>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</si>
  <si>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</si>
  <si>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</si>
  <si>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</si>
  <si>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</si>
  <si>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</si>
  <si>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</si>
  <si>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</si>
  <si>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</si>
  <si>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</si>
  <si>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</si>
  <si>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</si>
  <si>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</si>
  <si>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</si>
  <si>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</si>
  <si>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</si>
  <si>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</si>
  <si>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</si>
  <si>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</si>
  <si>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</si>
  <si>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</si>
  <si>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</si>
  <si>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</si>
  <si>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</si>
  <si>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</si>
  <si>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</si>
  <si>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</si>
  <si>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</si>
  <si>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</si>
  <si>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</si>
  <si>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</si>
  <si>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</si>
  <si>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</si>
  <si>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</si>
  <si>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</si>
  <si>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</si>
  <si>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</si>
  <si>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</si>
  <si>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</si>
  <si>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</si>
  <si>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</si>
  <si>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</si>
  <si>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</si>
  <si>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</si>
  <si>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</si>
  <si>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</si>
  <si>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</si>
  <si>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</si>
  <si>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</si>
  <si>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</si>
  <si>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</si>
  <si>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</si>
  <si>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</si>
  <si>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</si>
  <si>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</si>
  <si>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</si>
  <si>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</si>
  <si>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</si>
  <si>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</si>
  <si>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</si>
  <si>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</si>
  <si>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</si>
  <si>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</si>
  <si>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</si>
  <si>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</si>
  <si>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</si>
  <si>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</si>
  <si>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</si>
  <si>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</si>
  <si>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</si>
  <si>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</si>
  <si>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</si>
  <si>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</si>
  <si>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</si>
  <si>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</si>
  <si>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</si>
  <si>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</si>
  <si>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</si>
  <si>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</si>
  <si>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</si>
  <si>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</si>
  <si>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</si>
  <si>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</si>
  <si>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</si>
  <si>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</si>
  <si>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</si>
  <si>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</si>
  <si>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</si>
  <si>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</si>
  <si>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</si>
  <si>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</si>
  <si>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</si>
  <si>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</si>
  <si>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</si>
  <si>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</si>
  <si>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</si>
  <si>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</si>
  <si>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</si>
  <si>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</si>
  <si>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</si>
  <si>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</si>
  <si>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</si>
  <si>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</si>
  <si>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</si>
  <si>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</si>
  <si>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</si>
  <si>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</si>
  <si>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</si>
  <si>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</si>
  <si>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</si>
  <si>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</si>
  <si>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</si>
  <si>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</si>
  <si>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</si>
  <si>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</si>
  <si>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</si>
  <si>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</si>
  <si>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</si>
  <si>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</si>
  <si>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</si>
  <si>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</si>
  <si>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</si>
  <si>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</si>
  <si>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</si>
  <si>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</si>
  <si>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</si>
  <si>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</si>
  <si>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</si>
  <si>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</si>
  <si>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</si>
  <si>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</si>
  <si>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</si>
  <si>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</si>
  <si>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</si>
  <si>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</si>
  <si>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</si>
  <si>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</si>
  <si>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</si>
  <si>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</si>
  <si>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</si>
  <si>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</si>
  <si>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</si>
  <si>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</si>
  <si>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</si>
  <si>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</si>
  <si>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</si>
  <si>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</si>
  <si>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</si>
  <si>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</si>
  <si>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</si>
  <si>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</si>
  <si>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</si>
  <si>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</si>
  <si>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</si>
  <si>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</si>
  <si>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</si>
  <si>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</si>
  <si>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</si>
  <si>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</si>
  <si>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</si>
  <si>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</si>
  <si>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</si>
  <si>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</si>
  <si>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</si>
  <si>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</si>
  <si>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</si>
  <si>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</si>
  <si>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</si>
  <si>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</si>
  <si>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</si>
  <si>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</si>
  <si>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</si>
  <si>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</si>
  <si>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</si>
  <si>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</si>
  <si>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</si>
  <si>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</si>
  <si>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</si>
  <si>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</si>
  <si>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</si>
  <si>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</si>
  <si>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</si>
  <si>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</si>
  <si>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</si>
  <si>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</si>
  <si>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</si>
  <si>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</si>
  <si>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</si>
  <si>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</si>
  <si>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</si>
  <si>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</si>
  <si>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</si>
  <si>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</si>
  <si>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</si>
  <si>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</si>
  <si>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</si>
  <si>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</si>
  <si>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</si>
  <si>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</si>
  <si>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</si>
  <si>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</si>
  <si>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</si>
  <si>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</si>
  <si>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</si>
  <si>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</si>
  <si>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</si>
  <si>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</si>
  <si>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</si>
  <si>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</si>
  <si>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</si>
  <si>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</si>
  <si>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</si>
  <si>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</si>
  <si>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</si>
  <si>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</si>
  <si>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</si>
  <si>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</si>
  <si>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</si>
  <si>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</si>
  <si>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</si>
  <si>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</si>
  <si>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</si>
  <si>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</si>
  <si>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</si>
  <si>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</si>
  <si>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</si>
  <si>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</si>
  <si>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</si>
  <si>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</si>
  <si>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</si>
  <si>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</si>
  <si>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</si>
  <si>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</si>
  <si>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</si>
  <si>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</si>
  <si>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</si>
  <si>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</si>
  <si>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</si>
  <si>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</si>
  <si>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</si>
  <si>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</si>
  <si>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</si>
  <si>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</si>
  <si>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</si>
  <si>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</si>
  <si>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</si>
  <si>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</si>
  <si>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</si>
  <si>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</si>
  <si>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</si>
  <si>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</si>
  <si>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</si>
  <si>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</si>
  <si>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</si>
  <si>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</si>
  <si>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</si>
  <si>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</si>
  <si>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</si>
  <si>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</si>
  <si>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</si>
  <si>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</si>
  <si>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</si>
  <si>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</si>
  <si>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</si>
  <si>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</si>
  <si>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</si>
  <si>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</si>
  <si>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</si>
  <si>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</si>
  <si>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</si>
  <si>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</si>
  <si>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</si>
  <si>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</si>
  <si>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</si>
  <si>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</si>
  <si>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</si>
  <si>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</si>
  <si>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</si>
  <si>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</si>
  <si>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</si>
  <si>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</si>
  <si>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</si>
  <si>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</si>
  <si>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</si>
  <si>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</si>
  <si>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</si>
  <si>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</si>
  <si>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</si>
  <si>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</si>
  <si>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</si>
  <si>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</si>
  <si>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</si>
  <si>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</si>
  <si>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</si>
  <si>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</si>
  <si>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</si>
  <si>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</si>
  <si>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</si>
  <si>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</si>
  <si>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</si>
  <si>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</si>
  <si>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</si>
  <si>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</si>
  <si>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</si>
  <si>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</si>
  <si>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</si>
  <si>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</si>
  <si>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</si>
  <si>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</si>
  <si>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</si>
  <si>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</si>
  <si>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</si>
  <si>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</si>
  <si>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</si>
  <si>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</si>
  <si>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</si>
  <si>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</si>
  <si>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</si>
  <si>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</si>
  <si>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</si>
  <si>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</si>
  <si>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</si>
  <si>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</si>
  <si>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</si>
  <si>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</si>
  <si>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</si>
  <si>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</si>
  <si>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</si>
  <si>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</si>
  <si>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</si>
  <si>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</si>
  <si>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</si>
  <si>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</si>
  <si>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</si>
  <si>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</si>
  <si>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</si>
  <si>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</si>
  <si>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</si>
  <si>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</si>
  <si>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</si>
  <si>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</si>
  <si>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</si>
  <si>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</si>
  <si>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</si>
  <si>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</si>
  <si>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</si>
  <si>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</si>
  <si>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</si>
  <si>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</si>
  <si>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</si>
  <si>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</si>
  <si>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</si>
  <si>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</si>
  <si>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</si>
  <si>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</si>
  <si>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</si>
  <si>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</si>
  <si>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</si>
  <si>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</si>
  <si>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</si>
  <si>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</si>
  <si>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</si>
  <si>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</si>
  <si>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</si>
  <si>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</si>
  <si>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</si>
  <si>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</si>
  <si>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</si>
  <si>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</si>
  <si>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</si>
  <si>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</si>
  <si>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</si>
  <si>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</si>
  <si>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</si>
  <si>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</si>
  <si>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</si>
  <si>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</si>
  <si>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</si>
  <si>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</si>
  <si>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</si>
  <si>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</si>
  <si>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</si>
  <si>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</si>
  <si>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</si>
  <si>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</si>
  <si>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</si>
  <si>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</si>
  <si>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</si>
  <si>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</si>
  <si>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</si>
  <si>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</si>
  <si>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</si>
  <si>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</si>
  <si>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</si>
  <si>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</si>
  <si>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</si>
  <si>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</si>
  <si>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</si>
  <si>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</si>
  <si>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</si>
  <si>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</si>
  <si>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</si>
  <si>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</si>
  <si>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</si>
  <si>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</si>
  <si>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</si>
  <si>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</si>
  <si>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</si>
  <si>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</si>
  <si>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</si>
  <si>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</si>
  <si>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</si>
  <si>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</si>
  <si>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</si>
  <si>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</si>
  <si>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</si>
  <si>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</si>
  <si>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</si>
  <si>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</si>
  <si>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</si>
  <si>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</si>
  <si>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</si>
  <si>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</si>
  <si>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</si>
  <si>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</si>
  <si>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</si>
  <si>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</si>
  <si>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</si>
  <si>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</si>
  <si>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</si>
  <si>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</si>
  <si>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</si>
  <si>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</si>
  <si>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</si>
  <si>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</si>
  <si>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</si>
  <si>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</si>
  <si>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</si>
  <si>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</si>
  <si>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</si>
  <si>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</si>
  <si>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</si>
  <si>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</si>
  <si>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</si>
  <si>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</si>
  <si>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</si>
  <si>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</si>
  <si>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</si>
  <si>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</si>
  <si>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</si>
  <si>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</si>
  <si>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</si>
  <si>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</si>
  <si>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</si>
  <si>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</si>
  <si>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</si>
  <si>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</si>
  <si>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</si>
  <si>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</si>
  <si>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</si>
  <si>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</si>
  <si>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</si>
  <si>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</si>
  <si>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</si>
  <si>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</si>
  <si>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</si>
  <si>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</si>
  <si>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</si>
  <si>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</si>
  <si>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</si>
  <si>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</si>
  <si>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</si>
  <si>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</si>
  <si>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</si>
  <si>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</si>
  <si>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</si>
  <si>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</si>
  <si>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</si>
  <si>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</si>
  <si>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</si>
  <si>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</si>
  <si>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</si>
  <si>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</si>
  <si>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</si>
  <si>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</si>
  <si>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</si>
  <si>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</si>
  <si>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</si>
  <si>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</si>
  <si>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</si>
  <si>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</si>
  <si>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</si>
  <si>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</si>
  <si>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</si>
  <si>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</si>
  <si>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</si>
  <si>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</si>
  <si>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</si>
  <si>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</si>
  <si>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</si>
  <si>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</si>
  <si>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</si>
  <si>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</si>
  <si>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</si>
  <si>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</si>
  <si>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</si>
  <si>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</si>
  <si>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</si>
  <si>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</si>
  <si>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</si>
  <si>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</si>
  <si>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</si>
  <si>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</si>
  <si>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</si>
  <si>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</si>
  <si>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</si>
  <si>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</si>
  <si>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</si>
  <si>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</si>
  <si>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</si>
  <si>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</si>
  <si>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</si>
  <si>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</si>
  <si>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</si>
  <si>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</si>
  <si>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</si>
  <si>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</si>
  <si>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</si>
  <si>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</si>
  <si>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</si>
  <si>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</si>
  <si>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</si>
  <si>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</si>
  <si>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</si>
  <si>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</si>
  <si>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</si>
  <si>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</si>
  <si>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</si>
  <si>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</si>
  <si>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</si>
  <si>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</si>
  <si>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</si>
  <si>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</si>
  <si>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</si>
  <si>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</si>
  <si>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</si>
  <si>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</si>
  <si>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</si>
  <si>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</si>
  <si>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</si>
  <si>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</si>
  <si>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</si>
  <si>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</si>
  <si>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</si>
  <si>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</si>
  <si>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</si>
  <si>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</si>
  <si>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</si>
  <si>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</si>
  <si>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</si>
  <si>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</si>
  <si>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</si>
  <si>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</si>
  <si>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</si>
  <si>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</si>
  <si>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</si>
  <si>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</si>
  <si>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</si>
  <si>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</si>
  <si>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</si>
  <si>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</si>
  <si>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</si>
  <si>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</si>
  <si>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</si>
  <si>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</si>
  <si>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</si>
  <si>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</si>
  <si>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</si>
  <si>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</si>
  <si>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</si>
  <si>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</si>
  <si>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</si>
  <si>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</si>
  <si>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</si>
  <si>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</si>
  <si>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</si>
  <si>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</si>
  <si>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</si>
  <si>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</si>
  <si>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</si>
  <si>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</si>
  <si>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</si>
  <si>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</si>
  <si>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</si>
  <si>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</si>
  <si>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</si>
  <si>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</si>
  <si>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</si>
  <si>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</si>
  <si>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</si>
  <si>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</si>
  <si>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</si>
  <si>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</si>
  <si>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</si>
  <si>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</si>
  <si>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</si>
  <si>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</si>
  <si>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</si>
  <si>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</si>
  <si>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</si>
  <si>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</si>
  <si>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</si>
  <si>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</si>
  <si>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</si>
  <si>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</si>
  <si>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</si>
  <si>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</si>
  <si>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</si>
  <si>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</si>
  <si>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</si>
  <si>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</si>
  <si>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</si>
  <si>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</si>
  <si>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</si>
  <si>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</si>
  <si>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</si>
  <si>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</si>
  <si>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</si>
  <si>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</si>
  <si>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</si>
  <si>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</si>
  <si>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</si>
  <si>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</si>
  <si>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</si>
  <si>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</si>
  <si>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</si>
  <si>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</si>
  <si>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</si>
  <si>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</si>
  <si>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</si>
  <si>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</si>
  <si>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</si>
  <si>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</si>
  <si>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</si>
  <si>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</si>
  <si>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</si>
  <si>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</si>
  <si>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</si>
  <si>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</si>
  <si>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</si>
  <si>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</si>
  <si>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</si>
  <si>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</si>
  <si>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</si>
  <si>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</si>
  <si>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</si>
  <si>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</si>
  <si>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</si>
  <si>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</si>
  <si>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</si>
  <si>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</si>
  <si>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</si>
  <si>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</si>
  <si>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</si>
  <si>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</si>
  <si>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</si>
  <si>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</si>
  <si>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</si>
  <si>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</si>
  <si>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</si>
  <si>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</si>
  <si>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</si>
  <si>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</si>
  <si>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</si>
  <si>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</si>
  <si>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</si>
  <si>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</si>
  <si>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</si>
  <si>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</si>
  <si>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</si>
  <si>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</si>
  <si>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</si>
  <si>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</si>
  <si>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</si>
  <si>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</si>
  <si>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</si>
  <si>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</si>
  <si>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</si>
  <si>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</si>
  <si>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</si>
  <si>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</si>
  <si>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</si>
  <si>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</si>
  <si>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</si>
  <si>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</si>
  <si>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</si>
  <si>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</si>
  <si>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</si>
  <si>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</si>
  <si>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</si>
  <si>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</si>
  <si>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</si>
  <si>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</si>
  <si>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</si>
  <si>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</si>
  <si>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</si>
  <si>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</si>
  <si>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</si>
  <si>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</si>
  <si>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</si>
  <si>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</si>
  <si>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</si>
  <si>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</si>
  <si>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</si>
  <si>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</si>
  <si>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</si>
  <si>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</si>
  <si>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</si>
  <si>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</si>
  <si>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</si>
  <si>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</si>
  <si>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</si>
  <si>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</si>
  <si>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</si>
  <si>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</si>
  <si>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</si>
  <si>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</si>
  <si>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</si>
  <si>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</si>
  <si>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</si>
  <si>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</si>
  <si>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</si>
  <si>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</si>
  <si>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</si>
  <si>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</si>
  <si>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</si>
  <si>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</si>
  <si>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</si>
  <si>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</si>
  <si>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</si>
  <si>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</si>
  <si>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</si>
  <si>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</si>
  <si>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</si>
  <si>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</si>
  <si>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</si>
  <si>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</si>
  <si>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</si>
  <si>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</si>
  <si>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</si>
  <si>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</si>
  <si>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</si>
  <si>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</si>
  <si>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</si>
  <si>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</si>
  <si>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</si>
  <si>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</si>
  <si>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</si>
  <si>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</si>
  <si>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</si>
  <si>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</si>
  <si>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</si>
  <si>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</si>
  <si>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</si>
  <si>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</si>
  <si>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</si>
  <si>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</si>
  <si>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</si>
  <si>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</si>
  <si>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</si>
  <si>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</si>
  <si>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</si>
  <si>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</si>
  <si>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</si>
  <si>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</si>
  <si>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</si>
  <si>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</si>
  <si>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</si>
  <si>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</si>
  <si>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</si>
  <si>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</si>
  <si>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</si>
  <si>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</si>
  <si>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</si>
  <si>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</si>
  <si>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</si>
  <si>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</si>
  <si>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</si>
  <si>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</si>
  <si>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</si>
  <si>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</si>
  <si>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</si>
  <si>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</si>
  <si>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</si>
  <si>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</si>
  <si>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</si>
  <si>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</si>
  <si>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</si>
  <si>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</si>
  <si>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</si>
  <si>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</si>
  <si>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</si>
  <si>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</si>
  <si>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</si>
  <si>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</si>
  <si>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</si>
  <si>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</si>
  <si>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</si>
  <si>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</si>
  <si>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</si>
  <si>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</si>
  <si>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</si>
  <si>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</si>
  <si>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</si>
  <si>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</si>
  <si>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</si>
  <si>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</si>
  <si>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</si>
  <si>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</si>
  <si>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</si>
  <si>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</si>
  <si>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</si>
  <si>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</si>
  <si>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</si>
  <si>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</si>
  <si>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</si>
  <si>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</si>
  <si>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</si>
  <si>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</si>
  <si>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</si>
  <si>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</si>
  <si>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</si>
  <si>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</si>
  <si>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</si>
  <si>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</si>
  <si>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</si>
  <si>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</si>
  <si>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</si>
  <si>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</si>
  <si>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</si>
  <si>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</si>
  <si>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</si>
  <si>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</si>
  <si>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</si>
  <si>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</si>
  <si>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</si>
  <si>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</si>
  <si>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</si>
  <si>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</si>
  <si>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</si>
  <si>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</si>
  <si>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</si>
  <si>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</si>
  <si>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</si>
  <si>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</si>
  <si>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</si>
  <si>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</si>
  <si>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</si>
  <si>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</si>
  <si>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</si>
  <si>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</si>
  <si>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</si>
  <si>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</si>
  <si>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</si>
  <si>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</si>
  <si>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</si>
  <si>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</si>
  <si>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</si>
  <si>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</si>
  <si>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</si>
  <si>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</si>
  <si>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</si>
  <si>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</si>
  <si>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</si>
  <si>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</si>
  <si>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</si>
  <si>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</si>
  <si>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</si>
  <si>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</si>
  <si>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</si>
  <si>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</si>
  <si>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</si>
  <si>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</si>
  <si>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</si>
  <si>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</si>
  <si>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</si>
  <si>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</si>
  <si>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</si>
  <si>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</si>
  <si>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</si>
  <si>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</si>
  <si>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</si>
  <si>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</si>
  <si>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</si>
  <si>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</si>
  <si>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</si>
  <si>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</si>
  <si>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</si>
  <si>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</si>
  <si>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</si>
  <si>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</si>
  <si>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</si>
  <si>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</si>
  <si>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</si>
  <si>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</si>
  <si>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</si>
  <si>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</si>
  <si>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</si>
  <si>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</si>
  <si>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</si>
  <si>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</si>
  <si>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</si>
  <si>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</si>
  <si>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</si>
  <si>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</si>
  <si>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</si>
  <si>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</si>
  <si>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</si>
  <si>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</si>
  <si>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</si>
  <si>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</si>
  <si>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</si>
  <si>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</si>
  <si>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</si>
  <si>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</si>
  <si>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</si>
  <si>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</si>
  <si>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</si>
  <si>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</si>
  <si>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</si>
  <si>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</si>
  <si>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</si>
  <si>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</si>
  <si>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</si>
  <si>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</si>
  <si>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</si>
  <si>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</si>
  <si>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</si>
  <si>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</si>
  <si>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</si>
  <si>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</si>
  <si>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</si>
  <si>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</si>
  <si>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</si>
  <si>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</si>
  <si>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</si>
  <si>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</si>
  <si>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</si>
  <si>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</si>
  <si>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</si>
  <si>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</si>
  <si>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</si>
  <si>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</si>
  <si>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</si>
  <si>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</si>
  <si>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</si>
  <si>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</si>
  <si>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</si>
  <si>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</si>
  <si>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</si>
  <si>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</si>
  <si>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</si>
  <si>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</si>
  <si>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</si>
  <si>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</si>
  <si>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</si>
  <si>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</si>
  <si>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</si>
  <si>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</si>
  <si>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</si>
  <si>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</si>
  <si>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</si>
  <si>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</si>
  <si>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</si>
  <si>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</si>
  <si>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</si>
  <si>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</si>
  <si>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</si>
  <si>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</si>
  <si>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</si>
  <si>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</si>
  <si>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</si>
  <si>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</si>
  <si>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</si>
  <si>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</si>
  <si>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</si>
  <si>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</si>
  <si>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</si>
  <si>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</si>
  <si>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</si>
  <si>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</si>
  <si>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</si>
  <si>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</si>
  <si>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</si>
  <si>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</si>
  <si>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</si>
  <si>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</si>
  <si>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</si>
  <si>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</si>
  <si>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</si>
  <si>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</si>
  <si>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</si>
  <si>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</si>
  <si>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</si>
  <si>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</si>
  <si>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</si>
  <si>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</si>
  <si>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</si>
  <si>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</si>
  <si>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</si>
  <si>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</si>
  <si>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</si>
  <si>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</si>
  <si>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</si>
  <si>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</si>
  <si>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</si>
  <si>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</si>
  <si>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</si>
  <si>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</si>
  <si>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</si>
  <si>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</si>
  <si>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</si>
  <si>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</si>
  <si>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</si>
  <si>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</si>
  <si>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</si>
  <si>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</si>
  <si>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</si>
  <si>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</si>
  <si>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</si>
  <si>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</si>
  <si>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</si>
  <si>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</si>
  <si>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</si>
  <si>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</si>
  <si>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</si>
  <si>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</si>
  <si>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</si>
  <si>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</si>
  <si>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</si>
  <si>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</si>
  <si>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</si>
  <si>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</si>
  <si>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</si>
  <si>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</si>
  <si>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</si>
  <si>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</si>
  <si>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</si>
  <si>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</si>
  <si>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</si>
  <si>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</si>
  <si>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</si>
  <si>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</si>
  <si>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</si>
  <si>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</si>
  <si>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</si>
  <si>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</si>
  <si>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</si>
  <si>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</si>
  <si>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</si>
  <si>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</si>
  <si>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</si>
  <si>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</si>
  <si>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</si>
  <si>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</si>
  <si>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</si>
  <si>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</si>
  <si>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</si>
  <si>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</si>
  <si>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</si>
  <si>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</si>
  <si>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</si>
  <si>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</si>
  <si>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</si>
  <si>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</si>
  <si>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</si>
  <si>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</si>
  <si>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</si>
  <si>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</si>
  <si>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</si>
  <si>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</si>
  <si>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</si>
  <si>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</si>
  <si>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</si>
  <si>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</si>
  <si>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</si>
  <si>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</si>
  <si>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</si>
  <si>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</si>
  <si>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</si>
  <si>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</si>
  <si>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</si>
  <si>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</si>
  <si>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</si>
  <si>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</si>
  <si>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</si>
  <si>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</si>
  <si>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</si>
  <si>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</si>
  <si>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</si>
  <si>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</si>
  <si>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</si>
  <si>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</si>
  <si>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</si>
  <si>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</si>
  <si>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</si>
  <si>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</si>
  <si>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</si>
  <si>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</si>
  <si>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</si>
  <si>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</si>
  <si>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</si>
  <si>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</si>
  <si>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</si>
  <si>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</si>
  <si>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</si>
  <si>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</si>
  <si>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</si>
  <si>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</si>
  <si>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</si>
  <si>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</si>
  <si>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</si>
  <si>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</si>
  <si>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</si>
  <si>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</si>
  <si>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</si>
  <si>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</si>
  <si>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</si>
  <si>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</si>
  <si>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</si>
  <si>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</si>
  <si>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</si>
  <si>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</si>
  <si>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</si>
  <si>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</si>
  <si>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</si>
  <si>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</si>
  <si>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</si>
  <si>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</si>
  <si>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</si>
  <si>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</si>
  <si>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</si>
  <si>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</si>
  <si>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</si>
  <si>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</si>
  <si>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</si>
  <si>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</si>
  <si>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</si>
  <si>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</si>
  <si>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</si>
  <si>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</si>
  <si>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</si>
  <si>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</si>
  <si>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</si>
  <si>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</si>
  <si>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</si>
  <si>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</si>
  <si>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</si>
  <si>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</si>
  <si>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</si>
  <si>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</si>
  <si>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</si>
  <si>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</si>
  <si>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</si>
  <si>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</si>
  <si>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</si>
  <si>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</si>
  <si>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</si>
  <si>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</si>
  <si>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</si>
  <si>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</si>
  <si>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</si>
  <si>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</si>
  <si>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</si>
  <si>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</si>
  <si>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</si>
  <si>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</si>
  <si>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</si>
  <si>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</si>
  <si>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</si>
  <si>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</si>
  <si>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</si>
  <si>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</si>
  <si>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</si>
  <si>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</si>
  <si>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</si>
  <si>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</si>
  <si>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</si>
  <si>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</si>
  <si>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</si>
  <si>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</si>
  <si>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</si>
  <si>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</si>
  <si>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</si>
  <si>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</si>
  <si>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</si>
  <si>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</si>
  <si>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</si>
  <si>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</si>
  <si>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</si>
  <si>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</si>
  <si>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</si>
  <si>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</si>
  <si>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</si>
  <si>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</si>
  <si>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</si>
  <si>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</si>
  <si>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</si>
  <si>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</si>
  <si>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</si>
  <si>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</si>
  <si>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</si>
  <si>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</si>
  <si>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</si>
  <si>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</si>
  <si>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</si>
  <si>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</si>
  <si>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</si>
  <si>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</si>
  <si>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</si>
  <si>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</si>
  <si>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</si>
  <si>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</si>
  <si>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</si>
  <si>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</si>
  <si>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</si>
  <si>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</si>
  <si>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</si>
  <si>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</si>
  <si>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</si>
  <si>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</si>
  <si>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</si>
  <si>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</si>
  <si>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</si>
  <si>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</si>
  <si>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</si>
  <si>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</si>
  <si>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</si>
  <si>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</si>
  <si>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</si>
  <si>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</si>
  <si>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</si>
  <si>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</si>
  <si>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</si>
  <si>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</si>
  <si>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</si>
  <si>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</si>
  <si>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</si>
  <si>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</si>
  <si>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</si>
  <si>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</si>
  <si>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</si>
  <si>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</si>
  <si>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</si>
  <si>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</si>
  <si>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</si>
  <si>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</si>
  <si>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</si>
  <si>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</si>
  <si>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</si>
  <si>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</si>
  <si>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</si>
  <si>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</si>
  <si>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</si>
  <si>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</si>
  <si>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</si>
  <si>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</si>
  <si>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</si>
  <si>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</si>
  <si>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</si>
  <si>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</si>
  <si>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</si>
  <si>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</si>
  <si>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</si>
  <si>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</si>
  <si>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</si>
  <si>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</si>
  <si>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</si>
  <si>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</si>
  <si>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</si>
  <si>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</si>
  <si>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</si>
  <si>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</si>
  <si>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</si>
  <si>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</si>
  <si>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</si>
  <si>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</si>
  <si>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</si>
  <si>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</si>
  <si>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</si>
  <si>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</si>
  <si>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</si>
  <si>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</si>
  <si>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</si>
  <si>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</si>
  <si>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</si>
  <si>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</si>
  <si>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</si>
  <si>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</si>
  <si>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</si>
  <si>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</si>
  <si>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</si>
  <si>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</si>
  <si>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</si>
  <si>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</si>
  <si>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</si>
  <si>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</si>
  <si>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</si>
  <si>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</si>
  <si>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</si>
  <si>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</si>
  <si>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</si>
  <si>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</si>
  <si>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</si>
  <si>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</si>
  <si>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</si>
  <si>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</si>
  <si>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</si>
  <si>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</si>
  <si>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</si>
  <si>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</si>
  <si>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</si>
  <si>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</si>
  <si>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</si>
  <si>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</si>
  <si>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</si>
  <si>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</si>
  <si>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</si>
  <si>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</si>
  <si>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</si>
  <si>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</si>
  <si>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</si>
  <si>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</si>
  <si>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</si>
  <si>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</si>
  <si>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</si>
  <si>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</si>
  <si>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</si>
  <si>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</si>
  <si>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</si>
  <si>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</si>
  <si>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</si>
  <si>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</si>
  <si>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</si>
  <si>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</si>
  <si>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</si>
  <si>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</si>
  <si>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</si>
  <si>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</si>
  <si>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</si>
  <si>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</si>
  <si>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</si>
  <si>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</si>
  <si>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</si>
  <si>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</si>
  <si>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</si>
  <si>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</si>
  <si>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</si>
  <si>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</si>
  <si>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</si>
  <si>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</si>
  <si>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</si>
  <si>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</si>
  <si>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</si>
  <si>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</si>
  <si>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</si>
  <si>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</si>
  <si>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</si>
  <si>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</si>
  <si>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</si>
  <si>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</si>
  <si>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</si>
  <si>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</si>
  <si>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</si>
  <si>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</si>
  <si>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</si>
  <si>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</si>
  <si>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</si>
  <si>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</si>
  <si>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</si>
  <si>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</si>
  <si>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</si>
  <si>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</si>
  <si>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</si>
  <si>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</si>
  <si>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</si>
  <si>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</si>
  <si>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</si>
  <si>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</si>
  <si>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</si>
  <si>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</si>
  <si>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</si>
  <si>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</si>
  <si>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</si>
  <si>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</si>
  <si>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</si>
  <si>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</si>
  <si>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</si>
  <si>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</si>
  <si>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</si>
  <si>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</si>
  <si>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</si>
  <si>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</si>
  <si>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</si>
  <si>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</si>
  <si>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</si>
  <si>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</si>
  <si>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</si>
  <si>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</si>
  <si>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</si>
  <si>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</si>
  <si>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</si>
  <si>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</si>
  <si>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</si>
  <si>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</si>
  <si>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</si>
  <si>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</si>
  <si>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</si>
  <si>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</si>
  <si>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</si>
  <si>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</si>
  <si>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</si>
  <si>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</si>
  <si>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</si>
  <si>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</si>
  <si>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</si>
  <si>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</si>
  <si>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</si>
  <si>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</si>
  <si>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</si>
  <si>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</si>
  <si>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</si>
  <si>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</si>
  <si>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</si>
  <si>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</si>
  <si>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</si>
  <si>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</si>
  <si>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</si>
  <si>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</si>
  <si>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</si>
  <si>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</si>
  <si>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</si>
  <si>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</si>
  <si>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</si>
  <si>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</si>
  <si>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</si>
  <si>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</si>
  <si>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</si>
  <si>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</si>
  <si>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</si>
  <si>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</si>
  <si>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</si>
  <si>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</si>
  <si>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</si>
  <si>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</si>
  <si>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</si>
  <si>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</si>
  <si>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</si>
  <si>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</si>
  <si>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</si>
  <si>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</si>
  <si>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</si>
  <si>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</si>
  <si>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</si>
  <si>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</si>
  <si>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</si>
  <si>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</si>
  <si>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</si>
  <si>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</si>
  <si>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</si>
  <si>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</si>
  <si>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</si>
  <si>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</si>
  <si>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</si>
  <si>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</si>
  <si>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</si>
  <si>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</si>
  <si>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</si>
  <si>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</si>
  <si>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</si>
  <si>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</si>
  <si>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</si>
  <si>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</si>
  <si>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</si>
  <si>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</si>
  <si>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</si>
  <si>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</si>
  <si>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</si>
  <si>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</si>
  <si>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</si>
  <si>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</si>
  <si>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</si>
  <si>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</si>
  <si>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</si>
  <si>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</si>
  <si>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</si>
  <si>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</si>
  <si>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</si>
  <si>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</si>
  <si>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</si>
  <si>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</si>
  <si>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</si>
  <si>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</si>
  <si>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</si>
  <si>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</si>
  <si>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</si>
  <si>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</si>
  <si>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</si>
  <si>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</si>
  <si>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</si>
  <si>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</si>
  <si>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</si>
  <si>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</si>
  <si>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</si>
  <si>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</si>
  <si>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</si>
  <si>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</si>
  <si>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</si>
  <si>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</si>
  <si>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</si>
  <si>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</si>
  <si>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</si>
  <si>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</si>
  <si>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</si>
  <si>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</si>
  <si>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</si>
  <si>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</si>
  <si>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</si>
  <si>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</si>
  <si>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</si>
  <si>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</si>
  <si>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</si>
  <si>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</si>
  <si>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</si>
  <si>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</si>
  <si>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</si>
  <si>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</si>
  <si>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</si>
  <si>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</si>
  <si>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</si>
  <si>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</si>
  <si>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</si>
  <si>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</si>
  <si>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</si>
  <si>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</si>
  <si>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</si>
  <si>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</si>
  <si>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</si>
  <si>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</si>
  <si>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</si>
  <si>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</si>
  <si>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</si>
  <si>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</si>
  <si>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</si>
  <si>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</si>
  <si>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</si>
  <si>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</si>
  <si>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</si>
  <si>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</si>
  <si>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</si>
  <si>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</si>
  <si>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</si>
  <si>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</si>
  <si>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</si>
  <si>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</si>
  <si>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</si>
  <si>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</si>
  <si>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</si>
  <si>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</si>
  <si>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</si>
  <si>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</si>
  <si>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</si>
  <si>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</si>
  <si>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</si>
  <si>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</si>
  <si>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</si>
  <si>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</si>
  <si>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</si>
  <si>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</si>
  <si>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</si>
  <si>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</si>
  <si>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</si>
  <si>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</si>
  <si>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</si>
  <si>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</si>
  <si>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</si>
  <si>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</si>
  <si>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</si>
  <si>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</si>
  <si>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</si>
  <si>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</si>
  <si>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</si>
  <si>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</si>
  <si>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</si>
  <si>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</si>
  <si>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</si>
  <si>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</si>
  <si>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</si>
  <si>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</si>
  <si>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</si>
  <si>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</si>
  <si>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</si>
  <si>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</si>
  <si>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</si>
  <si>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</si>
  <si>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</si>
  <si>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</si>
  <si>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</si>
  <si>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</si>
  <si>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</si>
  <si>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</si>
  <si>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</si>
  <si>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</si>
  <si>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</si>
  <si>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</si>
  <si>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</si>
  <si>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</si>
  <si>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</si>
  <si>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</si>
  <si>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</si>
  <si>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</si>
  <si>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</si>
  <si>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</si>
  <si>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</si>
  <si>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</si>
  <si>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</si>
  <si>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</si>
  <si>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</si>
  <si>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</si>
  <si>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</si>
  <si>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</si>
  <si>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</si>
  <si>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</si>
  <si>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</si>
  <si>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</si>
  <si>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</si>
  <si>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</si>
  <si>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</si>
  <si>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</si>
  <si>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</si>
  <si>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</si>
  <si>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</si>
  <si>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</si>
  <si>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</si>
  <si>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</si>
  <si>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</si>
  <si>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</si>
  <si>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</si>
  <si>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</si>
  <si>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</si>
  <si>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</si>
  <si>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</si>
  <si>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</si>
  <si>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</si>
  <si>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</si>
  <si>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</si>
  <si>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</si>
  <si>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</si>
  <si>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</si>
  <si>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</si>
  <si>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</si>
  <si>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</si>
  <si>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</si>
  <si>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</si>
  <si>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</si>
  <si>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</si>
  <si>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</si>
  <si>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</si>
  <si>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</si>
  <si>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</si>
  <si>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</si>
  <si>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</si>
  <si>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</si>
  <si>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</si>
  <si>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</si>
  <si>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</si>
  <si>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</si>
  <si>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</si>
  <si>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</si>
  <si>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</si>
  <si>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</si>
  <si>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</si>
  <si>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</si>
  <si>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</si>
  <si>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</si>
  <si>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</si>
  <si>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</si>
  <si>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</si>
  <si>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</si>
  <si>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</si>
  <si>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</si>
  <si>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</si>
  <si>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</si>
  <si>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</si>
  <si>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</si>
  <si>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</si>
  <si>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</si>
  <si>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</si>
  <si>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</si>
  <si>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</si>
  <si>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</si>
  <si>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</si>
  <si>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</si>
  <si>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</si>
  <si>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</si>
  <si>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</si>
  <si>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</si>
  <si>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</si>
  <si>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</si>
  <si>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</si>
  <si>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</si>
  <si>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</si>
  <si>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</si>
  <si>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</si>
  <si>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</si>
  <si>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</si>
  <si>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</si>
  <si>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</si>
  <si>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</si>
  <si>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</si>
  <si>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</si>
  <si>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</si>
  <si>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</si>
  <si>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</si>
  <si>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</si>
  <si>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</si>
  <si>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</si>
  <si>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</si>
  <si>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</si>
  <si>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</si>
  <si>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</si>
  <si>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</si>
  <si>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</si>
  <si>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</si>
  <si>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</si>
  <si>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</si>
  <si>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</si>
  <si>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</si>
  <si>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</si>
  <si>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</si>
  <si>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</si>
  <si>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</si>
  <si>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</si>
  <si>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</si>
  <si>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</si>
  <si>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</si>
  <si>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</si>
  <si>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</si>
  <si>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</si>
  <si>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</si>
  <si>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</si>
  <si>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</si>
  <si>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</si>
  <si>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</si>
  <si>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</si>
  <si>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</si>
  <si>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</si>
  <si>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</si>
  <si>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</si>
  <si>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</si>
  <si>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</si>
  <si>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</si>
  <si>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</si>
  <si>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</si>
  <si>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</si>
  <si>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</si>
  <si>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</si>
  <si>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</si>
  <si>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</si>
  <si>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</si>
  <si>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</si>
  <si>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</si>
  <si>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</si>
  <si>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</si>
  <si>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</si>
  <si>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</si>
  <si>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</si>
  <si>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</si>
  <si>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</si>
  <si>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</si>
  <si>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</si>
  <si>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</si>
  <si>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</si>
  <si>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</si>
  <si>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</si>
  <si>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</si>
  <si>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</si>
  <si>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</si>
  <si>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</si>
  <si>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</si>
  <si>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</si>
  <si>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</si>
  <si>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</si>
  <si>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</si>
  <si>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</si>
  <si>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</si>
  <si>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</si>
  <si>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</si>
  <si>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</si>
  <si>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</si>
  <si>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</si>
  <si>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</si>
  <si>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</si>
  <si>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</si>
  <si>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</si>
  <si>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</si>
  <si>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</si>
  <si>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</si>
  <si>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</si>
  <si>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</si>
  <si>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</si>
  <si>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</si>
  <si>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</si>
  <si>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</si>
  <si>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</si>
  <si>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</si>
  <si>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</si>
  <si>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</si>
  <si>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</si>
  <si>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</si>
  <si>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</si>
  <si>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</si>
  <si>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</si>
  <si>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</si>
  <si>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</si>
  <si>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</si>
  <si>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</si>
  <si>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</si>
  <si>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</si>
  <si>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</si>
  <si>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</si>
  <si>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</si>
  <si>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</si>
  <si>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</si>
  <si>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</si>
  <si>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</si>
  <si>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</si>
  <si>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</si>
  <si>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</si>
  <si>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</si>
  <si>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</si>
  <si>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</si>
  <si>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</si>
  <si>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</si>
  <si>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</si>
  <si>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</si>
  <si>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</si>
  <si>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</si>
  <si>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</si>
  <si>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</si>
  <si>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</si>
  <si>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</si>
  <si>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</si>
  <si>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</si>
  <si>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</si>
  <si>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</si>
  <si>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</si>
  <si>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</si>
  <si>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</si>
  <si>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</si>
  <si>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</si>
  <si>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</si>
  <si>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</si>
  <si>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</si>
  <si>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</si>
  <si>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</si>
  <si>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</si>
  <si>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</si>
  <si>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</si>
  <si>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</si>
  <si>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</si>
  <si>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</si>
  <si>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</si>
  <si>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</si>
  <si>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</si>
  <si>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</si>
  <si>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</si>
  <si>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</si>
  <si>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</si>
  <si>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</si>
  <si>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</si>
  <si>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</si>
  <si>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</si>
  <si>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</si>
  <si>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</si>
  <si>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</si>
  <si>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</si>
  <si>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</si>
  <si>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</si>
  <si>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</si>
  <si>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</si>
  <si>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</si>
  <si>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</si>
  <si>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</si>
  <si>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</si>
  <si>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</si>
  <si>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</si>
  <si>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</si>
  <si>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</si>
  <si>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</si>
  <si>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</si>
  <si>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</si>
  <si>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</si>
  <si>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</si>
  <si>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</si>
  <si>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</si>
  <si>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</si>
  <si>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</si>
  <si>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</si>
  <si>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</si>
  <si>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</si>
  <si>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</si>
  <si>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</si>
  <si>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</si>
  <si>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</si>
  <si>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</si>
  <si>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</si>
  <si>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</si>
  <si>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</si>
  <si>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</si>
  <si>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</si>
  <si>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</si>
  <si>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</si>
  <si>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</si>
  <si>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</si>
  <si>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</si>
  <si>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</si>
  <si>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</si>
  <si>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</si>
  <si>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</si>
  <si>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</si>
  <si>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</si>
  <si>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</si>
  <si>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</si>
  <si>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</si>
  <si>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</si>
  <si>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</si>
  <si>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</si>
  <si>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</si>
  <si>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</si>
  <si>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</si>
  <si>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</si>
  <si>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</si>
  <si>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</si>
  <si>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</si>
  <si>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</si>
  <si>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</si>
  <si>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</si>
  <si>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</si>
  <si>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</si>
  <si>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</si>
  <si>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</si>
  <si>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</si>
  <si>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</si>
  <si>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</si>
  <si>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</si>
  <si>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</si>
  <si>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</si>
  <si>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</si>
  <si>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</si>
  <si>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</si>
  <si>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</si>
  <si>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</si>
  <si>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</si>
  <si>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</si>
  <si>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</si>
  <si>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</si>
  <si>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</si>
  <si>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</si>
  <si>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</si>
  <si>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</si>
  <si>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</si>
  <si>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</si>
  <si>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</si>
  <si>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</si>
  <si>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</si>
  <si>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</si>
  <si>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</si>
  <si>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</si>
  <si>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</si>
  <si>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</si>
  <si>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</si>
  <si>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</si>
  <si>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</si>
  <si>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</si>
  <si>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</si>
  <si>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</si>
  <si>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</si>
  <si>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</si>
  <si>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</si>
  <si>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</si>
  <si>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</si>
  <si>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</si>
  <si>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</si>
  <si>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</si>
  <si>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</si>
  <si>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</si>
  <si>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</si>
  <si>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</si>
  <si>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</si>
  <si>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</si>
  <si>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</si>
  <si>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</si>
  <si>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</si>
  <si>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</si>
  <si>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</si>
  <si>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</si>
  <si>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</si>
  <si>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</si>
  <si>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</si>
  <si>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</si>
  <si>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</si>
  <si>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</si>
  <si>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</si>
  <si>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</si>
  <si>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</si>
  <si>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</si>
  <si>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</si>
  <si>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</si>
  <si>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</si>
  <si>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</si>
  <si>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</si>
  <si>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</si>
  <si>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</si>
  <si>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</si>
  <si>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</si>
  <si>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</si>
  <si>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</si>
  <si>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</si>
  <si>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</si>
  <si>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</si>
  <si>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</si>
  <si>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</si>
  <si>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</si>
  <si>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</si>
  <si>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</si>
  <si>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</si>
  <si>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</si>
  <si>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</si>
  <si>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</si>
  <si>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</si>
  <si>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</si>
  <si>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</si>
  <si>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</si>
  <si>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</si>
  <si>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</si>
  <si>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</si>
  <si>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</si>
  <si>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</si>
  <si>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</si>
  <si>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</si>
  <si>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</si>
  <si>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</si>
  <si>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</si>
  <si>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</si>
  <si>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</si>
  <si>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</si>
  <si>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</si>
  <si>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</si>
  <si>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</si>
  <si>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</si>
  <si>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</si>
  <si>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</si>
  <si>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</si>
  <si>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</si>
  <si>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</si>
  <si>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</si>
  <si>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</si>
  <si>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</si>
  <si>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</si>
  <si>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</si>
  <si>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</si>
  <si>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</si>
  <si>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</si>
  <si>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</si>
  <si>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</si>
  <si>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</si>
  <si>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</si>
  <si>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</si>
  <si>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</si>
  <si>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</si>
  <si>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</si>
  <si>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</si>
  <si>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</si>
  <si>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</si>
  <si>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</si>
  <si>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</si>
  <si>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</si>
  <si>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</si>
  <si>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</si>
  <si>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</si>
  <si>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</si>
  <si>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</si>
  <si>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</si>
  <si>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</si>
  <si>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</si>
  <si>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</si>
  <si>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</si>
  <si>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</si>
  <si>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</si>
  <si>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</si>
  <si>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</si>
  <si>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</si>
  <si>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</si>
  <si>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</si>
  <si>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</si>
  <si>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</si>
  <si>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</si>
  <si>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</si>
  <si>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</si>
  <si>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</si>
  <si>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</si>
  <si>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</si>
  <si>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</si>
  <si>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</si>
  <si>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</si>
  <si>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</si>
  <si>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</si>
  <si>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</si>
  <si>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</si>
  <si>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</si>
  <si>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</si>
  <si>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</si>
  <si>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</si>
  <si>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</si>
  <si>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</si>
  <si>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</si>
  <si>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</si>
  <si>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</si>
  <si>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</si>
  <si>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</si>
  <si>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</si>
  <si>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</si>
  <si>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</si>
  <si>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</si>
  <si>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</si>
  <si>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</si>
  <si>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</si>
  <si>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</si>
  <si>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</si>
  <si>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</si>
  <si>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</si>
  <si>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</si>
  <si>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</si>
  <si>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</si>
  <si>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</si>
  <si>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</si>
  <si>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</si>
  <si>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</si>
  <si>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</si>
  <si>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</si>
  <si>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</si>
  <si>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</si>
  <si>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</si>
  <si>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</si>
  <si>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</si>
  <si>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</si>
  <si>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</si>
  <si>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</si>
  <si>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</si>
  <si>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</si>
  <si>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</si>
  <si>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</si>
  <si>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</si>
  <si>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</si>
  <si>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</si>
  <si>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</si>
  <si>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</si>
  <si>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</si>
  <si>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</si>
  <si>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</si>
  <si>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</si>
  <si>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</si>
  <si>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</si>
  <si>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</si>
  <si>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</si>
  <si>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</si>
  <si>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</si>
  <si>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</si>
  <si>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</si>
  <si>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</si>
  <si>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</si>
  <si>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</si>
  <si>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</si>
  <si>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</si>
  <si>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</si>
  <si>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</si>
  <si>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</si>
  <si>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</si>
  <si>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</si>
  <si>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</si>
  <si>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</si>
  <si>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</si>
  <si>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</si>
  <si>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</si>
  <si>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</si>
  <si>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</si>
  <si>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</si>
  <si>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</si>
  <si>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</si>
  <si>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</si>
  <si>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</si>
  <si>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</si>
  <si>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</si>
  <si>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</si>
  <si>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</si>
  <si>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</si>
  <si>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</si>
  <si>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</si>
  <si>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</si>
  <si>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</si>
  <si>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</si>
  <si>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</si>
  <si>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</si>
  <si>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</si>
  <si>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</si>
  <si>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</si>
  <si>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</si>
  <si>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</si>
  <si>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</si>
  <si>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</si>
  <si>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</si>
  <si>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</si>
  <si>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</si>
  <si>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</si>
  <si>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</si>
  <si>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</si>
  <si>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</si>
  <si>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</si>
  <si>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</si>
  <si>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</si>
  <si>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</si>
  <si>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</si>
  <si>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</si>
  <si>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</si>
  <si>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</si>
  <si>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</si>
  <si>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</si>
  <si>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</si>
  <si>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</si>
  <si>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</si>
  <si>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</si>
  <si>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</si>
  <si>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</si>
  <si>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</si>
  <si>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</si>
  <si>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</si>
  <si>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</si>
  <si>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</si>
  <si>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</si>
  <si>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</si>
  <si>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</si>
  <si>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</si>
  <si>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</si>
  <si>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</si>
  <si>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</si>
  <si>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</si>
  <si>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</si>
  <si>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</si>
  <si>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</si>
  <si>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</si>
  <si>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</si>
  <si>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</si>
  <si>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</si>
  <si>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</si>
  <si>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</si>
  <si>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</si>
  <si>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</si>
  <si>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</si>
  <si>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</si>
  <si>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</si>
  <si>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</si>
  <si>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</si>
  <si>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</si>
  <si>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</si>
  <si>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</si>
  <si>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</si>
  <si>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</si>
  <si>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</si>
  <si>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</si>
  <si>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</si>
  <si>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</si>
  <si>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</si>
  <si>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</si>
  <si>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</si>
  <si>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</si>
  <si>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</si>
  <si>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</si>
  <si>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</si>
  <si>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</si>
  <si>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</si>
  <si>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</si>
  <si>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</si>
  <si>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</si>
  <si>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</si>
  <si>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</si>
  <si>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</si>
  <si>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</si>
  <si>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</si>
  <si>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</si>
  <si>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</si>
  <si>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</si>
  <si>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</si>
  <si>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</si>
  <si>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</si>
  <si>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</si>
  <si>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</si>
  <si>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</si>
  <si>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</si>
  <si>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</si>
  <si>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</si>
  <si>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</si>
  <si>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</si>
  <si>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</si>
  <si>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</si>
  <si>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</si>
  <si>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</si>
  <si>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</si>
  <si>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</si>
  <si>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</si>
  <si>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</si>
  <si>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</si>
  <si>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</si>
  <si>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</si>
  <si>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</si>
  <si>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</si>
  <si>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</si>
  <si>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</si>
  <si>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</si>
  <si>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</si>
  <si>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</si>
  <si>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</si>
  <si>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</si>
  <si>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</si>
  <si>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</si>
  <si>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</si>
  <si>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</si>
  <si>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</si>
  <si>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</si>
  <si>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</si>
  <si>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</si>
  <si>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</si>
  <si>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</si>
  <si>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</si>
  <si>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</si>
  <si>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</si>
  <si>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</si>
  <si>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</si>
  <si>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</si>
  <si>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</si>
  <si>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</si>
  <si>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</si>
  <si>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</si>
  <si>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</si>
  <si>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</si>
  <si>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</si>
  <si>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</si>
  <si>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</si>
  <si>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</si>
  <si>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</si>
  <si>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</si>
  <si>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</si>
  <si>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</si>
  <si>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</si>
  <si>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</si>
  <si>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</si>
  <si>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</si>
  <si>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</si>
  <si>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</si>
  <si>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</si>
  <si>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</si>
  <si>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</si>
  <si>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</si>
  <si>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</si>
  <si>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</si>
  <si>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</si>
  <si>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</si>
  <si>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</si>
  <si>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</si>
  <si>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</si>
  <si>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</si>
  <si>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</si>
  <si>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</si>
  <si>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</si>
  <si>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</si>
  <si>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</si>
  <si>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</si>
  <si>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</si>
  <si>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</si>
  <si>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</si>
  <si>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</si>
  <si>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</si>
  <si>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</si>
  <si>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</si>
  <si>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</si>
  <si>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</si>
  <si>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</si>
  <si>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</si>
  <si>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</si>
  <si>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</si>
  <si>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</si>
  <si>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</si>
  <si>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</si>
  <si>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</si>
  <si>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</si>
  <si>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</si>
  <si>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</si>
  <si>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</si>
  <si>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</si>
  <si>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</si>
  <si>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</si>
  <si>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</si>
  <si>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</si>
  <si>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</si>
  <si>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</si>
  <si>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</si>
  <si>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</si>
  <si>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</si>
  <si>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</si>
  <si>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</si>
  <si>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</si>
  <si>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</si>
  <si>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</si>
  <si>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</si>
  <si>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</si>
  <si>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</si>
  <si>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</si>
  <si>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</si>
  <si>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</si>
  <si>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</si>
  <si>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</si>
  <si>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</si>
  <si>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</si>
  <si>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</si>
  <si>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</si>
  <si>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</si>
  <si>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</si>
  <si>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</si>
  <si>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</si>
  <si>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</si>
  <si>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</si>
  <si>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</si>
  <si>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</si>
  <si>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</si>
  <si>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</si>
  <si>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</si>
  <si>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</si>
  <si>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</si>
  <si>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</si>
  <si>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</si>
  <si>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</si>
  <si>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</si>
  <si>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</si>
  <si>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</si>
  <si>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</si>
  <si>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</si>
  <si>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</si>
  <si>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</si>
  <si>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</si>
  <si>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</si>
  <si>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</si>
  <si>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</si>
  <si>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</si>
  <si>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</si>
  <si>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</si>
  <si>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</si>
  <si>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</si>
  <si>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</si>
  <si>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</si>
  <si>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</si>
  <si>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</si>
  <si>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</si>
  <si>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</si>
  <si>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</si>
  <si>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</si>
  <si>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</si>
  <si>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</si>
  <si>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</si>
  <si>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</si>
  <si>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</si>
  <si>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</si>
  <si>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</si>
  <si>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</si>
  <si>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</si>
  <si>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</si>
  <si>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</si>
  <si>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</si>
  <si>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</si>
  <si>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</si>
  <si>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</si>
  <si>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</si>
  <si>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</si>
  <si>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</si>
  <si>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</si>
  <si>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</si>
  <si>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</si>
  <si>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</si>
  <si>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</si>
  <si>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</si>
  <si>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</si>
  <si>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</si>
  <si>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</si>
  <si>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</si>
  <si>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</si>
  <si>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</si>
  <si>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</si>
  <si>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</si>
  <si>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</si>
  <si>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</si>
  <si>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</si>
  <si>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</si>
  <si>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</si>
  <si>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</si>
  <si>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</si>
  <si>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</si>
  <si>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</si>
  <si>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</si>
  <si>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</si>
  <si>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</si>
  <si>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</si>
  <si>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</si>
  <si>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</si>
  <si>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</si>
  <si>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</si>
  <si>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</si>
  <si>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</si>
  <si>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</si>
  <si>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</si>
  <si>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</si>
  <si>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</si>
  <si>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</si>
  <si>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</si>
  <si>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</si>
  <si>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</si>
  <si>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</si>
  <si>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</si>
  <si>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</si>
  <si>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</si>
  <si>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</si>
  <si>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</si>
  <si>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</si>
  <si>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</si>
  <si>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</si>
  <si>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</si>
  <si>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</si>
  <si>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</si>
  <si>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</si>
  <si>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</si>
  <si>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</si>
  <si>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</si>
  <si>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</si>
  <si>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</si>
  <si>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</si>
  <si>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</si>
  <si>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</si>
  <si>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</si>
  <si>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</si>
  <si>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</si>
  <si>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</si>
  <si>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</si>
  <si>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</si>
  <si>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</si>
  <si>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</si>
  <si>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</si>
  <si>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</si>
  <si>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</si>
  <si>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</si>
  <si>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</si>
  <si>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</si>
  <si>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</si>
  <si>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</si>
  <si>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</si>
  <si>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</si>
  <si>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</si>
  <si>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</si>
  <si>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</si>
  <si>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</si>
  <si>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</si>
  <si>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</si>
  <si>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</si>
  <si>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</si>
  <si>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</si>
  <si>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</si>
  <si>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</si>
  <si>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</si>
  <si>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</si>
  <si>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</si>
  <si>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</si>
  <si>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</si>
  <si>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</si>
  <si>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</si>
  <si>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</si>
  <si>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</si>
  <si>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</si>
  <si>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</si>
  <si>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</si>
  <si>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</si>
  <si>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</si>
  <si>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</si>
  <si>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</si>
  <si>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</si>
  <si>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</si>
  <si>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</si>
  <si>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</si>
  <si>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</si>
  <si>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</si>
  <si>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</si>
  <si>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</si>
  <si>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</si>
  <si>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</si>
  <si>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</si>
  <si>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</si>
  <si>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</si>
  <si>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</si>
  <si>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</si>
  <si>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</si>
  <si>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</si>
  <si>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</si>
  <si>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</si>
  <si>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</si>
  <si>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</si>
  <si>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</si>
  <si>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</si>
  <si>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</si>
  <si>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</si>
  <si>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</si>
  <si>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</si>
  <si>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</si>
  <si>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</si>
  <si>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</si>
  <si>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</si>
  <si>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</si>
  <si>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</si>
  <si>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</si>
  <si>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</si>
  <si>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</si>
  <si>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</si>
  <si>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</si>
  <si>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</si>
  <si>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</si>
  <si>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</si>
  <si>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</si>
  <si>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</si>
  <si>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</si>
  <si>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</si>
  <si>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</si>
  <si>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</si>
  <si>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</si>
  <si>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</si>
  <si>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</si>
  <si>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</si>
  <si>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</si>
  <si>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</si>
  <si>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</si>
  <si>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</si>
  <si>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</si>
  <si>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</si>
  <si>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</si>
  <si>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</si>
  <si>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</si>
  <si>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</si>
  <si>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</si>
  <si>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</si>
  <si>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</si>
  <si>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</si>
  <si>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</si>
  <si>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</si>
  <si>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</si>
  <si>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</si>
  <si>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</si>
  <si>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</si>
  <si>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</si>
  <si>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</si>
  <si>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</si>
  <si>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</si>
  <si>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</si>
  <si>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</si>
  <si>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</si>
  <si>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</si>
  <si>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</si>
  <si>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</si>
  <si>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</si>
  <si>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</si>
  <si>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</si>
  <si>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</si>
  <si>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</si>
  <si>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</si>
  <si>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</si>
  <si>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</si>
  <si>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</si>
  <si>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</si>
  <si>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</si>
  <si>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</si>
  <si>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</si>
  <si>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</si>
  <si>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</si>
  <si>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</si>
  <si>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</si>
  <si>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</si>
  <si>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</si>
  <si>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</si>
  <si>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</si>
  <si>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</si>
  <si>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</si>
  <si>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</si>
  <si>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</si>
  <si>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</si>
  <si>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</si>
  <si>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</si>
  <si>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</si>
  <si>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</si>
  <si>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</si>
  <si>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</si>
  <si>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</si>
  <si>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</si>
  <si>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</si>
  <si>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</si>
  <si>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</si>
  <si>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</si>
  <si>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</si>
  <si>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</si>
  <si>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</si>
  <si>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</si>
  <si>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</si>
  <si>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</si>
  <si>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</si>
  <si>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</si>
  <si>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</si>
  <si>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</si>
  <si>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</si>
  <si>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</si>
  <si>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</si>
  <si>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</si>
  <si>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</si>
  <si>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</si>
  <si>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</si>
  <si>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</si>
  <si>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</si>
  <si>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</si>
  <si>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</si>
  <si>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</si>
  <si>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</si>
  <si>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</si>
  <si>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</si>
  <si>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</si>
  <si>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</si>
  <si>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</si>
  <si>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</si>
  <si>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</si>
  <si>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</si>
  <si>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</si>
  <si>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</si>
  <si>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</si>
  <si>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</si>
  <si>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</si>
  <si>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</si>
  <si>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</si>
  <si>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</si>
  <si>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</si>
  <si>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</si>
  <si>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</si>
  <si>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</si>
  <si>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</si>
  <si>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</si>
  <si>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</si>
  <si>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</si>
  <si>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</si>
  <si>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</si>
  <si>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</si>
  <si>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</si>
  <si>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</si>
  <si>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</si>
  <si>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</si>
  <si>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</si>
  <si>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</si>
  <si>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</si>
  <si>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</si>
  <si>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</si>
  <si>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</si>
  <si>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</si>
  <si>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</si>
  <si>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</si>
  <si>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</si>
  <si>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</si>
  <si>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</si>
  <si>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</si>
  <si>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</si>
  <si>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</si>
  <si>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</si>
  <si>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</si>
  <si>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</si>
  <si>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</si>
  <si>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</si>
  <si>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</si>
  <si>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</si>
  <si>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</si>
  <si>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</si>
  <si>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</si>
  <si>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</si>
  <si>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</si>
  <si>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</si>
  <si>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</si>
  <si>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</si>
  <si>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</si>
  <si>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</si>
  <si>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</si>
  <si>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</si>
  <si>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</si>
  <si>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</si>
  <si>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</si>
  <si>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</si>
  <si>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</si>
  <si>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</si>
  <si>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</si>
  <si>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</si>
  <si>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</si>
  <si>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</si>
  <si>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</si>
  <si>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</si>
  <si>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</si>
  <si>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</si>
  <si>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</si>
  <si>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</si>
  <si>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</si>
  <si>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</si>
  <si>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</si>
  <si>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</si>
  <si>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</si>
  <si>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</si>
  <si>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</si>
  <si>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</si>
  <si>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</si>
  <si>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</si>
  <si>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</si>
  <si>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</si>
  <si>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</si>
  <si>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</si>
  <si>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</si>
  <si>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</si>
  <si>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</si>
  <si>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</si>
  <si>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</si>
  <si>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</si>
  <si>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</si>
  <si>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</si>
  <si>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</si>
  <si>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</si>
  <si>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</si>
  <si>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</si>
  <si>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</si>
  <si>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</si>
  <si>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</si>
  <si>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</si>
  <si>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</si>
  <si>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</si>
  <si>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</si>
  <si>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</si>
  <si>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</si>
  <si>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</si>
  <si>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</si>
  <si>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</si>
  <si>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</si>
  <si>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</si>
  <si>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</si>
  <si>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</si>
  <si>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</si>
  <si>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</si>
  <si>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</si>
  <si>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</si>
  <si>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</si>
  <si>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</si>
  <si>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</si>
  <si>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</si>
  <si>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</si>
  <si>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</si>
  <si>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</si>
  <si>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</si>
  <si>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</si>
  <si>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</si>
  <si>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</si>
  <si>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</si>
  <si>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</si>
  <si>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</si>
  <si>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</si>
  <si>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</si>
  <si>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</si>
  <si>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</si>
  <si>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</si>
  <si>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</si>
  <si>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</si>
  <si>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</si>
  <si>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</si>
  <si>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</si>
  <si>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</si>
  <si>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</si>
  <si>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</si>
  <si>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</si>
  <si>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</si>
  <si>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</si>
  <si>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</si>
  <si>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</si>
  <si>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</si>
  <si>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</si>
  <si>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</si>
  <si>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</si>
  <si>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</si>
  <si>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</si>
  <si>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</si>
  <si>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</si>
  <si>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</si>
  <si>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</si>
  <si>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</si>
  <si>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</si>
  <si>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</si>
  <si>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</si>
  <si>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</si>
  <si>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</si>
  <si>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</si>
  <si>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</si>
  <si>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</si>
  <si>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</si>
  <si>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</si>
  <si>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</si>
  <si>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</si>
  <si>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</si>
  <si>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</si>
  <si>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</si>
  <si>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</si>
  <si>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</si>
  <si>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</si>
  <si>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</si>
  <si>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</si>
  <si>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</si>
  <si>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</si>
  <si>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</si>
  <si>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</si>
  <si>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</si>
  <si>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</si>
  <si>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</si>
  <si>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</si>
  <si>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</si>
  <si>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</si>
  <si>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</si>
  <si>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</si>
  <si>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</si>
  <si>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</si>
  <si>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</si>
  <si>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</si>
  <si>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</si>
  <si>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</si>
  <si>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</si>
  <si>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</si>
  <si>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</si>
  <si>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</si>
  <si>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</si>
  <si>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</si>
  <si>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</si>
  <si>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</si>
  <si>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</si>
  <si>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</si>
  <si>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</si>
  <si>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</si>
  <si>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</si>
  <si>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</si>
  <si>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</si>
  <si>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</si>
  <si>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</si>
  <si>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</si>
  <si>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</si>
  <si>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</si>
  <si>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</si>
  <si>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</si>
  <si>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</si>
  <si>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</si>
  <si>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</si>
  <si>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</si>
  <si>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</si>
  <si>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</si>
  <si>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</si>
  <si>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</si>
  <si>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</si>
  <si>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</si>
  <si>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</si>
  <si>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</si>
  <si>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</si>
  <si>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</si>
  <si>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</si>
  <si>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</si>
  <si>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</si>
  <si>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</si>
  <si>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</si>
  <si>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</si>
  <si>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</si>
  <si>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</si>
  <si>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</si>
  <si>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</si>
  <si>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</si>
  <si>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</si>
  <si>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</si>
  <si>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</si>
  <si>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</si>
  <si>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</si>
  <si>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</si>
  <si>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</si>
  <si>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</si>
  <si>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</si>
  <si>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</si>
  <si>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</si>
  <si>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</si>
  <si>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</si>
  <si>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</si>
  <si>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</si>
  <si>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</si>
  <si>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</si>
  <si>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</si>
  <si>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</si>
  <si>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</si>
  <si>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</si>
  <si>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</si>
  <si>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</si>
  <si>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</si>
  <si>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</si>
  <si>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</si>
  <si>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</si>
  <si>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</si>
  <si>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</si>
  <si>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</si>
  <si>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</si>
  <si>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</si>
  <si>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</si>
  <si>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</si>
  <si>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</si>
  <si>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</si>
  <si>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</si>
  <si>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</si>
  <si>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</si>
  <si>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</si>
  <si>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</si>
  <si>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</si>
  <si>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</si>
  <si>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</si>
  <si>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</si>
  <si>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</si>
  <si>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</si>
  <si>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</si>
  <si>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</si>
  <si>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</si>
  <si>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</si>
  <si>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</si>
  <si>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</si>
  <si>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</si>
  <si>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</si>
  <si>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</si>
  <si>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</si>
  <si>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</si>
  <si>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</si>
  <si>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</si>
  <si>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</si>
  <si>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</si>
  <si>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</si>
  <si>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</si>
  <si>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</si>
  <si>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</si>
  <si>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</si>
  <si>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</si>
  <si>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</si>
  <si>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</si>
  <si>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</si>
  <si>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</si>
  <si>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</si>
  <si>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</si>
  <si>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</si>
  <si>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</si>
  <si>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</si>
  <si>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</si>
  <si>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</si>
  <si>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</si>
  <si>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</si>
  <si>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</si>
  <si>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</si>
  <si>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</si>
  <si>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</si>
  <si>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</si>
  <si>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</si>
  <si>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</si>
  <si>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</si>
  <si>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</si>
  <si>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</si>
  <si>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</si>
  <si>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</si>
  <si>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</si>
  <si>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</si>
  <si>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</si>
  <si>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</si>
  <si>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</si>
  <si>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</si>
  <si>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</si>
  <si>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</si>
  <si>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</si>
  <si>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</si>
  <si>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</si>
  <si>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</si>
  <si>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</si>
  <si>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</si>
  <si>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</si>
  <si>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</si>
  <si>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</si>
  <si>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</si>
  <si>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</si>
  <si>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</si>
  <si>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</si>
  <si>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</si>
  <si>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</si>
  <si>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</si>
  <si>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</si>
  <si>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</si>
  <si>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</si>
  <si>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</si>
  <si>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</si>
  <si>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</si>
  <si>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</si>
  <si>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</si>
  <si>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</si>
  <si>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</si>
  <si>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</si>
  <si>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</si>
  <si>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</si>
  <si>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</si>
  <si>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</si>
  <si>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</si>
  <si>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</si>
  <si>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</si>
  <si>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</si>
  <si>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</si>
  <si>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</si>
  <si>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</si>
  <si>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</si>
  <si>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</si>
  <si>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</si>
  <si>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</si>
  <si>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</si>
  <si>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</si>
  <si>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</si>
  <si>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</si>
  <si>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</si>
  <si>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</si>
  <si>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</si>
  <si>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</si>
  <si>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</si>
  <si>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</si>
  <si>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</si>
  <si>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</si>
  <si>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</si>
  <si>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</si>
  <si>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</si>
  <si>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</si>
  <si>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</si>
  <si>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</si>
  <si>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</si>
  <si>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</si>
  <si>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</si>
  <si>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</si>
  <si>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</si>
  <si>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</si>
  <si>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</si>
  <si>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</si>
  <si>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</si>
  <si>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</si>
  <si>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</si>
  <si>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</si>
  <si>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</si>
  <si>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</si>
  <si>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</si>
  <si>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</si>
  <si>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</si>
  <si>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</si>
  <si>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</si>
  <si>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</si>
  <si>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</si>
  <si>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</si>
  <si>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</si>
  <si>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</si>
  <si>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</si>
  <si>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</si>
  <si>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</si>
  <si>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</si>
  <si>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</si>
  <si>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</si>
  <si>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</si>
  <si>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</si>
  <si>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</si>
  <si>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</si>
  <si>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</si>
  <si>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</si>
  <si>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</si>
  <si>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</si>
  <si>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</si>
  <si>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</si>
  <si>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</si>
  <si>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</si>
  <si>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</si>
  <si>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</si>
  <si>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</si>
  <si>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</si>
  <si>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</si>
  <si>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</si>
  <si>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</si>
  <si>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</si>
  <si>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</si>
  <si>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</si>
  <si>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</si>
  <si>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</si>
  <si>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</si>
  <si>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</si>
  <si>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</si>
  <si>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</si>
  <si>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</si>
  <si>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</si>
  <si>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</si>
  <si>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</si>
  <si>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</si>
  <si>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</si>
  <si>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</si>
  <si>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</si>
  <si>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</si>
  <si>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</si>
  <si>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</si>
  <si>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</si>
  <si>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</si>
  <si>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</si>
  <si>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</si>
  <si>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</si>
  <si>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</si>
  <si>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</si>
  <si>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</si>
  <si>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</si>
  <si>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</si>
  <si>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</si>
  <si>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</si>
  <si>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</si>
  <si>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</si>
  <si>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</si>
  <si>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</si>
  <si>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</si>
  <si>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</si>
  <si>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</si>
  <si>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</si>
  <si>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</si>
  <si>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</si>
  <si>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</si>
  <si>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</si>
  <si>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</si>
  <si>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</si>
  <si>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</si>
  <si>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</si>
  <si>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</si>
  <si>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</si>
  <si>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</si>
  <si>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</si>
  <si>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</si>
  <si>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</si>
  <si>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</si>
  <si>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</si>
  <si>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</si>
  <si>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</si>
  <si>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</si>
  <si>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</si>
  <si>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</si>
  <si>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</si>
  <si>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</si>
  <si>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</si>
  <si>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</si>
  <si>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</si>
  <si>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</si>
  <si>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</si>
  <si>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</si>
  <si>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</si>
  <si>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</si>
  <si>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</si>
  <si>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</si>
  <si>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</si>
  <si>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</si>
  <si>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</si>
  <si>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</si>
  <si>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</si>
  <si>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</si>
  <si>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</si>
  <si>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</si>
  <si>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</si>
  <si>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</si>
  <si>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</si>
  <si>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</si>
  <si>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</si>
  <si>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</si>
  <si>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</si>
  <si>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</si>
  <si>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</si>
  <si>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</si>
  <si>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</si>
  <si>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</si>
  <si>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</si>
  <si>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</si>
  <si>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</si>
  <si>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</si>
  <si>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</si>
  <si>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</si>
  <si>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</si>
  <si>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</si>
  <si>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</si>
  <si>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</si>
  <si>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</si>
  <si>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</si>
  <si>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</si>
  <si>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</si>
  <si>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</si>
  <si>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</si>
  <si>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</si>
  <si>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</si>
  <si>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</si>
  <si>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</si>
  <si>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</si>
  <si>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</si>
  <si>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</si>
  <si>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</si>
  <si>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</si>
  <si>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</si>
  <si>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</si>
  <si>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</si>
  <si>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</si>
  <si>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</si>
  <si>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</si>
  <si>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</si>
  <si>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</si>
  <si>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</si>
  <si>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</si>
  <si>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</si>
  <si>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</si>
  <si>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</si>
  <si>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</si>
  <si>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</si>
  <si>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</si>
  <si>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</si>
  <si>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</si>
  <si>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</si>
  <si>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</si>
  <si>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</si>
  <si>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</si>
  <si>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</si>
  <si>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</si>
  <si>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</si>
  <si>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</si>
  <si>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</si>
  <si>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</si>
  <si>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</si>
  <si>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</si>
  <si>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</si>
  <si>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</si>
  <si>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</si>
  <si>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</si>
  <si>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</si>
  <si>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</si>
  <si>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</si>
  <si>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</si>
  <si>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</si>
  <si>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</si>
  <si>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</si>
  <si>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</si>
  <si>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</si>
  <si>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</si>
  <si>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</si>
  <si>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</si>
  <si>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</si>
  <si>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</si>
  <si>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</si>
  <si>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</si>
  <si>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</si>
  <si>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</si>
  <si>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</si>
  <si>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</si>
  <si>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</si>
  <si>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</si>
  <si>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</si>
  <si>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</si>
  <si>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</si>
  <si>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</si>
  <si>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</si>
  <si>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</si>
  <si>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</si>
  <si>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</si>
  <si>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</si>
  <si>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</si>
  <si>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</si>
  <si>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</si>
  <si>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</si>
  <si>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</si>
  <si>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</si>
  <si>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</si>
  <si>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</si>
  <si>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</si>
  <si>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</si>
  <si>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</si>
  <si>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</si>
  <si>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</si>
  <si>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</si>
  <si>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</si>
  <si>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</si>
  <si>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</si>
  <si>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</si>
  <si>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</si>
  <si>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</si>
  <si>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</si>
  <si>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</si>
  <si>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</si>
  <si>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</si>
  <si>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</si>
  <si>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</si>
  <si>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</si>
  <si>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</si>
  <si>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</si>
  <si>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</si>
  <si>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</si>
  <si>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</si>
  <si>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</si>
  <si>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</si>
  <si>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</si>
  <si>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</si>
  <si>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</si>
  <si>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</si>
  <si>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</si>
  <si>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</si>
  <si>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</si>
  <si>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</si>
  <si>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</si>
  <si>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</si>
  <si>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</si>
  <si>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</si>
  <si>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</si>
  <si>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</si>
  <si>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</si>
  <si>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</si>
  <si>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</si>
  <si>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</si>
  <si>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</si>
  <si>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</si>
  <si>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</si>
  <si>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</si>
  <si>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</si>
  <si>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</si>
  <si>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</si>
  <si>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</si>
  <si>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</si>
  <si>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</si>
  <si>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</si>
  <si>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</si>
  <si>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</si>
  <si>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</si>
  <si>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</si>
  <si>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</si>
  <si>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</si>
  <si>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</si>
  <si>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</si>
  <si>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</si>
  <si>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</si>
  <si>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</si>
  <si>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</si>
  <si>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</si>
  <si>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</si>
  <si>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</si>
  <si>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</si>
  <si>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</si>
  <si>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</si>
  <si>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</si>
  <si>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</si>
  <si>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</si>
  <si>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</si>
  <si>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</si>
  <si>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</si>
  <si>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</si>
  <si>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</si>
  <si>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</si>
  <si>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</si>
  <si>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</si>
  <si>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</si>
  <si>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</si>
  <si>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</si>
  <si>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</si>
  <si>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</si>
  <si>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</si>
  <si>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</si>
  <si>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</si>
  <si>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</si>
  <si>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</si>
  <si>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</si>
  <si>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</si>
  <si>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</si>
  <si>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</si>
  <si>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</si>
  <si>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</si>
  <si>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</si>
  <si>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</si>
  <si>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</si>
  <si>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</si>
  <si>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</si>
  <si>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</si>
  <si>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</si>
  <si>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</si>
  <si>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</si>
  <si>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</si>
  <si>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</si>
  <si>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</si>
  <si>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</si>
  <si>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</si>
  <si>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</si>
  <si>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</si>
  <si>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</si>
  <si>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</si>
  <si>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</si>
  <si>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</si>
  <si>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</si>
  <si>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</si>
  <si>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</si>
  <si>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</si>
  <si>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</si>
  <si>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</si>
  <si>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</si>
  <si>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</si>
  <si>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</si>
  <si>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</si>
  <si>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</si>
  <si>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</si>
  <si>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</si>
  <si>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</si>
  <si>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</si>
  <si>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</si>
  <si>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</si>
  <si>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</si>
  <si>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</si>
  <si>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</si>
  <si>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</si>
  <si>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</si>
  <si>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</si>
  <si>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</si>
  <si>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</si>
  <si>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</si>
  <si>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</si>
  <si>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</si>
  <si>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</si>
  <si>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</si>
  <si>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</si>
  <si>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</si>
  <si>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</si>
  <si>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</si>
  <si>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</si>
  <si>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</si>
  <si>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</si>
  <si>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</si>
  <si>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</si>
  <si>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</si>
  <si>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</si>
  <si>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</si>
  <si>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</si>
  <si>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</si>
  <si>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</si>
  <si>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</si>
  <si>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</si>
  <si>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</si>
  <si>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</si>
  <si>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</si>
  <si>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</si>
  <si>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</si>
  <si>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</si>
  <si>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</si>
  <si>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</si>
  <si>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</si>
  <si>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</si>
  <si>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</si>
  <si>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</si>
  <si>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</si>
  <si>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</si>
  <si>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</si>
  <si>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</si>
  <si>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</si>
  <si>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</si>
  <si>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</si>
  <si>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</si>
  <si>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</si>
  <si>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</si>
  <si>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</si>
  <si>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</si>
  <si>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</si>
  <si>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</si>
  <si>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</si>
  <si>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</si>
  <si>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</si>
  <si>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</si>
  <si>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</si>
  <si>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</si>
  <si>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</si>
  <si>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</si>
  <si>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</si>
  <si>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</si>
  <si>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</si>
  <si>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</si>
  <si>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</si>
  <si>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</si>
  <si>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</si>
  <si>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</si>
  <si>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</si>
  <si>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</si>
  <si>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</si>
  <si>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</si>
  <si>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</si>
  <si>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</si>
  <si>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</si>
  <si>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</si>
  <si>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</si>
  <si>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</si>
  <si>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</si>
  <si>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</si>
  <si>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</si>
  <si>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</si>
  <si>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</si>
  <si>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</si>
  <si>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</si>
  <si>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</si>
  <si>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</si>
  <si>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</si>
  <si>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</si>
  <si>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</si>
  <si>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</si>
  <si>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</si>
  <si>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</si>
  <si>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</si>
  <si>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</si>
  <si>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</si>
  <si>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</si>
  <si>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</si>
  <si>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</si>
  <si>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</si>
  <si>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</si>
  <si>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</si>
  <si>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</si>
  <si>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</si>
  <si>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</si>
  <si>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</si>
  <si>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</si>
  <si>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</si>
  <si>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</si>
  <si>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</si>
  <si>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</si>
  <si>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</si>
  <si>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</si>
  <si>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</si>
  <si>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</si>
  <si>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</si>
  <si>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</si>
  <si>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</si>
  <si>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</si>
  <si>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</si>
  <si>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</si>
  <si>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</si>
  <si>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</si>
  <si>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</si>
  <si>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</si>
  <si>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</si>
  <si>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</si>
  <si>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</si>
  <si>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</si>
  <si>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</si>
  <si>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</si>
  <si>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</si>
  <si>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</si>
  <si>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</si>
  <si>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</si>
  <si>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</si>
  <si>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</si>
  <si>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</si>
  <si>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</si>
  <si>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</si>
  <si>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</si>
  <si>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</si>
  <si>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</si>
  <si>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</si>
  <si>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</si>
  <si>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</si>
  <si>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</si>
  <si>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</si>
  <si>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</si>
  <si>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</si>
  <si>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</si>
  <si>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</si>
  <si>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</si>
  <si>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</si>
  <si>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</si>
  <si>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</si>
  <si>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</si>
  <si>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</si>
  <si>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</si>
  <si>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</si>
  <si>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</si>
  <si>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</si>
  <si>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</si>
  <si>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</si>
  <si>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</si>
  <si>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</si>
  <si>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</si>
  <si>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</si>
  <si>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</si>
  <si>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</si>
  <si>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</si>
  <si>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</si>
  <si>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</si>
  <si>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</si>
  <si>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</si>
  <si>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</si>
  <si>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</si>
  <si>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</si>
  <si>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</si>
  <si>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</si>
  <si>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</si>
  <si>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</si>
  <si>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</si>
  <si>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</si>
  <si>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</si>
  <si>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</si>
  <si>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</si>
  <si>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</si>
  <si>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</si>
  <si>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</si>
  <si>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</si>
  <si>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</si>
  <si>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</si>
  <si>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</si>
  <si>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</si>
  <si>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</si>
  <si>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</si>
  <si>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</si>
  <si>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</si>
  <si>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</si>
  <si>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</si>
  <si>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</si>
  <si>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</si>
  <si>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</si>
  <si>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</si>
  <si>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</si>
  <si>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</si>
  <si>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</si>
  <si>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</si>
  <si>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</si>
  <si>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</si>
  <si>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</si>
  <si>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</si>
  <si>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</si>
  <si>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</si>
  <si>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</si>
  <si>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</si>
  <si>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</si>
  <si>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</si>
  <si>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</si>
  <si>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</si>
  <si>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</si>
  <si>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</si>
  <si>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</si>
  <si>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</si>
  <si>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</si>
  <si>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</si>
  <si>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</si>
  <si>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</si>
  <si>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</si>
  <si>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</si>
  <si>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</si>
  <si>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</si>
  <si>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</si>
  <si>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</si>
  <si>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</si>
  <si>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</si>
  <si>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</si>
  <si>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</si>
  <si>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</si>
  <si>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</si>
  <si>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</si>
  <si>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</si>
  <si>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</si>
  <si>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</si>
  <si>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</si>
  <si>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</si>
  <si>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</si>
  <si>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</si>
  <si>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</si>
  <si>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</si>
  <si>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</si>
  <si>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</si>
  <si>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</si>
  <si>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</si>
  <si>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</si>
  <si>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</si>
  <si>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</si>
  <si>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</si>
  <si>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</si>
  <si>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</si>
  <si>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</si>
  <si>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</si>
  <si>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</si>
  <si>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</si>
  <si>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</si>
  <si>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</si>
  <si>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</si>
  <si>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</si>
  <si>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</si>
  <si>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</si>
  <si>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</si>
  <si>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</si>
  <si>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</si>
  <si>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</si>
  <si>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</si>
  <si>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</si>
  <si>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</si>
  <si>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</si>
  <si>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</si>
  <si>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</si>
  <si>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</si>
  <si>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</si>
  <si>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</si>
  <si>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</si>
  <si>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</si>
  <si>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</si>
  <si>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</si>
  <si>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</si>
  <si>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</si>
  <si>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</si>
  <si>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</si>
  <si>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</si>
  <si>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</si>
  <si>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</si>
  <si>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</si>
  <si>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</si>
  <si>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</si>
  <si>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</si>
  <si>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</si>
  <si>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</si>
  <si>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</si>
  <si>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</si>
  <si>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</si>
  <si>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</si>
  <si>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</si>
  <si>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</si>
  <si>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</si>
  <si>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</si>
  <si>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</si>
  <si>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</si>
  <si>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</si>
  <si>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</si>
  <si>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</si>
  <si>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</si>
  <si>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</si>
  <si>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</si>
  <si>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</si>
  <si>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</si>
  <si>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</si>
  <si>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</si>
  <si>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</si>
  <si>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</si>
  <si>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</si>
  <si>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</si>
  <si>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</si>
  <si>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</si>
  <si>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</si>
  <si>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</si>
  <si>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</si>
  <si>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</si>
  <si>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</si>
  <si>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</si>
  <si>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</si>
  <si>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</si>
  <si>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</si>
  <si>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</si>
  <si>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</si>
  <si>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</si>
  <si>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</si>
  <si>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</si>
  <si>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</si>
  <si>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</si>
  <si>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</si>
  <si>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</si>
  <si>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</si>
  <si>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</si>
  <si>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</si>
  <si>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</si>
  <si>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</si>
  <si>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</si>
  <si>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</si>
  <si>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</si>
  <si>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</si>
  <si>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</si>
  <si>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</si>
  <si>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</si>
  <si>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</si>
  <si>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</si>
  <si>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</si>
  <si>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</si>
  <si>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</si>
  <si>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</si>
  <si>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</si>
  <si>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</si>
  <si>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</si>
  <si>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</si>
  <si>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</si>
  <si>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</si>
  <si>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</si>
  <si>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</si>
  <si>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</si>
  <si>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</si>
  <si>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</si>
  <si>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</si>
  <si>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</si>
  <si>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</si>
  <si>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</si>
  <si>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</si>
  <si>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</si>
  <si>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</si>
  <si>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</si>
  <si>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</si>
  <si>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</si>
  <si>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</si>
  <si>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</si>
  <si>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</si>
  <si>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</si>
  <si>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</si>
  <si>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</si>
  <si>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</si>
  <si>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</si>
  <si>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</si>
  <si>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</si>
  <si>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</si>
  <si>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</si>
  <si>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</si>
  <si>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</si>
  <si>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</si>
  <si>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</si>
  <si>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</si>
  <si>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</si>
  <si>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</si>
  <si>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</si>
  <si>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</si>
  <si>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</si>
  <si>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</si>
  <si>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</si>
  <si>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</si>
  <si>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</si>
  <si>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</si>
  <si>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</si>
  <si>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</si>
  <si>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</si>
  <si>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</si>
  <si>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</si>
  <si>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</si>
  <si>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</si>
  <si>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</si>
  <si>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</si>
  <si>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</si>
  <si>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</si>
  <si>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</si>
  <si>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</si>
  <si>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</si>
  <si>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</si>
  <si>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</si>
  <si>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</si>
  <si>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</si>
  <si>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</si>
  <si>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</si>
  <si>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</si>
  <si>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</si>
  <si>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</si>
  <si>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</si>
  <si>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</si>
  <si>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</si>
  <si>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</si>
  <si>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</si>
  <si>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</si>
  <si>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</si>
  <si>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</si>
  <si>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</si>
  <si>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</si>
  <si>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</si>
  <si>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</si>
  <si>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</si>
  <si>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</si>
  <si>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</si>
  <si>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</si>
  <si>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</si>
  <si>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</si>
  <si>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</si>
  <si>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</si>
  <si>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</si>
  <si>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</si>
  <si>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</si>
  <si>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</si>
  <si>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</si>
  <si>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</si>
  <si>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</si>
  <si>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</si>
  <si>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</si>
  <si>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</si>
  <si>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</si>
  <si>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</si>
  <si>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</si>
  <si>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</si>
  <si>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</si>
  <si>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</si>
  <si>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</si>
  <si>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</si>
  <si>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</si>
  <si>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</si>
  <si>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</si>
  <si>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</si>
  <si>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</si>
  <si>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</si>
  <si>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</si>
  <si>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</si>
  <si>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</si>
  <si>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</si>
  <si>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</si>
  <si>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</si>
  <si>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</si>
  <si>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</si>
  <si>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</si>
  <si>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</si>
  <si>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</si>
  <si>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</si>
  <si>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</si>
  <si>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</si>
  <si>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</si>
  <si>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</si>
  <si>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</si>
  <si>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</si>
  <si>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</si>
  <si>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</si>
  <si>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</si>
  <si>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</si>
  <si>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</si>
  <si>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</si>
  <si>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</si>
  <si>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</si>
  <si>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</si>
  <si>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</si>
  <si>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</si>
  <si>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</si>
  <si>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</si>
  <si>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</si>
  <si>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</si>
  <si>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</si>
  <si>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</si>
  <si>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</si>
  <si>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</si>
  <si>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</si>
  <si>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</si>
  <si>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</si>
  <si>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</si>
  <si>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</si>
  <si>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</si>
  <si>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</si>
  <si>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</si>
  <si>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</si>
  <si>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</si>
  <si>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</si>
  <si>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</si>
  <si>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</si>
  <si>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</si>
  <si>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</si>
  <si>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</si>
  <si>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</si>
  <si>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</si>
  <si>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</si>
  <si>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</si>
  <si>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</si>
  <si>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</si>
  <si>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</si>
  <si>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</si>
  <si>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</si>
  <si>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</si>
  <si>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</si>
  <si>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</si>
  <si>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</si>
  <si>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</si>
  <si>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</si>
  <si>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</si>
  <si>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</si>
  <si>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</si>
  <si>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</si>
  <si>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</si>
  <si>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</si>
  <si>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</si>
  <si>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</si>
  <si>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</si>
  <si>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</si>
  <si>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</si>
  <si>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</si>
  <si>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</si>
  <si>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</si>
  <si>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</si>
  <si>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</si>
  <si>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</si>
  <si>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</si>
  <si>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</si>
  <si>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</si>
  <si>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</si>
  <si>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</si>
  <si>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</si>
  <si>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</si>
  <si>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</si>
  <si>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</si>
  <si>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</si>
  <si>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</si>
  <si>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</si>
  <si>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</si>
  <si>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</si>
  <si>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</si>
  <si>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</si>
  <si>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</si>
  <si>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</si>
  <si>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</si>
  <si>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</si>
  <si>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</si>
  <si>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</si>
  <si>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</si>
  <si>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</si>
  <si>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</si>
  <si>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</si>
  <si>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</si>
  <si>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</si>
  <si>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</si>
  <si>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</si>
  <si>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</si>
  <si>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</si>
  <si>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</si>
  <si>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</si>
  <si>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</si>
  <si>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</si>
  <si>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</si>
  <si>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</si>
  <si>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</si>
  <si>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</si>
  <si>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</si>
  <si>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</si>
  <si>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</si>
  <si>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</si>
  <si>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</si>
  <si>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</si>
  <si>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</si>
  <si>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</si>
  <si>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</si>
  <si>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</si>
  <si>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</si>
  <si>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</si>
  <si>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</si>
  <si>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</si>
  <si>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</si>
  <si>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</si>
  <si>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</si>
  <si>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</si>
  <si>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</si>
  <si>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</si>
  <si>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</si>
  <si>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</si>
  <si>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</si>
  <si>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</si>
  <si>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</si>
  <si>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</si>
  <si>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</si>
  <si>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</si>
  <si>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</si>
  <si>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</si>
  <si>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</si>
  <si>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</si>
  <si>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</si>
  <si>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</si>
  <si>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</si>
  <si>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</si>
  <si>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</si>
  <si>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</si>
  <si>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</si>
  <si>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</si>
  <si>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</si>
  <si>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</si>
  <si>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</si>
  <si>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</si>
  <si>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</si>
  <si>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</si>
  <si>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</si>
  <si>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</si>
  <si>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</si>
  <si>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</si>
  <si>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</si>
  <si>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</si>
  <si>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</si>
  <si>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</si>
  <si>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</si>
  <si>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</si>
  <si>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</si>
  <si>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</si>
  <si>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</si>
  <si>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</si>
  <si>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</si>
  <si>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</si>
  <si>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</si>
  <si>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</si>
  <si>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</si>
  <si>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</si>
  <si>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</si>
  <si>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</si>
  <si>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</si>
  <si>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</si>
  <si>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</si>
  <si>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</si>
  <si>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</si>
  <si>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</si>
  <si>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</si>
  <si>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</si>
  <si>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</si>
  <si>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</si>
  <si>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</si>
  <si>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</si>
  <si>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</si>
  <si>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</si>
  <si>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</si>
  <si>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</si>
  <si>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</si>
  <si>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</si>
  <si>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</si>
  <si>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</si>
  <si>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</si>
  <si>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</si>
  <si>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</si>
  <si>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</si>
  <si>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</si>
  <si>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</si>
  <si>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</si>
  <si>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</si>
  <si>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</si>
  <si>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</si>
  <si>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</si>
  <si>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</si>
  <si>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</si>
  <si>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</si>
  <si>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</si>
  <si>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</si>
  <si>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</si>
  <si>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</si>
  <si>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</si>
  <si>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</si>
  <si>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</si>
  <si>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</si>
  <si>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</si>
  <si>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</si>
  <si>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</si>
  <si>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</si>
  <si>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</si>
  <si>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</si>
  <si>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</si>
  <si>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</si>
  <si>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</si>
  <si>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</si>
  <si>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</si>
  <si>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</si>
  <si>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</si>
  <si>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</si>
  <si>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</si>
  <si>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</si>
  <si>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</si>
  <si>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</si>
  <si>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</si>
  <si>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</si>
  <si>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</si>
  <si>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</si>
  <si>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</si>
  <si>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</si>
  <si>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</si>
  <si>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</si>
  <si>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</si>
  <si>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</si>
  <si>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</si>
  <si>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</si>
  <si>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</si>
  <si>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</si>
  <si>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</si>
  <si>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</si>
  <si>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</si>
  <si>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</si>
  <si>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</si>
  <si>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</si>
  <si>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</si>
  <si>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</si>
  <si>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</si>
  <si>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</si>
  <si>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</si>
  <si>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</si>
  <si>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</si>
  <si>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</si>
  <si>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</si>
  <si>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</si>
  <si>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</si>
  <si>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</si>
  <si>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</si>
  <si>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</si>
  <si>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</si>
  <si>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</si>
  <si>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</si>
  <si>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</si>
  <si>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</si>
  <si>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</si>
  <si>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</si>
  <si>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</si>
  <si>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</si>
  <si>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</si>
  <si>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</si>
  <si>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</si>
  <si>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</si>
  <si>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</si>
  <si>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</si>
  <si>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</si>
  <si>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</si>
  <si>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</si>
  <si>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</si>
  <si>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</si>
  <si>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</si>
  <si>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</si>
  <si>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</si>
  <si>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</si>
  <si>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</si>
  <si>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</si>
  <si>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</si>
  <si>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</si>
  <si>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</si>
  <si>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</si>
  <si>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</si>
  <si>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</si>
  <si>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</si>
  <si>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</si>
  <si>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</si>
  <si>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</si>
  <si>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</si>
  <si>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</si>
  <si>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</si>
  <si>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</si>
  <si>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</si>
  <si>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</si>
  <si>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</si>
  <si>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</si>
  <si>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</si>
  <si>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</si>
  <si>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</si>
  <si>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</si>
  <si>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</si>
  <si>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</si>
  <si>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</si>
  <si>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</si>
  <si>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</si>
  <si>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</si>
  <si>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</si>
  <si>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</si>
  <si>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</si>
  <si>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</si>
  <si>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</si>
  <si>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</si>
  <si>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</si>
  <si>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</si>
  <si>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</si>
  <si>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</si>
  <si>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</si>
  <si>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</si>
  <si>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</si>
  <si>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</si>
  <si>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</si>
  <si>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</si>
  <si>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</si>
  <si>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</si>
  <si>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</si>
  <si>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</si>
  <si>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</si>
  <si>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</si>
  <si>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</si>
  <si>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</si>
  <si>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</si>
  <si>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</si>
  <si>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</si>
  <si>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</si>
  <si>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</si>
  <si>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</si>
  <si>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</si>
  <si>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</si>
  <si>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</si>
  <si>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</si>
  <si>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</si>
  <si>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</si>
  <si>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</si>
  <si>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</si>
  <si>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</si>
  <si>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</si>
  <si>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</si>
  <si>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</si>
  <si>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</si>
  <si>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</si>
  <si>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</si>
  <si>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</si>
  <si>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</si>
  <si>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</si>
  <si>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</si>
  <si>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</si>
  <si>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</si>
  <si>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</si>
  <si>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</si>
  <si>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</si>
  <si>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</si>
  <si>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</si>
  <si>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</si>
  <si>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</si>
  <si>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</si>
  <si>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</si>
  <si>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</si>
  <si>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</si>
  <si>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</si>
  <si>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</si>
  <si>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</si>
  <si>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</si>
  <si>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</si>
  <si>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</si>
  <si>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</si>
  <si>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</si>
  <si>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</si>
  <si>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</si>
  <si>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</si>
  <si>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</si>
  <si>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</si>
  <si>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</si>
  <si>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</si>
  <si>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</si>
  <si>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</si>
  <si>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</si>
  <si>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</si>
  <si>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</si>
  <si>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</si>
  <si>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</si>
  <si>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</si>
  <si>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</si>
  <si>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</si>
  <si>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</si>
  <si>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</si>
  <si>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</si>
  <si>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</si>
  <si>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</si>
  <si>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</si>
  <si>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</si>
  <si>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</si>
  <si>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</si>
  <si>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</si>
  <si>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</si>
  <si>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</si>
  <si>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</si>
  <si>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</si>
  <si>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</si>
  <si>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</si>
  <si>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</si>
  <si>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</si>
  <si>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</si>
  <si>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</si>
  <si>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</si>
  <si>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</si>
  <si>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</si>
  <si>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</si>
  <si>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</si>
  <si>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</si>
  <si>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</si>
  <si>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</si>
  <si>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</si>
  <si>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</si>
  <si>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</si>
  <si>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</si>
  <si>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</si>
  <si>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</si>
  <si>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</si>
  <si>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</si>
  <si>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</si>
  <si>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</si>
  <si>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</si>
  <si>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</si>
  <si>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</si>
  <si>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</si>
  <si>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</si>
  <si>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</si>
  <si>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</si>
  <si>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</si>
  <si>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</si>
  <si>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</si>
  <si>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</si>
  <si>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</si>
  <si>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</si>
  <si>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</si>
  <si>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</si>
  <si>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</si>
  <si>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</si>
  <si>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</si>
  <si>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</si>
  <si>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</si>
  <si>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</si>
  <si>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</si>
  <si>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</si>
  <si>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</si>
  <si>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</si>
  <si>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</si>
  <si>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</si>
  <si>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</si>
  <si>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</si>
  <si>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</si>
  <si>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</si>
  <si>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</si>
  <si>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</si>
  <si>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</si>
  <si>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</si>
  <si>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</si>
  <si>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</si>
  <si>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</si>
  <si>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</si>
  <si>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</si>
  <si>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</si>
  <si>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</si>
  <si>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</si>
  <si>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</si>
  <si>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</si>
  <si>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</si>
  <si>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</si>
  <si>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</si>
  <si>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</si>
  <si>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</si>
  <si>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</si>
  <si>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</si>
  <si>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</si>
  <si>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</si>
  <si>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</si>
  <si>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</si>
  <si>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</si>
  <si>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</si>
  <si>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</si>
  <si>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</si>
  <si>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</si>
  <si>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</si>
  <si>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</si>
  <si>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</si>
  <si>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</si>
  <si>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</si>
  <si>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</si>
  <si>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</si>
  <si>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</si>
  <si>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</si>
  <si>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</si>
  <si>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</si>
  <si>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</si>
  <si>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</si>
  <si>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</si>
  <si>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</si>
  <si>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</si>
  <si>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</si>
  <si>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</si>
  <si>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</si>
  <si>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</si>
  <si>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</si>
  <si>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</si>
  <si>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</si>
  <si>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</si>
  <si>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</si>
  <si>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</si>
  <si>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</si>
  <si>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</si>
  <si>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</si>
  <si>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</si>
  <si>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</si>
  <si>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</si>
  <si>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</si>
  <si>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</si>
  <si>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</si>
  <si>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</si>
  <si>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</si>
  <si>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</si>
  <si>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</si>
  <si>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</si>
  <si>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</si>
  <si>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</si>
  <si>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</si>
  <si>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</si>
  <si>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</si>
  <si>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</si>
  <si>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</si>
  <si>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</si>
  <si>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</si>
  <si>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</si>
  <si>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</si>
  <si>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</si>
  <si>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</si>
  <si>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</si>
  <si>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</si>
  <si>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</si>
  <si>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</si>
  <si>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</si>
  <si>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</si>
  <si>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</si>
  <si>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</si>
  <si>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</si>
  <si>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</si>
  <si>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</si>
  <si>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</si>
  <si>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</si>
  <si>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</si>
  <si>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</si>
  <si>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</si>
  <si>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</si>
  <si>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</si>
  <si>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</si>
  <si>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</si>
  <si>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</si>
  <si>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</si>
  <si>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</si>
  <si>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</si>
  <si>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</si>
  <si>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</si>
  <si>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</si>
  <si>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</si>
  <si>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</si>
  <si>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</si>
  <si>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</si>
  <si>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</si>
  <si>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</si>
  <si>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</si>
  <si>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</si>
  <si>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</si>
  <si>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</si>
  <si>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</si>
  <si>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</si>
  <si>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</si>
  <si>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</si>
  <si>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</si>
  <si>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</si>
  <si>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</si>
  <si>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</si>
  <si>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</si>
  <si>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</si>
  <si>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</si>
  <si>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</si>
  <si>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</si>
  <si>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</si>
  <si>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</si>
  <si>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</si>
  <si>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</si>
  <si>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</si>
  <si>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</si>
  <si>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</si>
  <si>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</si>
  <si>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</si>
  <si>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</si>
  <si>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</si>
  <si>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</si>
  <si>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</si>
  <si>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</si>
  <si>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</si>
  <si>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</si>
  <si>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</si>
  <si>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</si>
  <si>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</si>
  <si>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</si>
  <si>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</si>
  <si>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</si>
  <si>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</si>
  <si>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</si>
  <si>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</si>
  <si>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</si>
  <si>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</si>
  <si>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</si>
  <si>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</si>
  <si>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</si>
  <si>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</si>
  <si>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</si>
  <si>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</si>
  <si>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</si>
  <si>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</si>
  <si>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</si>
  <si>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</si>
  <si>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</si>
  <si>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</si>
  <si>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</si>
  <si>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</si>
  <si>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</si>
  <si>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</si>
  <si>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</si>
  <si>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</si>
  <si>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</si>
  <si>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</si>
  <si>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</si>
  <si>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</si>
  <si>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</si>
  <si>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</si>
  <si>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</si>
  <si>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</si>
  <si>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</si>
  <si>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</si>
  <si>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</si>
  <si>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</si>
  <si>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</si>
  <si>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</si>
  <si>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</si>
  <si>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</si>
  <si>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</si>
  <si>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</si>
  <si>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</si>
  <si>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</si>
  <si>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</si>
  <si>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</si>
  <si>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</si>
  <si>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</si>
  <si>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</si>
  <si>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</si>
  <si>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</si>
  <si>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</si>
  <si>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</si>
  <si>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</si>
  <si>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</si>
  <si>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</si>
  <si>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</si>
  <si>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</si>
  <si>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</si>
  <si>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</si>
  <si>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</si>
  <si>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</si>
  <si>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</si>
  <si>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</si>
  <si>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</si>
  <si>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</si>
  <si>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</si>
  <si>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</si>
  <si>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</si>
  <si>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</si>
  <si>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</si>
  <si>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</si>
  <si>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</si>
  <si>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</si>
  <si>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</si>
  <si>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</si>
  <si>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</si>
  <si>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</si>
  <si>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</si>
  <si>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</si>
  <si>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</si>
  <si>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</si>
  <si>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</si>
  <si>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</si>
  <si>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</si>
  <si>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</si>
  <si>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</si>
  <si>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</si>
  <si>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</si>
  <si>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</si>
  <si>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</si>
  <si>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</si>
  <si>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</si>
  <si>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</si>
  <si>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</si>
  <si>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</si>
  <si>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</si>
  <si>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</si>
  <si>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</si>
  <si>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</si>
  <si>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</si>
  <si>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</si>
  <si>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</si>
  <si>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</si>
  <si>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</si>
  <si>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</si>
  <si>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</si>
  <si>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</si>
  <si>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</si>
  <si>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</si>
  <si>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</si>
  <si>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</si>
  <si>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</si>
  <si>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</si>
  <si>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</si>
  <si>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</si>
  <si>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</si>
  <si>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</si>
  <si>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</si>
  <si>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</si>
  <si>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</si>
  <si>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</si>
  <si>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</si>
  <si>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</si>
  <si>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</si>
  <si>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</si>
  <si>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</si>
  <si>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</si>
  <si>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</si>
  <si>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</si>
  <si>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</si>
  <si>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</si>
  <si>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</si>
  <si>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</si>
  <si>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</si>
  <si>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</si>
  <si>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</si>
  <si>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</si>
  <si>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</si>
  <si>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</si>
  <si>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</si>
  <si>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</si>
  <si>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</si>
  <si>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</si>
  <si>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</si>
  <si>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</si>
  <si>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</si>
  <si>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</si>
  <si>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</si>
  <si>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</si>
  <si>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</si>
  <si>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</si>
  <si>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</si>
  <si>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</si>
  <si>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</si>
  <si>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</si>
  <si>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</si>
  <si>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</si>
  <si>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</si>
  <si>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</si>
  <si>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</si>
  <si>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</si>
  <si>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</si>
  <si>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</si>
  <si>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</si>
  <si>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</si>
  <si>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</si>
  <si>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</si>
  <si>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</si>
  <si>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</si>
  <si>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</si>
  <si>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</si>
  <si>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</si>
  <si>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</si>
  <si>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</si>
  <si>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</si>
  <si>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</si>
  <si>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</si>
  <si>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</si>
  <si>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</si>
  <si>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</si>
  <si>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</si>
  <si>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</si>
  <si>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</si>
  <si>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</si>
  <si>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</si>
  <si>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</si>
  <si>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</si>
  <si>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</si>
  <si>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</si>
  <si>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</si>
  <si>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</si>
  <si>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</si>
  <si>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</si>
  <si>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</si>
  <si>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</si>
  <si>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</si>
  <si>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</si>
  <si>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</si>
  <si>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</si>
  <si>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</si>
  <si>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</si>
  <si>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</si>
  <si>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</si>
  <si>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</si>
  <si>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</si>
  <si>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</si>
  <si>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</si>
  <si>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</si>
  <si>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</si>
  <si>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</si>
  <si>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</si>
  <si>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</si>
  <si>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</si>
  <si>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</si>
  <si>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</si>
  <si>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</si>
  <si>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</si>
  <si>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</si>
  <si>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</si>
  <si>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</si>
  <si>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</si>
  <si>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</si>
  <si>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</si>
  <si>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</si>
  <si>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</si>
  <si>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</si>
  <si>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</si>
  <si>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</si>
  <si>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</si>
  <si>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</si>
  <si>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</si>
  <si>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</si>
  <si>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</si>
  <si>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</si>
  <si>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</si>
  <si>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</si>
  <si>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</si>
  <si>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</si>
  <si>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</si>
  <si>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</si>
  <si>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</si>
  <si>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</si>
  <si>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</si>
  <si>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</si>
  <si>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</si>
  <si>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</si>
  <si>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</si>
  <si>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</si>
  <si>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</si>
  <si>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</si>
  <si>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</si>
  <si>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</si>
  <si>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</si>
  <si>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</si>
  <si>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</si>
  <si>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</si>
  <si>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</si>
  <si>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</si>
  <si>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</si>
  <si>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</si>
  <si>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</si>
  <si>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</si>
  <si>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</si>
  <si>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</si>
  <si>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</si>
  <si>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</si>
  <si>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</si>
  <si>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</si>
  <si>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</si>
  <si>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</si>
  <si>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</si>
  <si>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</si>
  <si>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</si>
  <si>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</si>
  <si>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</si>
  <si>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</si>
  <si>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</si>
  <si>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</si>
  <si>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</si>
  <si>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</si>
  <si>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</si>
  <si>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</si>
  <si>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</si>
  <si>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</si>
  <si>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</si>
  <si>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</si>
  <si>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</si>
  <si>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</si>
  <si>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</si>
  <si>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</si>
  <si>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</si>
  <si>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</si>
  <si>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</si>
  <si>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</si>
  <si>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</si>
  <si>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</si>
  <si>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</si>
  <si>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</si>
  <si>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</si>
  <si>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</si>
  <si>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</si>
  <si>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</si>
  <si>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</si>
  <si>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</si>
  <si>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</si>
  <si>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</si>
  <si>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</si>
  <si>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</si>
  <si>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</si>
  <si>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</si>
  <si>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</si>
  <si>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</si>
  <si>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</si>
  <si>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</si>
  <si>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</si>
  <si>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</si>
  <si>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</si>
  <si>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</si>
  <si>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</si>
  <si>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</si>
  <si>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</si>
  <si>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</si>
  <si>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</si>
  <si>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</si>
  <si>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</si>
  <si>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</si>
  <si>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</si>
  <si>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</si>
  <si>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</si>
  <si>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</si>
  <si>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</si>
  <si>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</si>
  <si>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</si>
  <si>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</si>
  <si>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</si>
  <si>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</si>
  <si>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</si>
  <si>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</si>
  <si>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</si>
  <si>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</si>
  <si>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</si>
  <si>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</si>
  <si>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</si>
  <si>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</si>
  <si>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</si>
  <si>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</si>
  <si>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</si>
  <si>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</si>
  <si>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</si>
  <si>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</si>
  <si>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</si>
  <si>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</si>
  <si>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</si>
  <si>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</si>
  <si>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</si>
  <si>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</si>
  <si>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</si>
  <si>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</si>
  <si>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</si>
  <si>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</si>
  <si>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</si>
  <si>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</si>
  <si>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</si>
  <si>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</si>
  <si>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</si>
  <si>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</si>
  <si>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</si>
  <si>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</si>
  <si>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</si>
  <si>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</si>
  <si>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</si>
  <si>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</si>
  <si>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</si>
  <si>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</si>
  <si>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</si>
  <si>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</si>
  <si>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</si>
  <si>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</si>
  <si>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</si>
  <si>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</si>
  <si>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</si>
  <si>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</si>
  <si>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</si>
  <si>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</si>
  <si>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</si>
  <si>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</si>
  <si>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</si>
  <si>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</si>
  <si>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</si>
  <si>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</si>
  <si>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</si>
  <si>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</si>
  <si>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</si>
  <si>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</si>
  <si>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</si>
  <si>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</si>
  <si>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</si>
  <si>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</si>
  <si>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</si>
  <si>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</si>
  <si>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</si>
  <si>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</si>
  <si>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</si>
  <si>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</si>
  <si>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</si>
  <si>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</si>
  <si>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</si>
  <si>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</si>
  <si>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</si>
  <si>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</si>
  <si>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</si>
  <si>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</si>
  <si>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</si>
  <si>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</si>
  <si>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</si>
  <si>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</si>
  <si>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</si>
  <si>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</si>
  <si>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</si>
  <si>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</si>
  <si>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</si>
  <si>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</si>
  <si>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</si>
  <si>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</si>
  <si>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</si>
  <si>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</si>
  <si>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</si>
  <si>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</si>
  <si>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</si>
  <si>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</si>
  <si>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</si>
  <si>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</si>
  <si>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</si>
  <si>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</si>
  <si>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</si>
  <si>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</si>
  <si>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</si>
  <si>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</si>
  <si>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</si>
  <si>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</si>
  <si>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</si>
  <si>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</si>
  <si>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</si>
  <si>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</si>
  <si>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</si>
  <si>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</si>
  <si>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</si>
  <si>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</si>
  <si>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</si>
  <si>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</si>
  <si>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</si>
  <si>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</si>
  <si>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</si>
  <si>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</si>
  <si>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</si>
  <si>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</si>
  <si>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</si>
  <si>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</si>
  <si>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</si>
  <si>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</si>
  <si>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</si>
  <si>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</si>
  <si>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</si>
  <si>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</si>
  <si>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</si>
  <si>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</si>
  <si>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</si>
  <si>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</si>
  <si>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</si>
  <si>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</si>
  <si>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</si>
  <si>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</si>
  <si>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</si>
  <si>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</si>
  <si>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</si>
  <si>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</si>
  <si>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</si>
  <si>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</si>
  <si>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</si>
  <si>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</si>
  <si>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</si>
  <si>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</si>
  <si>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</si>
  <si>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</si>
  <si>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</si>
  <si>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</si>
  <si>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</si>
  <si>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</si>
  <si>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</si>
  <si>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</si>
  <si>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</si>
  <si>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</si>
  <si>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</si>
  <si>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</si>
  <si>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</si>
  <si>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</si>
  <si>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</si>
  <si>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</si>
  <si>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</si>
  <si>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</si>
  <si>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</si>
  <si>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</si>
  <si>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</si>
  <si>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</si>
  <si>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</si>
  <si>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</si>
  <si>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</si>
  <si>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</si>
  <si>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</si>
  <si>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</si>
  <si>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</si>
  <si>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</si>
  <si>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</si>
  <si>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</si>
  <si>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</si>
  <si>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</si>
  <si>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</si>
  <si>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</si>
  <si>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</si>
  <si>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</si>
  <si>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</si>
  <si>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</si>
  <si>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</si>
  <si>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</si>
  <si>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</si>
  <si>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</si>
  <si>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</si>
  <si>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</si>
  <si>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</si>
  <si>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</si>
  <si>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</si>
  <si>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</si>
  <si>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</si>
  <si>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</si>
  <si>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</si>
  <si>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</si>
  <si>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</si>
  <si>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</si>
  <si>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</si>
  <si>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</si>
  <si>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</si>
  <si>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</si>
  <si>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</si>
  <si>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</si>
  <si>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</si>
  <si>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</si>
  <si>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</si>
  <si>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</si>
  <si>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</si>
  <si>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</si>
  <si>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</si>
  <si>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</si>
  <si>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</si>
  <si>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</si>
  <si>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</si>
  <si>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</si>
  <si>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</si>
  <si>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</si>
  <si>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</si>
  <si>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</si>
  <si>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</si>
  <si>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</si>
  <si>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</si>
  <si>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</si>
  <si>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</si>
  <si>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</si>
  <si>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</si>
  <si>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</si>
  <si>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</si>
  <si>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</si>
  <si>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</si>
  <si>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</si>
  <si>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</si>
  <si>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</si>
  <si>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</si>
  <si>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</si>
  <si>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</si>
  <si>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</si>
  <si>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</si>
  <si>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</si>
  <si>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</si>
  <si>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</si>
  <si>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</si>
  <si>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</si>
  <si>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</si>
  <si>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</si>
  <si>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</si>
  <si>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</si>
  <si>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</si>
  <si>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</si>
  <si>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</si>
  <si>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</si>
  <si>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</si>
  <si>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</si>
  <si>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</si>
  <si>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</si>
  <si>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</si>
  <si>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</si>
  <si>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</si>
  <si>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</si>
  <si>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</si>
  <si>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</si>
  <si>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</si>
  <si>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</si>
  <si>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</si>
  <si>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</si>
  <si>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</si>
  <si>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</si>
  <si>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</si>
  <si>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</si>
  <si>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</si>
  <si>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</si>
  <si>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</si>
  <si>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</si>
  <si>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</si>
  <si>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</si>
  <si>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</si>
  <si>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</si>
  <si>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</si>
  <si>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</si>
  <si>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</si>
  <si>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</si>
  <si>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</si>
  <si>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</si>
  <si>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</si>
  <si>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</si>
  <si>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</si>
  <si>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</si>
  <si>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</si>
  <si>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</si>
  <si>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</si>
  <si>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</si>
  <si>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</si>
  <si>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</si>
  <si>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</si>
  <si>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</si>
  <si>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</si>
  <si>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</si>
  <si>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</si>
  <si>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</si>
  <si>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</si>
  <si>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</si>
  <si>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</si>
  <si>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</si>
  <si>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</si>
  <si>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</si>
  <si>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</si>
  <si>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</si>
  <si>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</si>
  <si>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</si>
  <si>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</si>
  <si>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</si>
  <si>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</si>
  <si>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</si>
  <si>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</si>
  <si>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</si>
  <si>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</si>
  <si>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</si>
  <si>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</si>
  <si>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</si>
  <si>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</si>
  <si>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</si>
  <si>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</si>
  <si>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</si>
  <si>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</si>
  <si>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</si>
  <si>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</si>
  <si>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</si>
  <si>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</si>
  <si>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</si>
  <si>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</si>
  <si>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</si>
  <si>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</si>
  <si>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</si>
  <si>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</si>
  <si>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</si>
  <si>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</si>
  <si>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</si>
  <si>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</si>
  <si>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</si>
  <si>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</si>
  <si>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</si>
  <si>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</si>
  <si>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</si>
  <si>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</si>
  <si>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</si>
  <si>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</si>
  <si>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</si>
  <si>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</si>
  <si>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</si>
  <si>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</si>
  <si>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</si>
  <si>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</si>
  <si>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</si>
  <si>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</si>
  <si>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</si>
  <si>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</si>
  <si>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</si>
  <si>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</si>
  <si>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</si>
  <si>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</si>
  <si>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</si>
  <si>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</si>
  <si>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</si>
  <si>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</si>
  <si>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</si>
  <si>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</si>
  <si>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</si>
  <si>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</si>
  <si>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</si>
  <si>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</si>
  <si>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</si>
  <si>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</si>
  <si>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</si>
  <si>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</si>
  <si>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</si>
  <si>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</si>
  <si>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</si>
  <si>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</si>
  <si>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</si>
  <si>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</si>
  <si>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</si>
  <si>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</si>
  <si>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</si>
  <si>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</si>
  <si>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</si>
  <si>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</si>
  <si>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</si>
  <si>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</si>
  <si>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</si>
  <si>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</si>
  <si>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</si>
  <si>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</si>
  <si>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</si>
  <si>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</si>
  <si>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</si>
  <si>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</si>
  <si>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</si>
  <si>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</si>
  <si>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</si>
  <si>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</si>
  <si>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</si>
  <si>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</si>
  <si>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</si>
  <si>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</si>
  <si>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</si>
  <si>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</si>
  <si>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</si>
  <si>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</si>
  <si>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</si>
  <si>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</si>
  <si>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</si>
  <si>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</si>
  <si>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</si>
  <si>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</si>
  <si>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</si>
  <si>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</si>
  <si>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</si>
  <si>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</si>
  <si>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</si>
  <si>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</si>
  <si>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</si>
  <si>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</si>
  <si>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</si>
  <si>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</si>
  <si>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</si>
  <si>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</si>
  <si>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</si>
  <si>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</si>
  <si>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</si>
  <si>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</si>
  <si>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</si>
  <si>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</si>
  <si>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</si>
  <si>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</si>
  <si>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</si>
  <si>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</si>
  <si>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</si>
  <si>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</si>
  <si>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</si>
  <si>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</si>
  <si>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</si>
  <si>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</si>
  <si>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</si>
  <si>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</si>
  <si>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</si>
  <si>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</si>
  <si>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</si>
  <si>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</si>
  <si>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</si>
  <si>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</si>
  <si>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</si>
  <si>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</si>
  <si>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</si>
  <si>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</si>
  <si>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</si>
  <si>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</si>
  <si>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</si>
  <si>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</si>
  <si>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</si>
  <si>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</si>
  <si>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</si>
  <si>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</si>
  <si>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</si>
  <si>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</si>
  <si>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</si>
  <si>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</si>
  <si>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</si>
  <si>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</si>
  <si>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</si>
  <si>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</si>
  <si>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</si>
  <si>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</si>
  <si>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</si>
  <si>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</si>
  <si>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</si>
  <si>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</si>
  <si>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</si>
  <si>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</si>
  <si>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</si>
  <si>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</si>
  <si>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</si>
  <si>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</si>
  <si>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</si>
  <si>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</si>
  <si>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</si>
  <si>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</si>
  <si>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</si>
  <si>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</si>
  <si>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</si>
  <si>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</si>
  <si>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</si>
  <si>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</si>
  <si>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</si>
  <si>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</si>
  <si>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</si>
  <si>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</si>
  <si>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</si>
  <si>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</si>
  <si>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</si>
  <si>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</si>
  <si>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</si>
  <si>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</si>
  <si>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</si>
  <si>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</si>
  <si>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</si>
  <si>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</si>
  <si>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</si>
  <si>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</si>
  <si>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</si>
  <si>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</si>
  <si>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</si>
  <si>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</si>
  <si>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</si>
  <si>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</si>
  <si>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</si>
  <si>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</si>
  <si>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</si>
  <si>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</si>
  <si>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</si>
  <si>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</si>
  <si>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</si>
  <si>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</si>
  <si>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</si>
  <si>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</si>
  <si>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</si>
  <si>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</si>
  <si>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</si>
  <si>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</si>
  <si>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</si>
  <si>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</si>
  <si>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</si>
  <si>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</si>
  <si>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</si>
  <si>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</si>
  <si>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</si>
  <si>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</si>
  <si>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</si>
  <si>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</si>
  <si>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</si>
  <si>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</si>
  <si>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</si>
  <si>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</si>
  <si>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</si>
  <si>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</si>
  <si>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</si>
  <si>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</si>
  <si>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</si>
  <si>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</si>
  <si>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</si>
  <si>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</si>
  <si>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</si>
  <si>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</si>
  <si>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</si>
  <si>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</si>
  <si>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</si>
  <si>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</si>
  <si>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</si>
  <si>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</si>
  <si>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</si>
  <si>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</si>
  <si>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</si>
  <si>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</si>
  <si>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</si>
  <si>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</si>
  <si>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</si>
  <si>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</si>
  <si>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</si>
  <si>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</si>
  <si>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</si>
  <si>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</si>
  <si>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</si>
  <si>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</si>
  <si>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</si>
  <si>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</si>
  <si>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</si>
  <si>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</si>
  <si>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</si>
  <si>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</si>
  <si>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</si>
  <si>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</si>
  <si>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</si>
  <si>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</si>
  <si>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</si>
  <si>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</si>
  <si>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</si>
  <si>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</si>
  <si>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</si>
  <si>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</si>
  <si>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</si>
  <si>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</si>
  <si>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</si>
  <si>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</si>
  <si>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</si>
  <si>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</si>
  <si>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</si>
  <si>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</si>
  <si>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</si>
  <si>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</si>
  <si>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</si>
  <si>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</si>
  <si>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</si>
  <si>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</si>
  <si>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</si>
  <si>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</si>
  <si>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</si>
  <si>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</si>
  <si>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</si>
  <si>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</si>
  <si>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</si>
  <si>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</si>
  <si>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</si>
  <si>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</si>
  <si>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</si>
  <si>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</si>
  <si>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</si>
  <si>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</si>
  <si>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</si>
  <si>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</si>
  <si>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</si>
  <si>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</si>
  <si>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</si>
  <si>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</si>
  <si>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</si>
  <si>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</si>
  <si>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</si>
  <si>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</si>
  <si>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</si>
  <si>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</si>
  <si>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</si>
  <si>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</si>
  <si>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</si>
  <si>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</si>
  <si>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</si>
  <si>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</si>
  <si>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</si>
  <si>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</si>
  <si>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</si>
  <si>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</si>
  <si>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</si>
  <si>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</si>
  <si>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</si>
  <si>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</si>
  <si>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</si>
  <si>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</si>
  <si>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</si>
  <si>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</si>
  <si>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</si>
  <si>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</si>
  <si>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</si>
  <si>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</si>
  <si>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</si>
  <si>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</si>
  <si>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</si>
  <si>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</si>
  <si>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</si>
  <si>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</si>
  <si>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</si>
  <si>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</si>
  <si>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</si>
  <si>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</si>
  <si>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</si>
  <si>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</si>
  <si>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</si>
  <si>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</si>
  <si>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</si>
  <si>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</si>
  <si>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</si>
  <si>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</si>
  <si>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</si>
  <si>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</si>
  <si>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</si>
  <si>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</si>
  <si>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</si>
  <si>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</si>
  <si>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</si>
  <si>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</si>
  <si>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</si>
  <si>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</si>
  <si>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</si>
  <si>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</si>
  <si>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</si>
  <si>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</si>
  <si>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</si>
  <si>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</si>
  <si>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</si>
  <si>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</si>
  <si>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</si>
  <si>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</si>
  <si>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</si>
  <si>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</si>
  <si>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</si>
  <si>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</si>
  <si>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</si>
  <si>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</si>
  <si>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</si>
  <si>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</si>
  <si>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</si>
  <si>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</si>
  <si>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</si>
  <si>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</si>
  <si>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</si>
  <si>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</si>
  <si>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</si>
  <si>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</si>
  <si>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</si>
  <si>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</si>
  <si>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</si>
  <si>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</si>
  <si>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</si>
  <si>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</si>
  <si>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</si>
  <si>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</si>
  <si>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</si>
  <si>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</si>
  <si>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</si>
  <si>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</si>
  <si>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</si>
  <si>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</si>
  <si>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</si>
  <si>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</si>
  <si>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</si>
  <si>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</si>
  <si>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</si>
  <si>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</si>
  <si>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</si>
  <si>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</si>
  <si>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</si>
  <si>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</si>
  <si>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</si>
  <si>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</si>
  <si>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</si>
  <si>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</si>
  <si>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</si>
  <si>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</si>
  <si>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</si>
  <si>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</si>
  <si>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</si>
  <si>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</si>
  <si>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</si>
  <si>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</si>
  <si>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</si>
  <si>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</si>
  <si>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</si>
  <si>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</si>
  <si>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</si>
  <si>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</si>
  <si>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</si>
  <si>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</si>
  <si>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</si>
  <si>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</si>
  <si>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</si>
  <si>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</si>
  <si>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</si>
  <si>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</si>
  <si>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</si>
  <si>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</si>
  <si>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</si>
  <si>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</si>
  <si>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</si>
  <si>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</si>
  <si>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</si>
  <si>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</si>
  <si>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</si>
  <si>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</si>
  <si>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</si>
  <si>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</si>
  <si>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</si>
  <si>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</si>
  <si>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</si>
  <si>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</si>
  <si>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</si>
  <si>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</si>
  <si>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</si>
  <si>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</si>
  <si>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</si>
  <si>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</si>
  <si>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</si>
  <si>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</si>
  <si>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</si>
  <si>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</si>
  <si>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</si>
  <si>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</si>
  <si>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</si>
  <si>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</si>
  <si>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</si>
  <si>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</si>
  <si>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</si>
  <si>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</si>
  <si>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</si>
  <si>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</si>
  <si>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</si>
  <si>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</si>
  <si>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</si>
  <si>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</si>
  <si>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</si>
  <si>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</si>
  <si>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</si>
  <si>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</si>
  <si>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</si>
  <si>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</si>
  <si>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</si>
  <si>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</si>
  <si>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</si>
  <si>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</si>
  <si>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</si>
  <si>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</si>
  <si>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</si>
  <si>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</si>
  <si>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</si>
  <si>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</si>
  <si>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</si>
  <si>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</si>
  <si>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</si>
  <si>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</si>
  <si>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</si>
  <si>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</si>
  <si>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</si>
  <si>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</si>
  <si>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</si>
  <si>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</si>
  <si>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</si>
  <si>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</si>
  <si>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</si>
  <si>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</si>
  <si>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</si>
  <si>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</si>
  <si>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</si>
  <si>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</si>
  <si>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</si>
  <si>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</si>
  <si>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</si>
  <si>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</si>
  <si>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</si>
  <si>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</si>
  <si>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</si>
  <si>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</si>
  <si>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</si>
  <si>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</si>
  <si>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</si>
  <si>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</si>
  <si>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</si>
  <si>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</si>
  <si>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</si>
  <si>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</si>
  <si>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</si>
  <si>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</si>
  <si>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</si>
  <si>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</si>
  <si>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</si>
  <si>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</si>
  <si>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</si>
  <si>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</si>
  <si>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</si>
  <si>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</si>
  <si>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</si>
  <si>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</si>
  <si>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</si>
  <si>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</si>
  <si>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</si>
  <si>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</si>
  <si>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</si>
  <si>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</si>
  <si>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</si>
  <si>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</si>
  <si>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</si>
  <si>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</si>
  <si>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</si>
  <si>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</si>
  <si>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</si>
  <si>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</si>
  <si>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</si>
  <si>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</si>
  <si>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</si>
  <si>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</si>
  <si>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</si>
  <si>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</si>
  <si>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</si>
  <si>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</si>
  <si>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</si>
  <si>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</si>
  <si>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</si>
  <si>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</si>
  <si>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</si>
  <si>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</si>
  <si>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</si>
  <si>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</si>
  <si>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</si>
  <si>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</si>
  <si>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</si>
  <si>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</si>
  <si>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</si>
  <si>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</si>
  <si>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</si>
  <si>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</si>
  <si>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</si>
  <si>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</si>
  <si>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</si>
  <si>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</si>
  <si>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</si>
  <si>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</si>
  <si>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</si>
  <si>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</si>
  <si>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</si>
  <si>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</si>
  <si>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</si>
  <si>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</si>
  <si>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</si>
  <si>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</si>
  <si>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</si>
  <si>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</si>
  <si>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</si>
  <si>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</si>
  <si>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</si>
  <si>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</si>
  <si>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</si>
  <si>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</si>
  <si>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</si>
  <si>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</si>
  <si>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</si>
  <si>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</si>
  <si>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</si>
  <si>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</si>
  <si>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</si>
  <si>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</si>
  <si>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</si>
  <si>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</si>
  <si>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</si>
  <si>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</si>
  <si>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</si>
  <si>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</si>
  <si>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</si>
  <si>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</si>
  <si>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</si>
  <si>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</si>
  <si>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</si>
  <si>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</si>
  <si>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</si>
  <si>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</si>
  <si>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</si>
  <si>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</si>
  <si>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</si>
  <si>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</si>
  <si>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</si>
  <si>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</si>
  <si>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</si>
  <si>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</si>
  <si>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</si>
  <si>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</si>
  <si>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</si>
  <si>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</si>
  <si>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</si>
  <si>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</si>
  <si>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</si>
  <si>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</si>
  <si>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</si>
  <si>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</si>
  <si>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</si>
  <si>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</si>
  <si>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</si>
  <si>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</si>
  <si>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</si>
  <si>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</si>
  <si>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</si>
  <si>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</si>
  <si>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</si>
  <si>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</si>
  <si>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</si>
  <si>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</si>
  <si>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</si>
  <si>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</si>
  <si>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</si>
  <si>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</si>
  <si>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</si>
  <si>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</si>
  <si>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</si>
  <si>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</si>
  <si>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</si>
  <si>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</si>
  <si>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</si>
  <si>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</si>
  <si>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</si>
  <si>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</si>
  <si>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</si>
  <si>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</si>
  <si>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</si>
  <si>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</si>
  <si>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</si>
  <si>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</si>
  <si>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</si>
  <si>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</si>
  <si>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</si>
  <si>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</si>
  <si>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</si>
  <si>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</si>
  <si>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</si>
  <si>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</si>
  <si>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</si>
  <si>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</si>
  <si>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</si>
  <si>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</si>
  <si>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</si>
  <si>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</si>
  <si>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</si>
  <si>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</si>
  <si>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</si>
  <si>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</si>
  <si>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</si>
  <si>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</si>
  <si>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</si>
  <si>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</si>
  <si>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</si>
  <si>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</si>
  <si>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</si>
  <si>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</si>
  <si>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</si>
  <si>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</si>
  <si>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</si>
  <si>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</si>
  <si>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</si>
  <si>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</si>
  <si>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</si>
  <si>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</si>
  <si>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</si>
  <si>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</si>
  <si>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</si>
  <si>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</si>
  <si>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</si>
  <si>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</si>
  <si>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</si>
  <si>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</si>
  <si>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</si>
  <si>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</si>
  <si>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</si>
  <si>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</si>
  <si>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</si>
  <si>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</si>
  <si>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</si>
  <si>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</si>
  <si>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</si>
  <si>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</si>
  <si>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</si>
  <si>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</si>
  <si>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</si>
  <si>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</si>
  <si>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</si>
  <si>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</si>
  <si>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</si>
  <si>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</si>
  <si>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</si>
  <si>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</si>
  <si>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</si>
  <si>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</si>
  <si>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</si>
  <si>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</si>
  <si>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</si>
  <si>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</si>
  <si>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</si>
  <si>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</si>
  <si>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</si>
  <si>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</si>
  <si>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</si>
  <si>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</si>
  <si>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</si>
  <si>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</si>
  <si>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</si>
  <si>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</si>
  <si>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</si>
  <si>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</si>
  <si>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</si>
  <si>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</si>
  <si>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</si>
  <si>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</si>
  <si>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</si>
  <si>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</si>
  <si>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</si>
  <si>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</si>
  <si>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</si>
  <si>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</si>
  <si>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</si>
  <si>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</si>
  <si>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</si>
  <si>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</si>
  <si>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</si>
  <si>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</si>
  <si>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</si>
  <si>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</si>
  <si>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</si>
  <si>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</si>
  <si>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</si>
  <si>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</si>
  <si>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</si>
  <si>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</si>
  <si>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</si>
  <si>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</si>
  <si>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</si>
  <si>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</si>
  <si>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</si>
  <si>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</si>
  <si>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</si>
  <si>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</si>
  <si>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</si>
  <si>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</si>
  <si>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</si>
  <si>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</si>
  <si>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</si>
  <si>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</si>
  <si>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</si>
  <si>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</si>
  <si>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</si>
  <si>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</si>
  <si>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</si>
  <si>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</si>
  <si>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</si>
  <si>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</si>
  <si>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</si>
  <si>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</si>
  <si>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</si>
  <si>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</si>
  <si>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</si>
  <si>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</si>
  <si>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</si>
  <si>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</si>
  <si>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</si>
  <si>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</si>
  <si>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</si>
  <si>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</si>
  <si>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</si>
  <si>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</si>
  <si>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</si>
  <si>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</si>
  <si>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</si>
  <si>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</si>
  <si>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</si>
  <si>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</si>
  <si>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</si>
  <si>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</si>
  <si>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</si>
  <si>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</si>
  <si>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</si>
  <si>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</si>
  <si>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</si>
  <si>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</si>
  <si>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</si>
  <si>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</si>
  <si>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</si>
  <si>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</si>
  <si>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</si>
  <si>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</si>
  <si>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</si>
  <si>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</si>
  <si>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</si>
  <si>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</si>
  <si>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</si>
  <si>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</si>
  <si>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</si>
  <si>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</si>
  <si>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</si>
  <si>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</si>
  <si>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</si>
  <si>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</si>
  <si>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</si>
  <si>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</si>
  <si>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</si>
  <si>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</si>
  <si>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</si>
  <si>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</si>
  <si>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</si>
  <si>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</si>
  <si>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</si>
  <si>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</si>
  <si>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</si>
  <si>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</si>
  <si>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</si>
  <si>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</si>
  <si>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</si>
  <si>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</si>
  <si>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</si>
  <si>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</si>
  <si>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</si>
  <si>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</si>
  <si>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</si>
  <si>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</si>
  <si>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</si>
  <si>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</si>
  <si>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</si>
  <si>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</si>
  <si>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</si>
  <si>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</si>
  <si>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</si>
  <si>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</si>
  <si>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</si>
  <si>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</si>
  <si>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</si>
  <si>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</si>
  <si>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</si>
  <si>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</si>
  <si>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</si>
  <si>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</si>
  <si>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</si>
  <si>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</si>
  <si>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</si>
  <si>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</si>
  <si>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</si>
  <si>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</si>
  <si>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</si>
  <si>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</si>
  <si>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</si>
  <si>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</si>
  <si>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</si>
  <si>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</si>
  <si>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</si>
  <si>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</si>
  <si>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</si>
  <si>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</si>
  <si>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</si>
  <si>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</si>
  <si>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</si>
  <si>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</si>
  <si>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</si>
  <si>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</si>
  <si>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</si>
  <si>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</si>
  <si>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</si>
  <si>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</si>
  <si>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</si>
  <si>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</si>
  <si>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</si>
  <si>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</si>
  <si>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</si>
  <si>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</si>
  <si>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</si>
  <si>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</si>
  <si>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</si>
  <si>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</si>
  <si>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</si>
  <si>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</si>
  <si>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</si>
  <si>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</si>
  <si>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</si>
  <si>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</si>
  <si>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</si>
  <si>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</si>
  <si>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</si>
  <si>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</si>
  <si>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</si>
  <si>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</si>
  <si>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</si>
  <si>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</si>
  <si>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</si>
  <si>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</si>
  <si>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</si>
  <si>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</si>
  <si>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</si>
  <si>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</si>
  <si>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</si>
  <si>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</si>
  <si>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</si>
  <si>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</si>
  <si>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</si>
  <si>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</si>
  <si>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</si>
  <si>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</si>
  <si>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</si>
  <si>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</si>
  <si>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</si>
  <si>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</si>
  <si>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</si>
  <si>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</si>
  <si>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</si>
  <si>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</si>
  <si>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</si>
  <si>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</si>
  <si>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</si>
  <si>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</si>
  <si>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</si>
  <si>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</si>
  <si>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</si>
  <si>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</si>
  <si>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</si>
  <si>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</si>
  <si>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</si>
  <si>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</si>
  <si>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</si>
  <si>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</si>
  <si>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</si>
  <si>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</si>
  <si>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</si>
  <si>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</si>
  <si>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</si>
  <si>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</si>
  <si>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</si>
  <si>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</si>
  <si>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</si>
  <si>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</si>
  <si>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</si>
  <si>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</si>
  <si>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</si>
  <si>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</si>
  <si>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</si>
  <si>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</si>
  <si>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</si>
  <si>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</si>
  <si>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</si>
  <si>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</si>
  <si>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</si>
  <si>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</si>
  <si>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</si>
  <si>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</si>
  <si>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</si>
  <si>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</si>
  <si>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</si>
  <si>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</si>
  <si>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</si>
  <si>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</si>
  <si>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</si>
  <si>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</si>
  <si>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</si>
  <si>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</si>
  <si>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</si>
  <si>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</si>
  <si>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</si>
  <si>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</si>
  <si>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</si>
  <si>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</si>
  <si>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</si>
  <si>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</si>
  <si>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</si>
  <si>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</si>
  <si>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</si>
  <si>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</si>
  <si>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</si>
  <si>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</si>
  <si>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</si>
  <si>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</si>
  <si>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</si>
  <si>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</si>
  <si>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</si>
  <si>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</si>
  <si>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</si>
  <si>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</si>
  <si>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</si>
  <si>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</si>
  <si>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</si>
  <si>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</si>
  <si>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</si>
  <si>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</si>
  <si>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</si>
  <si>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</si>
  <si>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</si>
  <si>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</si>
  <si>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</si>
  <si>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</si>
  <si>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</si>
  <si>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</si>
  <si>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</si>
  <si>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</si>
  <si>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</si>
  <si>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</si>
  <si>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</si>
  <si>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</si>
  <si>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</si>
  <si>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</si>
  <si>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</si>
  <si>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</si>
  <si>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</si>
  <si>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</si>
  <si>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</si>
  <si>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</si>
  <si>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</si>
  <si>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</si>
  <si>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</si>
  <si>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</si>
  <si>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</si>
  <si>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</si>
  <si>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</si>
  <si>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</si>
  <si>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</si>
  <si>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</si>
  <si>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</si>
  <si>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</si>
  <si>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</si>
  <si>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</si>
  <si>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</si>
  <si>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</si>
  <si>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</si>
  <si>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</si>
  <si>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</si>
  <si>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</si>
  <si>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</si>
  <si>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</si>
  <si>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</si>
  <si>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</si>
  <si>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</si>
  <si>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</si>
  <si>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</si>
  <si>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</si>
  <si>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</si>
  <si>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</si>
  <si>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</si>
  <si>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</si>
  <si>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</si>
  <si>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</si>
  <si>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</si>
  <si>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</si>
  <si>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</si>
  <si>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</si>
  <si>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</si>
  <si>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</si>
  <si>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</si>
  <si>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</si>
  <si>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</si>
  <si>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</si>
  <si>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</si>
  <si>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</si>
  <si>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</si>
  <si>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</si>
  <si>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</si>
  <si>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</si>
  <si>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</si>
  <si>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</si>
  <si>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</si>
  <si>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</si>
  <si>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</si>
  <si>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</si>
  <si>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</si>
  <si>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</si>
  <si>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</si>
  <si>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</si>
  <si>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</si>
  <si>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</si>
  <si>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</si>
  <si>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</si>
  <si>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</si>
  <si>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</si>
  <si>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</si>
  <si>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</si>
  <si>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</si>
  <si>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</si>
  <si>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</si>
  <si>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</si>
  <si>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</si>
  <si>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</si>
  <si>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</si>
  <si>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</si>
  <si>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</si>
  <si>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</si>
  <si>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</si>
  <si>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</si>
  <si>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</si>
  <si>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</si>
  <si>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</si>
  <si>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</si>
  <si>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</si>
  <si>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</si>
  <si>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</si>
  <si>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</si>
  <si>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</si>
  <si>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</si>
  <si>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</si>
  <si>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</si>
  <si>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</si>
  <si>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</si>
  <si>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</si>
  <si>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</si>
  <si>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</si>
  <si>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</si>
  <si>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</si>
  <si>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</si>
  <si>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</si>
  <si>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</si>
  <si>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</si>
  <si>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</si>
  <si>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</si>
  <si>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</si>
  <si>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</si>
  <si>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</si>
  <si>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</si>
  <si>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</si>
  <si>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</si>
  <si>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</si>
  <si>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</si>
  <si>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</si>
  <si>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</si>
  <si>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</si>
  <si>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</si>
  <si>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</si>
  <si>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</si>
  <si>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</si>
  <si>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</si>
  <si>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</si>
  <si>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</si>
  <si>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</si>
  <si>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</si>
  <si>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</si>
  <si>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</si>
  <si>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</si>
  <si>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</si>
  <si>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</si>
  <si>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</si>
  <si>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</si>
  <si>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</si>
  <si>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</si>
  <si>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</si>
  <si>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</si>
  <si>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</si>
  <si>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</si>
  <si>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</si>
  <si>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</si>
  <si>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</si>
  <si>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</si>
  <si>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</si>
  <si>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</si>
  <si>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</si>
  <si>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</si>
  <si>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</si>
  <si>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</si>
  <si>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</si>
  <si>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</si>
  <si>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</si>
  <si>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</si>
  <si>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</si>
  <si>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</si>
  <si>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</si>
  <si>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</si>
  <si>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</si>
  <si>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</si>
  <si>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</si>
  <si>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</si>
  <si>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</si>
  <si>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</si>
  <si>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</si>
  <si>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</si>
  <si>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</si>
  <si>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</si>
  <si>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</si>
  <si>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</si>
  <si>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</si>
  <si>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</si>
  <si>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</si>
  <si>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</si>
  <si>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</si>
  <si>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</si>
  <si>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</si>
  <si>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</si>
  <si>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</si>
  <si>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</si>
  <si>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</si>
  <si>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</si>
  <si>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</si>
  <si>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</si>
  <si>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</si>
  <si>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</si>
  <si>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</si>
  <si>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</si>
  <si>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</si>
  <si>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</si>
  <si>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</si>
  <si>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</si>
  <si>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</si>
  <si>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</si>
  <si>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</si>
  <si>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</si>
  <si>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</si>
  <si>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</si>
  <si>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</si>
  <si>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</si>
  <si>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</si>
  <si>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</si>
  <si>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</si>
  <si>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</si>
  <si>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</si>
  <si>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</si>
  <si>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</si>
  <si>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</si>
  <si>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</si>
  <si>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</si>
  <si>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</si>
  <si>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</si>
  <si>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</si>
  <si>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</si>
  <si>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</si>
  <si>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</si>
  <si>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</si>
  <si>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</si>
  <si>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</si>
  <si>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</si>
  <si>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</si>
  <si>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</si>
  <si>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</si>
  <si>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</si>
  <si>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</si>
  <si>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</si>
  <si>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</si>
  <si>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</si>
  <si>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</si>
  <si>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</si>
  <si>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</si>
  <si>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</si>
  <si>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</si>
  <si>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</si>
  <si>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</si>
  <si>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</si>
  <si>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</si>
  <si>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</si>
  <si>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</si>
  <si>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</si>
  <si>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</si>
  <si>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</si>
  <si>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</si>
  <si>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</si>
  <si>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</si>
  <si>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</si>
  <si>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</si>
  <si>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</si>
  <si>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</si>
  <si>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</si>
  <si>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</si>
  <si>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</si>
  <si>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</si>
  <si>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</si>
  <si>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</si>
  <si>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</si>
  <si>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</si>
  <si>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</si>
  <si>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</si>
  <si>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</si>
  <si>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</si>
  <si>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</si>
  <si>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</si>
  <si>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</si>
  <si>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</si>
  <si>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</si>
  <si>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</si>
  <si>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</si>
  <si>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</si>
  <si>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</si>
  <si>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</si>
  <si>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</si>
  <si>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</si>
  <si>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</si>
  <si>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</si>
  <si>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</si>
  <si>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</si>
  <si>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</si>
  <si>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</si>
  <si>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</si>
  <si>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</si>
  <si>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</si>
  <si>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</si>
  <si>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</si>
  <si>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</si>
  <si>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</si>
  <si>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</si>
  <si>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</si>
  <si>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</si>
  <si>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</si>
  <si>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</si>
  <si>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</si>
  <si>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</si>
  <si>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</si>
  <si>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</si>
  <si>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</si>
  <si>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</si>
  <si>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</si>
  <si>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</si>
  <si>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</si>
  <si>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</si>
  <si>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</si>
  <si>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</si>
  <si>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</si>
  <si>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</si>
  <si>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</si>
  <si>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</si>
  <si>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</si>
  <si>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</si>
  <si>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</si>
  <si>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</si>
  <si>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</si>
  <si>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</si>
  <si>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</si>
  <si>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</si>
  <si>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</si>
  <si>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</si>
  <si>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</si>
  <si>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</si>
  <si>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</si>
  <si>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</si>
  <si>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</si>
  <si>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</si>
  <si>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</si>
  <si>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</si>
  <si>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</si>
  <si>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</si>
  <si>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</si>
  <si>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</si>
  <si>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</si>
  <si>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</si>
  <si>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</si>
  <si>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</si>
  <si>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</si>
  <si>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</si>
  <si>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</si>
  <si>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</si>
  <si>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</si>
  <si>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</si>
  <si>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</si>
  <si>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</si>
  <si>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</si>
  <si>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</si>
  <si>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</si>
  <si>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</si>
  <si>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</si>
  <si>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</si>
  <si>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</si>
  <si>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</si>
  <si>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</si>
  <si>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</si>
  <si>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</si>
  <si>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</si>
  <si>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</si>
  <si>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</si>
  <si>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</si>
  <si>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</si>
  <si>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</si>
  <si>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</si>
  <si>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</si>
  <si>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</si>
  <si>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</si>
  <si>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</si>
  <si>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</si>
  <si>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</si>
  <si>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</si>
  <si>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</si>
  <si>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</si>
  <si>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</si>
  <si>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</si>
  <si>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</si>
  <si>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</si>
  <si>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</si>
  <si>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</si>
  <si>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</si>
  <si>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</si>
  <si>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</si>
  <si>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</si>
  <si>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</si>
  <si>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</si>
  <si>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</si>
  <si>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</si>
  <si>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</si>
  <si>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</si>
  <si>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</si>
  <si>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</si>
  <si>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</si>
  <si>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</si>
  <si>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</si>
  <si>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</si>
  <si>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</si>
  <si>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</si>
  <si>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</si>
  <si>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</si>
  <si>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</si>
  <si>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</si>
  <si>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</si>
  <si>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</si>
  <si>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</si>
  <si>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</si>
  <si>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</si>
  <si>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</si>
  <si>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</si>
  <si>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</si>
  <si>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</si>
  <si>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</si>
  <si>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</si>
  <si>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</si>
  <si>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</si>
  <si>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</si>
  <si>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</si>
  <si>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</si>
  <si>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</si>
  <si>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</si>
  <si>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</si>
  <si>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</si>
  <si>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</si>
  <si>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</si>
  <si>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</si>
  <si>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</si>
  <si>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</si>
  <si>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</si>
  <si>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</si>
  <si>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</si>
  <si>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</si>
  <si>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</si>
  <si>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</si>
  <si>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</si>
  <si>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</si>
  <si>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</si>
  <si>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</si>
  <si>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</si>
  <si>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</si>
  <si>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</si>
  <si>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</si>
  <si>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</si>
  <si>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</si>
  <si>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</si>
  <si>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</si>
  <si>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</si>
  <si>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</si>
  <si>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</si>
  <si>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</si>
  <si>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</si>
  <si>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</si>
  <si>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</si>
  <si>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</si>
  <si>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</si>
  <si>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</si>
  <si>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</si>
  <si>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</si>
  <si>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</si>
  <si>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</si>
  <si>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</si>
  <si>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</si>
  <si>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</si>
  <si>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</si>
  <si>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</si>
  <si>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</si>
  <si>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</si>
  <si>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</si>
  <si>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</si>
  <si>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</si>
  <si>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</si>
  <si>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</si>
  <si>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</si>
  <si>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</si>
  <si>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</si>
  <si>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</si>
  <si>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</si>
  <si>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</si>
  <si>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</si>
  <si>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</si>
  <si>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</si>
  <si>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</si>
  <si>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</si>
  <si>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</si>
  <si>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</si>
  <si>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</si>
  <si>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</si>
  <si>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</si>
  <si>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</si>
  <si>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</si>
  <si>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</si>
  <si>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</si>
  <si>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</si>
  <si>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</si>
  <si>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</si>
  <si>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</si>
  <si>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</si>
  <si>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</si>
  <si>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</si>
  <si>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</si>
  <si>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</si>
  <si>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</si>
  <si>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</si>
  <si>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</si>
  <si>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</si>
  <si>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</si>
  <si>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</si>
  <si>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</si>
  <si>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</si>
  <si>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</si>
  <si>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</si>
  <si>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</si>
  <si>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</si>
  <si>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</si>
  <si>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</si>
  <si>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</si>
  <si>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</si>
  <si>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</si>
  <si>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</si>
  <si>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</si>
  <si>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</si>
  <si>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</si>
  <si>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</si>
  <si>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</si>
  <si>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</si>
  <si>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</si>
  <si>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</si>
  <si>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</si>
  <si>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</si>
  <si>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</si>
  <si>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</si>
  <si>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</si>
  <si>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</si>
  <si>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</si>
  <si>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</si>
  <si>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</si>
  <si>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</si>
  <si>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</si>
  <si>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</si>
  <si>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</si>
  <si>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</si>
  <si>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</si>
  <si>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</si>
  <si>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</si>
  <si>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</si>
  <si>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</si>
  <si>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</si>
  <si>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</si>
  <si>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</si>
  <si>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</si>
  <si>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</si>
  <si>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</si>
  <si>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</si>
  <si>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</si>
  <si>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</si>
  <si>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</si>
  <si>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</si>
  <si>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</si>
  <si>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</si>
  <si>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</si>
  <si>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</si>
  <si>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</si>
  <si>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</si>
  <si>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</si>
  <si>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</si>
  <si>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</si>
  <si>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</si>
  <si>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</si>
  <si>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</si>
  <si>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</si>
  <si>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</si>
  <si>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</si>
  <si>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</si>
  <si>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</si>
  <si>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</si>
  <si>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</si>
  <si>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</si>
  <si>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</si>
  <si>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</si>
  <si>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</si>
  <si>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</si>
  <si>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</si>
  <si>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</si>
  <si>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</si>
  <si>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</si>
  <si>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</si>
  <si>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</si>
  <si>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</si>
  <si>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</si>
  <si>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</si>
  <si>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</si>
  <si>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</si>
  <si>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</si>
  <si>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</si>
  <si>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</si>
  <si>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</si>
  <si>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</si>
  <si>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</si>
  <si>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</si>
  <si>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</si>
  <si>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</si>
  <si>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</si>
  <si>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</si>
  <si>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</si>
  <si>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</si>
  <si>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</si>
  <si>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</si>
  <si>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</si>
  <si>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</si>
  <si>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</si>
  <si>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</si>
  <si>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</si>
  <si>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</si>
  <si>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</si>
  <si>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</si>
  <si>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</si>
  <si>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</si>
  <si>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</si>
  <si>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</si>
  <si>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</si>
  <si>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</si>
  <si>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</si>
  <si>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</si>
  <si>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</si>
  <si>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</si>
  <si>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</si>
  <si>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</si>
  <si>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</si>
  <si>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</si>
  <si>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</si>
  <si>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</si>
  <si>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</si>
  <si>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</si>
  <si>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</si>
  <si>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</si>
  <si>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</si>
  <si>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</si>
  <si>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</si>
  <si>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</si>
  <si>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</si>
  <si>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</si>
  <si>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</si>
  <si>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</si>
  <si>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</si>
  <si>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</si>
  <si>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</si>
  <si>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</si>
  <si>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</si>
  <si>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</si>
  <si>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</si>
  <si>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</si>
  <si>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</si>
  <si>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</si>
  <si>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</si>
  <si>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</si>
  <si>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</si>
  <si>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</si>
  <si>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</si>
  <si>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</si>
  <si>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</si>
  <si>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</si>
  <si>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</si>
  <si>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</si>
  <si>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</si>
  <si>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</si>
  <si>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</si>
  <si>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</si>
  <si>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</si>
  <si>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</si>
  <si>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</si>
  <si>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</si>
  <si>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</si>
  <si>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</si>
  <si>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</si>
  <si>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</si>
  <si>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</si>
  <si>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</si>
  <si>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</si>
  <si>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</si>
  <si>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</si>
  <si>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</si>
  <si>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</si>
  <si>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</si>
  <si>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</si>
  <si>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</si>
  <si>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</si>
  <si>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</si>
  <si>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</si>
  <si>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</si>
  <si>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</si>
  <si>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</si>
  <si>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</si>
  <si>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</si>
  <si>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</si>
  <si>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</si>
  <si>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</si>
  <si>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</si>
  <si>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</si>
  <si>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</si>
  <si>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</si>
  <si>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</si>
  <si>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</si>
  <si>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</si>
  <si>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</si>
  <si>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</si>
  <si>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</si>
  <si>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</si>
  <si>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</si>
  <si>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</si>
  <si>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</si>
  <si>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</si>
  <si>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</si>
  <si>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</si>
  <si>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</si>
  <si>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</si>
  <si>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</si>
  <si>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</si>
  <si>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</si>
  <si>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</si>
  <si>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</si>
  <si>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</si>
  <si>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</si>
  <si>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</si>
  <si>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</si>
  <si>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</si>
  <si>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</si>
  <si>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</si>
  <si>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</si>
  <si>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</si>
  <si>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</si>
  <si>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</si>
  <si>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</si>
  <si>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</si>
  <si>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</si>
  <si>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</si>
  <si>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</si>
  <si>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</si>
  <si>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</si>
  <si>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</si>
  <si>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</si>
  <si>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</si>
  <si>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</si>
  <si>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</si>
  <si>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</si>
  <si>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</si>
  <si>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</si>
  <si>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</si>
  <si>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</si>
  <si>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</si>
  <si>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</si>
  <si>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</si>
  <si>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</si>
  <si>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</si>
  <si>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</si>
  <si>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</si>
  <si>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</si>
  <si>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</si>
  <si>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</si>
  <si>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</si>
  <si>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</si>
  <si>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</si>
  <si>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</si>
  <si>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</si>
  <si>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</si>
  <si>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</si>
  <si>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</si>
  <si>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</si>
  <si>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</si>
  <si>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</si>
  <si>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</si>
  <si>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</si>
  <si>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</si>
  <si>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</si>
  <si>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</si>
  <si>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</si>
  <si>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</si>
  <si>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</si>
  <si>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</si>
  <si>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</si>
  <si>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</si>
  <si>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</si>
  <si>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</si>
  <si>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</si>
  <si>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</si>
  <si>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</si>
  <si>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</si>
  <si>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</si>
  <si>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</si>
  <si>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</si>
  <si>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</si>
  <si>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</si>
  <si>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</si>
  <si>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</si>
  <si>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</si>
  <si>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</si>
  <si>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</si>
  <si>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</si>
  <si>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</si>
  <si>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</si>
  <si>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</si>
  <si>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</si>
  <si>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</si>
  <si>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</si>
  <si>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</si>
  <si>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</si>
  <si>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</si>
  <si>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</si>
  <si>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</si>
  <si>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</si>
  <si>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</si>
  <si>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</si>
  <si>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</si>
  <si>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</si>
  <si>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</si>
  <si>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</si>
  <si>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</si>
  <si>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</si>
  <si>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</si>
  <si>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</si>
  <si>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</si>
  <si>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</si>
  <si>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</si>
  <si>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</si>
  <si>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</si>
  <si>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</si>
  <si>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</si>
  <si>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</si>
  <si>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</si>
  <si>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</si>
  <si>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</si>
  <si>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</si>
  <si>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</si>
  <si>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</si>
  <si>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</si>
  <si>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</si>
  <si>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</si>
  <si>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</si>
  <si>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</si>
  <si>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</si>
  <si>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</si>
  <si>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</si>
  <si>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</si>
  <si>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</si>
  <si>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</si>
  <si>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</si>
  <si>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</si>
  <si>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</si>
  <si>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</si>
  <si>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</si>
  <si>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</si>
  <si>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</si>
  <si>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</si>
  <si>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</si>
  <si>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</si>
  <si>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</si>
  <si>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</si>
  <si>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</si>
  <si>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</si>
  <si>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</si>
  <si>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</si>
  <si>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</si>
  <si>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</si>
  <si>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</si>
  <si>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</si>
  <si>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</si>
  <si>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</si>
  <si>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</si>
  <si>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</si>
  <si>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</si>
  <si>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</si>
  <si>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</si>
  <si>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</si>
  <si>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</si>
  <si>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</si>
  <si>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</si>
  <si>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</si>
  <si>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</si>
  <si>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</si>
  <si>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</si>
  <si>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</si>
  <si>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</si>
  <si>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</si>
  <si>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</si>
  <si>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</si>
  <si>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</si>
  <si>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</si>
  <si>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</si>
  <si>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</si>
  <si>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</si>
  <si>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</si>
  <si>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</si>
  <si>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</si>
  <si>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</si>
  <si>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</si>
  <si>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</si>
  <si>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</si>
  <si>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</si>
  <si>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</si>
  <si>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</si>
  <si>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</si>
  <si>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</si>
  <si>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</si>
  <si>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</si>
  <si>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</si>
  <si>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</si>
  <si>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</si>
  <si>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</si>
  <si>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</si>
  <si>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</si>
  <si>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</si>
  <si>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</si>
  <si>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</si>
  <si>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</si>
  <si>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</si>
  <si>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</si>
  <si>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</si>
  <si>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</si>
  <si>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</si>
  <si>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</si>
  <si>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</si>
  <si>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</si>
  <si>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</si>
  <si>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</si>
  <si>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</si>
  <si>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</si>
  <si>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</si>
  <si>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</si>
  <si>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</si>
  <si>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</si>
  <si>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</si>
  <si>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</si>
  <si>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</si>
  <si>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</si>
  <si>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</si>
  <si>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</si>
  <si>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</si>
  <si>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</si>
  <si>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</si>
  <si>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</si>
  <si>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</si>
  <si>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</si>
  <si>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</si>
  <si>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</si>
  <si>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</si>
  <si>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</si>
  <si>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</si>
  <si>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</si>
  <si>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</si>
  <si>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</si>
  <si>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</si>
  <si>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</si>
  <si>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</si>
  <si>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</si>
  <si>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</si>
  <si>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</si>
  <si>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</si>
  <si>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</si>
  <si>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</si>
  <si>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</si>
  <si>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</si>
  <si>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</si>
  <si>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</si>
  <si>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</si>
  <si>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</si>
  <si>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</si>
  <si>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</si>
  <si>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</si>
  <si>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</si>
  <si>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</si>
  <si>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</si>
  <si>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</si>
  <si>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</si>
  <si>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</si>
  <si>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</si>
  <si>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</si>
  <si>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</si>
  <si>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</si>
  <si>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</si>
  <si>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</si>
  <si>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</si>
  <si>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</si>
  <si>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</si>
  <si>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</si>
  <si>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</si>
  <si>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</si>
  <si>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</si>
  <si>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</si>
  <si>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</si>
  <si>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</si>
  <si>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</si>
  <si>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</si>
  <si>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</si>
  <si>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</si>
  <si>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</si>
  <si>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</si>
  <si>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</si>
  <si>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</si>
  <si>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</si>
  <si>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</si>
  <si>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</si>
  <si>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</si>
  <si>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</si>
  <si>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</si>
  <si>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</si>
  <si>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</si>
  <si>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</si>
  <si>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</si>
  <si>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</si>
  <si>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</si>
  <si>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</si>
  <si>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</si>
  <si>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</si>
  <si>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</si>
  <si>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</si>
  <si>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</si>
  <si>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</si>
  <si>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</si>
  <si>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</si>
  <si>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</si>
  <si>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</si>
  <si>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</si>
  <si>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</si>
  <si>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</si>
  <si>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</si>
  <si>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</si>
  <si>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</si>
  <si>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</si>
  <si>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</si>
  <si>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</si>
  <si>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</si>
  <si>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</si>
  <si>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</si>
  <si>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</si>
  <si>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</si>
  <si>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</si>
  <si>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</si>
  <si>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</si>
  <si>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</si>
  <si>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</si>
  <si>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</si>
  <si>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</si>
  <si>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</si>
  <si>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</si>
  <si>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</si>
  <si>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</si>
  <si>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</si>
  <si>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</si>
  <si>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</si>
  <si>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</si>
  <si>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</si>
  <si>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</si>
  <si>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</si>
  <si>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</si>
  <si>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</si>
  <si>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</si>
  <si>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</si>
  <si>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</si>
  <si>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</si>
  <si>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</si>
  <si>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</si>
  <si>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</si>
  <si>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</si>
  <si>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</si>
  <si>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</si>
  <si>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</si>
  <si>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</si>
  <si>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</si>
  <si>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</si>
  <si>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</si>
  <si>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</si>
  <si>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</si>
  <si>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</si>
  <si>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</si>
  <si>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</si>
  <si>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</si>
  <si>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</si>
  <si>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</si>
  <si>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</si>
  <si>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</si>
  <si>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</si>
  <si>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</si>
  <si>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</si>
  <si>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</si>
  <si>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</si>
  <si>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</si>
  <si>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</si>
  <si>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</si>
  <si>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</si>
  <si>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</si>
  <si>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</si>
  <si>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</si>
  <si>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</si>
  <si>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</si>
  <si>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</si>
  <si>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</si>
  <si>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</si>
  <si>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</si>
  <si>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</si>
  <si>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</si>
  <si>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</si>
  <si>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</si>
  <si>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</si>
  <si>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</si>
  <si>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</si>
  <si>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</si>
  <si>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</si>
  <si>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</si>
  <si>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</si>
  <si>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</si>
  <si>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</si>
  <si>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</si>
  <si>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</si>
  <si>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</si>
  <si>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</si>
  <si>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</si>
  <si>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</si>
  <si>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</si>
  <si>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</si>
  <si>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</si>
  <si>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</si>
  <si>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</si>
  <si>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</si>
  <si>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</si>
  <si>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</si>
  <si>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</si>
  <si>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</si>
  <si>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</si>
  <si>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</si>
  <si>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</si>
  <si>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</si>
  <si>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</si>
  <si>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</si>
  <si>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</si>
  <si>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</si>
  <si>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</si>
  <si>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</si>
  <si>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</si>
  <si>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</si>
  <si>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</si>
  <si>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</si>
  <si>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</si>
  <si>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</si>
  <si>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</si>
  <si>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</si>
  <si>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</si>
  <si>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</si>
  <si>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</si>
  <si>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</si>
  <si>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</si>
  <si>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</si>
  <si>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</si>
  <si>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</si>
  <si>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</si>
  <si>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</si>
  <si>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</si>
  <si>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</si>
  <si>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</si>
  <si>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</si>
  <si>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</si>
  <si>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</si>
  <si>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</si>
  <si>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</si>
  <si>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</si>
  <si>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</si>
  <si>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</si>
  <si>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</si>
  <si>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</si>
  <si>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</si>
  <si>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</si>
  <si>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</si>
  <si>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</si>
  <si>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</si>
  <si>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</si>
  <si>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</si>
  <si>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</si>
  <si>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</si>
  <si>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</si>
  <si>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</si>
  <si>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</si>
  <si>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</si>
  <si>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</si>
  <si>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</si>
  <si>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</si>
  <si>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</si>
  <si>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</si>
  <si>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</si>
  <si>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</si>
  <si>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</si>
  <si>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</si>
  <si>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</si>
  <si>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</si>
  <si>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</si>
  <si>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</si>
  <si>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</si>
  <si>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</si>
  <si>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</si>
  <si>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</si>
  <si>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</si>
  <si>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</si>
  <si>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</si>
  <si>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</si>
  <si>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</si>
  <si>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</si>
  <si>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</si>
  <si>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</si>
  <si>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</si>
  <si>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</si>
  <si>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</si>
  <si>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</si>
  <si>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</si>
  <si>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</si>
  <si>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</si>
  <si>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</si>
  <si>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</si>
  <si>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</si>
  <si>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</si>
  <si>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</si>
  <si>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</si>
  <si>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</si>
  <si>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</si>
  <si>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</si>
  <si>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</si>
  <si>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</si>
  <si>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</si>
  <si>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</si>
  <si>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</si>
  <si>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</si>
  <si>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</si>
  <si>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</si>
  <si>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</si>
  <si>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</si>
  <si>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</si>
  <si>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</si>
  <si>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</si>
  <si>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</si>
  <si>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</si>
  <si>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</si>
  <si>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</si>
  <si>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</si>
  <si>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</si>
  <si>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</si>
  <si>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</si>
  <si>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</si>
  <si>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</si>
  <si>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</si>
  <si>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</si>
  <si>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</si>
  <si>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</si>
  <si>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</si>
  <si>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</si>
  <si>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</si>
  <si>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</si>
  <si>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</si>
  <si>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</si>
  <si>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</si>
  <si>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</si>
  <si>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</si>
  <si>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</si>
  <si>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</si>
  <si>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</si>
  <si>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</si>
  <si>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</si>
  <si>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</si>
  <si>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</si>
  <si>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</si>
  <si>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</si>
  <si>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</si>
  <si>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</si>
  <si>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</si>
  <si>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</si>
  <si>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</si>
  <si>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</si>
  <si>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</si>
  <si>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</si>
  <si>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</si>
  <si>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</si>
  <si>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</si>
  <si>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</si>
  <si>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</si>
  <si>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</si>
  <si>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</si>
  <si>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</si>
  <si>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</si>
  <si>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</si>
  <si>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</si>
  <si>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</si>
  <si>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</si>
  <si>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</si>
  <si>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</si>
  <si>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</si>
  <si>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</si>
  <si>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</si>
  <si>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</si>
  <si>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</si>
  <si>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</si>
  <si>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</si>
  <si>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</si>
  <si>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</si>
  <si>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</si>
  <si>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</si>
  <si>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</si>
  <si>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</si>
  <si>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</si>
  <si>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</si>
  <si>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</si>
  <si>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</si>
  <si>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</si>
  <si>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</si>
  <si>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</si>
  <si>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</si>
  <si>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</si>
  <si>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</si>
  <si>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</si>
  <si>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</si>
  <si>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</si>
  <si>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</si>
  <si>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</si>
  <si>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</si>
  <si>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</si>
  <si>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</si>
  <si>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</si>
  <si>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</si>
  <si>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</si>
  <si>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</si>
  <si>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</si>
  <si>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</si>
  <si>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</si>
  <si>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</si>
  <si>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</si>
  <si>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</si>
  <si>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</si>
  <si>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</si>
  <si>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</si>
  <si>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</si>
  <si>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</si>
  <si>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</si>
  <si>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</si>
  <si>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</si>
  <si>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</si>
  <si>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</si>
  <si>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</si>
  <si>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</si>
  <si>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</si>
  <si>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</si>
  <si>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</si>
  <si>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</si>
  <si>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</si>
  <si>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</si>
  <si>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</si>
  <si>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</si>
  <si>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</si>
  <si>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</si>
  <si>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</si>
  <si>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</si>
  <si>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</si>
  <si>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</si>
  <si>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</si>
  <si>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</si>
  <si>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</si>
  <si>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</si>
  <si>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</si>
  <si>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</si>
  <si>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</si>
  <si>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</si>
  <si>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</si>
  <si>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</si>
  <si>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</si>
  <si>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</si>
  <si>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</si>
  <si>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</si>
  <si>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</si>
  <si>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</si>
  <si>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</si>
  <si>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</si>
  <si>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</si>
  <si>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</si>
  <si>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</si>
  <si>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</si>
  <si>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</si>
  <si>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</si>
  <si>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</si>
  <si>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</si>
  <si>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</si>
  <si>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</si>
  <si>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</si>
  <si>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</si>
  <si>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</si>
  <si>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</si>
  <si>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</si>
  <si>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</si>
  <si>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</si>
  <si>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</si>
  <si>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</si>
  <si>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</si>
  <si>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</si>
  <si>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</si>
  <si>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</si>
  <si>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</si>
  <si>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</si>
  <si>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</si>
  <si>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</si>
  <si>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</si>
  <si>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</si>
  <si>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</si>
  <si>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</si>
  <si>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</si>
  <si>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</si>
  <si>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</si>
  <si>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</si>
  <si>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</si>
  <si>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</si>
  <si>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</si>
  <si>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</si>
  <si>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</si>
  <si>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</si>
  <si>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</si>
  <si>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</si>
  <si>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</si>
  <si>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</si>
  <si>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</si>
  <si>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</si>
  <si>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</si>
  <si>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</si>
  <si>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</si>
  <si>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</si>
  <si>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</si>
  <si>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</si>
  <si>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</si>
  <si>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</si>
  <si>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</si>
  <si>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</si>
  <si>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</si>
  <si>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</si>
  <si>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</si>
  <si>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</si>
  <si>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</si>
  <si>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</si>
  <si>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</si>
  <si>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</si>
  <si>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</si>
  <si>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</si>
  <si>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</si>
  <si>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</si>
  <si>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</si>
  <si>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</si>
  <si>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</si>
  <si>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</si>
  <si>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</si>
  <si>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</si>
  <si>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</si>
  <si>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</si>
  <si>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</si>
  <si>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</si>
  <si>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</si>
  <si>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</si>
  <si>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</si>
  <si>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</si>
  <si>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</si>
  <si>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</si>
  <si>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</si>
  <si>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</si>
  <si>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</si>
  <si>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</si>
  <si>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</si>
  <si>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</si>
  <si>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</si>
  <si>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</si>
  <si>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</si>
  <si>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</si>
  <si>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</si>
  <si>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</si>
  <si>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</si>
  <si>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</si>
  <si>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</si>
  <si>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</si>
  <si>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</si>
  <si>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</si>
  <si>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</si>
  <si>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</si>
  <si>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</si>
  <si>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</si>
  <si>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</si>
  <si>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</si>
  <si>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</si>
  <si>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</si>
  <si>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</si>
  <si>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</si>
  <si>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</si>
  <si>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</si>
  <si>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</si>
  <si>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</si>
  <si>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</si>
  <si>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</si>
  <si>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</si>
  <si>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</si>
  <si>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</si>
  <si>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</si>
  <si>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</si>
  <si>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</si>
  <si>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</si>
  <si>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</si>
  <si>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</si>
  <si>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</si>
  <si>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</si>
  <si>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</si>
  <si>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</si>
  <si>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</si>
  <si>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</si>
  <si>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</si>
  <si>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</si>
  <si>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</si>
  <si>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</si>
  <si>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</si>
  <si>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</si>
  <si>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</si>
  <si>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</si>
  <si>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</si>
  <si>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</si>
  <si>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</si>
  <si>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</si>
  <si>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</si>
  <si>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</si>
  <si>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</si>
  <si>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</si>
  <si>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</si>
  <si>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</si>
  <si>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</si>
  <si>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</si>
  <si>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</si>
  <si>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</si>
  <si>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</si>
  <si>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</si>
  <si>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</si>
  <si>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</si>
  <si>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</si>
  <si>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</si>
  <si>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</si>
  <si>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</si>
  <si>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</si>
  <si>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</si>
  <si>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</si>
  <si>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</si>
  <si>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</si>
  <si>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</si>
  <si>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</si>
  <si>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</si>
  <si>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</si>
  <si>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</si>
  <si>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</si>
  <si>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</si>
  <si>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</si>
  <si>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</si>
  <si>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</si>
  <si>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</si>
  <si>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</si>
  <si>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</si>
  <si>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</si>
  <si>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</si>
  <si>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</si>
  <si>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</si>
  <si>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</si>
  <si>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</si>
  <si>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</si>
  <si>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</si>
  <si>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</si>
  <si>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</si>
  <si>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</si>
  <si>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</si>
  <si>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</si>
  <si>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</si>
  <si>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</si>
  <si>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</si>
  <si>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</si>
  <si>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</si>
  <si>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</si>
  <si>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</si>
  <si>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</si>
  <si>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</si>
  <si>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</si>
  <si>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</si>
  <si>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</si>
  <si>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</si>
  <si>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</si>
  <si>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</si>
  <si>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</si>
  <si>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</si>
  <si>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</si>
  <si>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</si>
  <si>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</si>
  <si>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</si>
  <si>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</si>
  <si>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</si>
  <si>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</si>
  <si>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</si>
  <si>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</si>
  <si>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</si>
  <si>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</si>
  <si>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</si>
  <si>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</si>
  <si>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</si>
  <si>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</si>
  <si>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</si>
  <si>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</si>
  <si>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</si>
  <si>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</si>
  <si>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</si>
  <si>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</si>
  <si>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</si>
  <si>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</si>
  <si>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</si>
  <si>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</si>
  <si>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</si>
  <si>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</si>
  <si>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</si>
  <si>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</si>
  <si>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</si>
  <si>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</si>
  <si>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</si>
  <si>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</si>
  <si>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</si>
  <si>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</si>
  <si>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</si>
  <si>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</si>
  <si>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</si>
  <si>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</si>
  <si>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</si>
  <si>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</si>
  <si>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</si>
  <si>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</si>
  <si>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</si>
  <si>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</si>
  <si>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</si>
  <si>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</si>
  <si>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</si>
  <si>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</si>
  <si>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</si>
  <si>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</si>
  <si>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</si>
  <si>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</si>
  <si>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</si>
  <si>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</si>
  <si>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</si>
  <si>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</si>
  <si>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</si>
  <si>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</si>
  <si>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</si>
  <si>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</si>
  <si>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</si>
  <si>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</si>
  <si>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</si>
  <si>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</si>
  <si>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</si>
  <si>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</si>
  <si>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</si>
  <si>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</si>
  <si>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</si>
  <si>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</si>
  <si>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</si>
  <si>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</si>
  <si>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</si>
  <si>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</si>
  <si>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</si>
  <si>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</si>
  <si>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</si>
  <si>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</si>
  <si>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</si>
  <si>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</si>
  <si>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</si>
  <si>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</si>
  <si>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</si>
  <si>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</si>
  <si>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</si>
  <si>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</si>
  <si>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</si>
  <si>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</si>
  <si>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</si>
  <si>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</si>
  <si>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</si>
  <si>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</si>
  <si>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</si>
  <si>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</si>
  <si>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</si>
  <si>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</si>
  <si>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</si>
  <si>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</si>
  <si>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</si>
  <si>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</si>
  <si>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</si>
  <si>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</si>
  <si>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</si>
  <si>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</si>
  <si>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</si>
  <si>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</si>
  <si>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</si>
  <si>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</si>
  <si>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</si>
  <si>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</si>
  <si>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</si>
  <si>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</si>
  <si>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</si>
  <si>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</si>
  <si>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</si>
  <si>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</si>
  <si>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</si>
  <si>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</si>
  <si>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</si>
  <si>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</si>
  <si>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</si>
  <si>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</si>
  <si>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</si>
  <si>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</si>
  <si>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</si>
  <si>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</si>
  <si>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</si>
  <si>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</si>
  <si>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</si>
  <si>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</si>
  <si>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</si>
  <si>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</si>
  <si>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</si>
  <si>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</si>
  <si>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</si>
  <si>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</si>
  <si>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</si>
  <si>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</si>
  <si>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</si>
  <si>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</si>
  <si>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</si>
  <si>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</si>
  <si>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</si>
  <si>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</si>
  <si>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</si>
  <si>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</si>
  <si>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</si>
  <si>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</si>
  <si>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</si>
  <si>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</si>
  <si>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</si>
  <si>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</si>
  <si>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</si>
  <si>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</si>
  <si>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</si>
  <si>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</si>
  <si>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</si>
  <si>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</si>
  <si>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</si>
  <si>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</si>
  <si>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</si>
  <si>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</si>
  <si>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</si>
  <si>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</si>
  <si>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</si>
  <si>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</si>
  <si>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</si>
  <si>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</si>
  <si>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</si>
  <si>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</si>
  <si>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</si>
  <si>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</si>
  <si>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</si>
  <si>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</si>
  <si>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</si>
  <si>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</si>
  <si>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</si>
  <si>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</si>
  <si>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</si>
  <si>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</si>
  <si>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</si>
  <si>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</si>
  <si>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</si>
  <si>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</si>
  <si>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</si>
  <si>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</si>
  <si>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</si>
  <si>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</si>
  <si>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</si>
  <si>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</si>
  <si>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</si>
  <si>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</si>
  <si>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</si>
  <si>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</si>
  <si>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</si>
  <si>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</si>
  <si>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</si>
  <si>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</si>
  <si>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</si>
  <si>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</si>
  <si>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</si>
  <si>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</si>
  <si>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</si>
  <si>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</si>
  <si>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</si>
  <si>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</si>
  <si>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</si>
  <si>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</si>
  <si>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</si>
  <si>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</si>
  <si>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</si>
  <si>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</si>
  <si>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</si>
  <si>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</si>
  <si>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</si>
  <si>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</si>
  <si>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</si>
  <si>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</si>
  <si>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</si>
  <si>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</si>
  <si>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</si>
  <si>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</si>
  <si>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</si>
  <si>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</si>
  <si>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</si>
  <si>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</si>
  <si>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</si>
  <si>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</si>
  <si>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</si>
  <si>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</si>
  <si>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</si>
  <si>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</si>
  <si>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</si>
  <si>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</si>
  <si>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</si>
  <si>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</si>
  <si>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</si>
  <si>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</si>
  <si>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</si>
  <si>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</si>
  <si>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</si>
  <si>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</si>
  <si>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</si>
  <si>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</si>
  <si>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</si>
  <si>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</si>
  <si>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</si>
  <si>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</si>
  <si>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</si>
  <si>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</si>
  <si>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</si>
  <si>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</si>
  <si>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</si>
  <si>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</si>
  <si>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</si>
  <si>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</si>
  <si>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</si>
  <si>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</si>
  <si>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</si>
  <si>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</si>
  <si>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</si>
  <si>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</si>
  <si>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</si>
  <si>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</si>
  <si>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</si>
  <si>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</si>
  <si>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</si>
  <si>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</si>
  <si>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</si>
  <si>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</si>
  <si>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</si>
  <si>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</si>
  <si>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</si>
  <si>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</si>
  <si>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</si>
  <si>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</si>
  <si>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</si>
  <si>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</si>
  <si>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</si>
  <si>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</si>
  <si>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</si>
  <si>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</si>
  <si>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</si>
  <si>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</si>
  <si>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</si>
  <si>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</si>
  <si>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</si>
  <si>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</si>
  <si>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</si>
  <si>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</si>
  <si>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</si>
  <si>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</si>
  <si>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</si>
  <si>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</si>
  <si>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</si>
  <si>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</si>
  <si>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</si>
  <si>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</si>
  <si>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</si>
  <si>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</si>
  <si>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</si>
  <si>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</si>
  <si>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</si>
  <si>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</si>
  <si>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</si>
  <si>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</si>
  <si>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</si>
  <si>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</si>
  <si>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</si>
  <si>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</si>
  <si>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</si>
  <si>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</si>
  <si>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</si>
  <si>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</si>
  <si>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</si>
  <si>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</si>
  <si>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</si>
  <si>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</si>
  <si>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</si>
  <si>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</si>
  <si>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</si>
  <si>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</si>
  <si>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</si>
  <si>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</si>
  <si>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</si>
  <si>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</si>
  <si>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</si>
  <si>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</si>
  <si>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</si>
  <si>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</si>
  <si>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</si>
  <si>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</si>
  <si>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</si>
  <si>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</si>
  <si>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</si>
  <si>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</si>
  <si>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</si>
  <si>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</si>
  <si>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</si>
  <si>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</si>
  <si>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</si>
  <si>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</si>
  <si>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</si>
  <si>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</si>
  <si>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</si>
  <si>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</si>
  <si>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</si>
  <si>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</si>
  <si>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</si>
  <si>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</si>
  <si>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</si>
  <si>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</si>
  <si>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</si>
  <si>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</si>
  <si>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</si>
  <si>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</si>
  <si>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</si>
  <si>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</si>
  <si>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</si>
  <si>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</si>
  <si>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</si>
  <si>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</si>
  <si>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</si>
  <si>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</si>
  <si>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</si>
  <si>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</si>
  <si>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</si>
  <si>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</si>
  <si>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</si>
  <si>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</si>
  <si>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</si>
  <si>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</si>
  <si>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</si>
  <si>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</si>
  <si>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</si>
  <si>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</si>
  <si>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</si>
  <si>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</si>
  <si>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</si>
  <si>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</si>
  <si>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</si>
  <si>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</si>
  <si>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</si>
  <si>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</si>
  <si>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</si>
  <si>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</si>
  <si>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</si>
  <si>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</si>
  <si>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</si>
  <si>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</si>
  <si>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</si>
  <si>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</si>
  <si>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</si>
  <si>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</si>
  <si>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</si>
  <si>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</si>
  <si>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</si>
  <si>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</si>
  <si>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</si>
  <si>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</si>
  <si>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</si>
  <si>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</si>
  <si>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</si>
  <si>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</si>
  <si>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</si>
  <si>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</si>
  <si>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</si>
  <si>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</si>
  <si>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</si>
  <si>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</si>
  <si>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</si>
  <si>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</si>
  <si>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</si>
  <si>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</si>
  <si>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</si>
  <si>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</si>
  <si>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</si>
  <si>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</si>
  <si>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</si>
  <si>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</si>
  <si>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</si>
  <si>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</si>
  <si>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</si>
  <si>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</si>
  <si>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</si>
  <si>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</si>
  <si>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</si>
  <si>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</si>
  <si>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</si>
  <si>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</si>
  <si>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</si>
  <si>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</si>
  <si>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</si>
  <si>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</si>
  <si>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</si>
  <si>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</si>
  <si>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</si>
  <si>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</si>
  <si>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</si>
  <si>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</si>
  <si>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</si>
  <si>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</si>
  <si>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</si>
  <si>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</si>
  <si>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</si>
  <si>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</si>
  <si>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</si>
  <si>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</si>
  <si>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</si>
  <si>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</si>
  <si>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</si>
  <si>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</si>
  <si>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</si>
  <si>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</si>
  <si>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</si>
  <si>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</si>
  <si>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</si>
  <si>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</si>
  <si>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</si>
  <si>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</si>
  <si>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</si>
  <si>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</si>
  <si>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</si>
  <si>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</si>
  <si>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</si>
  <si>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</si>
  <si>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</si>
  <si>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</si>
  <si>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</si>
  <si>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</si>
  <si>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</si>
  <si>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</si>
  <si>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</si>
  <si>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</si>
  <si>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</si>
  <si>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</si>
  <si>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</si>
  <si>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</si>
  <si>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</si>
  <si>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</si>
  <si>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</si>
  <si>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</si>
  <si>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</si>
  <si>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</si>
  <si>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</si>
  <si>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</si>
  <si>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</si>
  <si>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</si>
  <si>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</si>
  <si>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</si>
  <si>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</si>
  <si>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</si>
  <si>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</si>
  <si>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</si>
  <si>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</si>
  <si>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</si>
  <si>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</si>
  <si>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</si>
  <si>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</si>
  <si>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</si>
  <si>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</si>
  <si>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</si>
  <si>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</si>
  <si>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</si>
  <si>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</si>
  <si>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</si>
  <si>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</si>
  <si>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</si>
  <si>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</si>
  <si>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</si>
  <si>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</si>
  <si>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</si>
  <si>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</si>
  <si>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</si>
  <si>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</si>
  <si>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</si>
  <si>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</si>
  <si>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</si>
  <si>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</si>
  <si>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</si>
  <si>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</si>
  <si>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</si>
  <si>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</si>
  <si>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</si>
  <si>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</si>
  <si>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</si>
  <si>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</si>
  <si>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</si>
  <si>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</si>
  <si>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</si>
  <si>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</si>
  <si>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</si>
  <si>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</si>
  <si>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</si>
  <si>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</si>
  <si>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</si>
  <si>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</si>
  <si>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</si>
  <si>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</si>
  <si>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</si>
  <si>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</si>
  <si>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</si>
  <si>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</si>
  <si>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</si>
  <si>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</si>
  <si>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</si>
  <si>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</si>
  <si>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</si>
  <si>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</si>
  <si>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</si>
  <si>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</si>
  <si>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</si>
  <si>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</si>
  <si>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</si>
  <si>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</si>
  <si>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</si>
  <si>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</si>
  <si>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</si>
  <si>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</si>
  <si>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</si>
  <si>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</si>
  <si>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</si>
  <si>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</si>
  <si>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</si>
  <si>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</si>
  <si>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</si>
  <si>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</si>
  <si>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</si>
  <si>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</si>
  <si>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</si>
  <si>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</si>
  <si>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</si>
  <si>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</si>
  <si>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</si>
  <si>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</si>
  <si>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</si>
  <si>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</si>
  <si>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</si>
  <si>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</si>
  <si>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</si>
  <si>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</si>
  <si>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</si>
  <si>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</si>
  <si>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</si>
  <si>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</si>
  <si>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</si>
  <si>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</si>
  <si>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</si>
  <si>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</si>
  <si>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</si>
  <si>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</si>
  <si>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</si>
  <si>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</si>
  <si>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</si>
  <si>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</si>
  <si>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</si>
  <si>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</si>
  <si>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</si>
  <si>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</si>
  <si>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</si>
  <si>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</si>
  <si>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</si>
  <si>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</si>
  <si>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</si>
  <si>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</si>
  <si>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</si>
  <si>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</si>
  <si>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</si>
  <si>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</si>
  <si>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</si>
  <si>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</si>
  <si>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</si>
  <si>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</si>
  <si>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</si>
  <si>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</si>
  <si>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</si>
  <si>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</si>
  <si>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</si>
  <si>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</si>
  <si>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</si>
  <si>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</si>
  <si>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</si>
  <si>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</si>
  <si>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</si>
  <si>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</si>
  <si>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</si>
  <si>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</si>
  <si>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</si>
  <si>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</si>
  <si>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</si>
  <si>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</si>
  <si>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</si>
  <si>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</si>
  <si>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</si>
  <si>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</si>
  <si>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</si>
  <si>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</si>
  <si>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</si>
  <si>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</si>
  <si>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</si>
  <si>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</si>
  <si>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</si>
  <si>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</si>
  <si>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</si>
  <si>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</si>
  <si>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</si>
  <si>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</si>
  <si>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</si>
  <si>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</si>
  <si>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</si>
  <si>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</si>
  <si>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</si>
  <si>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</si>
  <si>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</si>
  <si>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</si>
  <si>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</si>
  <si>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</si>
  <si>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</si>
  <si>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</si>
  <si>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</si>
  <si>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</si>
  <si>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</si>
  <si>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</si>
  <si>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</si>
  <si>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</si>
  <si>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</si>
  <si>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</si>
  <si>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</si>
  <si>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</si>
  <si>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</si>
  <si>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</si>
  <si>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</si>
  <si>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</si>
  <si>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</si>
  <si>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</si>
  <si>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</si>
  <si>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</si>
  <si>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</si>
  <si>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</si>
  <si>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</si>
  <si>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</si>
  <si>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</si>
  <si>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</si>
  <si>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</si>
  <si>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</si>
  <si>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</si>
  <si>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</si>
  <si>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</si>
  <si>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</si>
  <si>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</si>
  <si>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</si>
  <si>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</si>
  <si>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</si>
  <si>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</si>
  <si>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</si>
  <si>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</si>
  <si>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</si>
  <si>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</si>
  <si>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</si>
  <si>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</si>
  <si>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</si>
  <si>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</si>
  <si>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</si>
  <si>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</si>
  <si>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</si>
  <si>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</si>
  <si>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</si>
  <si>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</si>
  <si>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</si>
  <si>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</si>
  <si>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</si>
  <si>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</si>
  <si>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</si>
  <si>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</si>
  <si>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</si>
  <si>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</si>
  <si>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</si>
  <si>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</si>
  <si>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</si>
  <si>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</si>
  <si>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</si>
  <si>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</si>
  <si>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</si>
  <si>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</si>
  <si>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</si>
  <si>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</si>
  <si>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</si>
  <si>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</si>
  <si>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</si>
  <si>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</si>
  <si>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</si>
  <si>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</si>
  <si>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</si>
  <si>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</si>
  <si>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</si>
  <si>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</si>
  <si>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</si>
  <si>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</si>
  <si>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</si>
  <si>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</si>
  <si>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</si>
  <si>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</si>
  <si>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</si>
  <si>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</si>
  <si>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</si>
  <si>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</si>
  <si>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</si>
  <si>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</si>
  <si>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</si>
  <si>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</si>
  <si>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</si>
  <si>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</si>
  <si>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</si>
  <si>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</si>
  <si>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</si>
  <si>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</si>
  <si>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</si>
  <si>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</si>
  <si>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</si>
  <si>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</si>
  <si>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</si>
  <si>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</si>
  <si>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</si>
  <si>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</si>
  <si>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</si>
  <si>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</si>
  <si>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</si>
  <si>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</si>
  <si>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</si>
  <si>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</si>
  <si>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</si>
  <si>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</si>
  <si>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</si>
  <si>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</si>
  <si>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</si>
  <si>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</si>
  <si>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</si>
  <si>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</si>
  <si>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</si>
  <si>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</si>
  <si>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</si>
  <si>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</si>
  <si>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</si>
  <si>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</si>
  <si>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</si>
  <si>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</si>
  <si>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</si>
  <si>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</si>
  <si>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</si>
  <si>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</si>
  <si>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</si>
  <si>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</si>
  <si>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</si>
  <si>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</si>
  <si>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</si>
  <si>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</si>
  <si>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</si>
  <si>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</si>
  <si>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</si>
  <si>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</si>
  <si>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</si>
  <si>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</si>
  <si>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</si>
  <si>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</si>
  <si>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</si>
  <si>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</si>
  <si>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</si>
  <si>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</si>
  <si>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</si>
  <si>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</si>
  <si>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</si>
  <si>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</si>
  <si>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</si>
  <si>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</si>
  <si>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</si>
  <si>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</si>
  <si>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</si>
  <si>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</si>
  <si>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</si>
  <si>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</si>
  <si>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</si>
  <si>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</si>
  <si>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</si>
  <si>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</si>
  <si>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</si>
  <si>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</si>
  <si>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</si>
  <si>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</si>
  <si>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</si>
  <si>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</si>
  <si>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</si>
  <si>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</si>
  <si>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</si>
  <si>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</si>
  <si>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</si>
  <si>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</si>
  <si>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</si>
  <si>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</si>
  <si>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</si>
  <si>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</si>
  <si>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</si>
  <si>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</si>
  <si>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</si>
  <si>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</si>
  <si>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</si>
  <si>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</si>
  <si>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</si>
  <si>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</si>
  <si>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</si>
  <si>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</si>
  <si>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</si>
  <si>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</si>
  <si>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</si>
  <si>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</si>
  <si>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</si>
  <si>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</si>
  <si>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</si>
  <si>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</si>
  <si>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</si>
  <si>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</si>
  <si>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</si>
  <si>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</si>
  <si>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</si>
  <si>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</si>
  <si>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</si>
  <si>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</si>
  <si>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</si>
  <si>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</si>
  <si>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</si>
  <si>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</si>
  <si>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</si>
  <si>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</si>
  <si>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</si>
  <si>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</si>
  <si>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</si>
  <si>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</si>
  <si>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</si>
  <si>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</si>
  <si>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</si>
  <si>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</si>
  <si>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</si>
  <si>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</si>
  <si>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</si>
  <si>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</si>
  <si>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</si>
  <si>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</si>
  <si>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</si>
  <si>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</si>
  <si>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</si>
  <si>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</si>
  <si>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</si>
  <si>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</si>
  <si>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</si>
  <si>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</si>
  <si>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</si>
  <si>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</si>
  <si>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</si>
  <si>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</si>
  <si>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</si>
  <si>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</si>
  <si>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</si>
  <si>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</si>
  <si>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</si>
  <si>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</si>
  <si>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</si>
  <si>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</si>
  <si>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</si>
  <si>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</si>
  <si>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</si>
  <si>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</si>
  <si>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</si>
  <si>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</si>
  <si>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</si>
  <si>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</si>
  <si>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</si>
  <si>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</si>
  <si>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</si>
  <si>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</si>
  <si>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</si>
  <si>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</si>
  <si>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</si>
  <si>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</si>
  <si>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</si>
  <si>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</si>
  <si>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</si>
  <si>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</si>
  <si>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</si>
  <si>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</si>
  <si>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</si>
  <si>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</si>
  <si>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</si>
  <si>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</si>
  <si>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</si>
  <si>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</si>
  <si>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</si>
  <si>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</si>
  <si>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</si>
  <si>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</si>
  <si>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</si>
  <si>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</si>
  <si>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</si>
  <si>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</si>
  <si>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</si>
  <si>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</si>
  <si>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</si>
  <si>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</si>
  <si>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</si>
  <si>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</si>
  <si>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</si>
  <si>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</si>
  <si>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</si>
  <si>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</si>
  <si>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</si>
  <si>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</si>
  <si>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</si>
  <si>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</si>
  <si>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</si>
  <si>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</si>
  <si>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</si>
  <si>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</si>
  <si>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</si>
  <si>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</si>
  <si>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</si>
  <si>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</si>
  <si>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</si>
  <si>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</si>
  <si>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</si>
  <si>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</si>
  <si>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</si>
  <si>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</si>
  <si>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</si>
  <si>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</si>
  <si>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</si>
  <si>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</si>
  <si>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</si>
  <si>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</si>
  <si>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</si>
  <si>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</si>
  <si>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</si>
  <si>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</si>
  <si>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</si>
  <si>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</si>
  <si>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</si>
  <si>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</si>
  <si>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</si>
  <si>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</si>
  <si>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</si>
  <si>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</si>
  <si>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</si>
  <si>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</si>
  <si>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</si>
  <si>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</si>
  <si>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</si>
  <si>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</si>
  <si>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</si>
  <si>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</si>
  <si>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</si>
  <si>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</si>
  <si>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</si>
  <si>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</si>
  <si>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</si>
  <si>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</si>
  <si>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</si>
  <si>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</si>
  <si>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</si>
  <si>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</si>
  <si>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</si>
  <si>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</si>
  <si>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</si>
  <si>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</si>
  <si>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</si>
  <si>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</si>
  <si>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</si>
  <si>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</si>
  <si>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</si>
  <si>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</si>
  <si>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</si>
  <si>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</si>
  <si>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</si>
  <si>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</si>
  <si>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</si>
  <si>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</si>
  <si>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</si>
  <si>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</si>
  <si>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</si>
  <si>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</si>
  <si>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</si>
  <si>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</si>
  <si>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</si>
  <si>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</si>
  <si>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</si>
  <si>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</si>
  <si>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</si>
  <si>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</si>
  <si>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</si>
  <si>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</si>
  <si>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</si>
  <si>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</si>
  <si>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</si>
  <si>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</si>
  <si>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</si>
  <si>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</si>
  <si>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</si>
  <si>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</si>
  <si>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</si>
  <si>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</si>
  <si>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</si>
  <si>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</si>
  <si>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</si>
  <si>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</si>
  <si>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</si>
  <si>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</si>
  <si>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</si>
  <si>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</si>
  <si>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</si>
  <si>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</si>
  <si>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</si>
  <si>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</si>
  <si>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</si>
  <si>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</si>
  <si>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</si>
  <si>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</si>
  <si>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</si>
  <si>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</si>
  <si>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</si>
  <si>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</si>
  <si>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</si>
  <si>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</si>
  <si>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</si>
  <si>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</si>
  <si>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</si>
  <si>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</si>
  <si>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</si>
  <si>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</si>
  <si>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</si>
  <si>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</si>
  <si>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</si>
  <si>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</si>
  <si>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</si>
  <si>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</si>
  <si>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</si>
  <si>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</si>
  <si>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</si>
  <si>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</si>
  <si>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</si>
  <si>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</si>
  <si>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</si>
  <si>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</si>
  <si>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</si>
  <si>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</si>
  <si>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</si>
  <si>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</si>
  <si>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</si>
  <si>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</si>
  <si>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</si>
  <si>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</si>
  <si>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</si>
  <si>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</si>
  <si>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</si>
  <si>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</si>
  <si>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</si>
  <si>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</si>
  <si>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</si>
  <si>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</si>
  <si>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</si>
  <si>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</si>
  <si>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</si>
  <si>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</si>
  <si>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</si>
  <si>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</si>
  <si>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</si>
  <si>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</si>
  <si>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</si>
  <si>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</si>
  <si>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</si>
  <si>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</si>
  <si>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</si>
  <si>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</si>
  <si>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</si>
  <si>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</si>
  <si>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</si>
  <si>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</si>
  <si>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</si>
  <si>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</si>
  <si>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</si>
  <si>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</si>
  <si>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</si>
  <si>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</si>
  <si>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</si>
  <si>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</si>
  <si>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</si>
  <si>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</si>
  <si>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</si>
  <si>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</si>
  <si>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</si>
  <si>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</si>
  <si>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</si>
  <si>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</si>
  <si>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</si>
  <si>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</si>
  <si>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</si>
  <si>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</si>
  <si>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</si>
  <si>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</si>
  <si>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</si>
  <si>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</si>
  <si>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</si>
  <si>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</si>
  <si>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</si>
  <si>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</si>
  <si>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</si>
  <si>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</si>
  <si>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</si>
  <si>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</si>
  <si>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</si>
  <si>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</si>
  <si>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</si>
  <si>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</si>
  <si>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</si>
  <si>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</si>
  <si>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</si>
  <si>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</si>
  <si>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</si>
  <si>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</si>
  <si>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</si>
  <si>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</si>
  <si>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</si>
  <si>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</si>
  <si>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</si>
  <si>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</si>
  <si>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</si>
  <si>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</si>
  <si>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</si>
  <si>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</si>
  <si>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</si>
  <si>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</si>
  <si>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</si>
  <si>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</si>
  <si>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</si>
  <si>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</si>
  <si>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</si>
  <si>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</si>
  <si>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</si>
  <si>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</si>
  <si>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</si>
  <si>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</si>
  <si>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</si>
  <si>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</si>
  <si>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</si>
  <si>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</si>
  <si>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</si>
  <si>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</si>
  <si>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</si>
  <si>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</si>
  <si>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</si>
  <si>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</si>
  <si>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</si>
  <si>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</si>
  <si>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</si>
  <si>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</si>
  <si>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</si>
  <si>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</si>
  <si>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</si>
  <si>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</si>
  <si>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</si>
  <si>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</si>
  <si>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</si>
  <si>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</si>
  <si>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</si>
  <si>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</si>
  <si>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</si>
  <si>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</si>
  <si>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</si>
  <si>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</si>
  <si>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</si>
  <si>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</si>
  <si>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</si>
  <si>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</si>
  <si>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</si>
  <si>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</si>
  <si>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</si>
  <si>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</si>
  <si>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</si>
  <si>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</si>
  <si>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</si>
  <si>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</si>
  <si>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</si>
  <si>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</si>
  <si>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</si>
  <si>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</si>
  <si>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</si>
  <si>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</si>
  <si>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</si>
  <si>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</si>
  <si>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</si>
  <si>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</si>
  <si>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</si>
  <si>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</si>
  <si>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</si>
  <si>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</si>
  <si>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</si>
  <si>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</si>
  <si>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</si>
  <si>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</si>
  <si>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</si>
  <si>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</si>
  <si>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</si>
  <si>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</si>
  <si>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</si>
  <si>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</si>
  <si>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</si>
  <si>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</si>
  <si>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</si>
  <si>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</si>
  <si>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</si>
  <si>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</si>
  <si>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</si>
  <si>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</si>
  <si>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</si>
  <si>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</si>
  <si>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</si>
  <si>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</si>
  <si>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</si>
  <si>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</si>
  <si>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</si>
  <si>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</si>
  <si>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</si>
  <si>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</si>
  <si>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</si>
  <si>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</si>
  <si>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</si>
  <si>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</si>
  <si>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</si>
  <si>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</si>
  <si>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</si>
  <si>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</si>
  <si>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</si>
  <si>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</si>
  <si>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</si>
  <si>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</si>
  <si>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</si>
  <si>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</si>
  <si>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</si>
  <si>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</si>
  <si>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</si>
  <si>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</si>
  <si>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</si>
  <si>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</si>
  <si>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</si>
  <si>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</si>
  <si>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</si>
  <si>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</si>
  <si>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</si>
  <si>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</si>
  <si>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</si>
  <si>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</si>
  <si>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</si>
  <si>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</si>
  <si>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</si>
  <si>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</si>
  <si>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</si>
  <si>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</si>
  <si>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</si>
  <si>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</si>
  <si>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</si>
  <si>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</si>
  <si>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</si>
  <si>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</si>
  <si>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</si>
  <si>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</si>
  <si>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</si>
  <si>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</si>
  <si>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</si>
  <si>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</si>
  <si>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</si>
  <si>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</si>
  <si>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</si>
  <si>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</si>
  <si>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</si>
  <si>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</si>
  <si>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</si>
  <si>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</si>
  <si>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</si>
  <si>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</si>
  <si>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</si>
  <si>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</si>
  <si>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</si>
  <si>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</si>
  <si>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</si>
  <si>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</si>
  <si>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</si>
  <si>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</si>
  <si>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</si>
  <si>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</si>
  <si>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</si>
  <si>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</si>
  <si>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</si>
  <si>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</si>
  <si>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</si>
  <si>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</si>
  <si>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</si>
  <si>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</si>
  <si>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</si>
  <si>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</si>
  <si>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</si>
  <si>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</si>
  <si>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</si>
  <si>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</si>
  <si>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</si>
  <si>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</si>
  <si>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</si>
  <si>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</si>
  <si>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</si>
  <si>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</si>
  <si>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</si>
  <si>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</si>
  <si>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</si>
  <si>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</si>
  <si>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</si>
  <si>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</si>
  <si>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</si>
  <si>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</si>
  <si>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</si>
  <si>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</si>
  <si>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</si>
  <si>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</si>
  <si>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</si>
  <si>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</si>
  <si>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</si>
  <si>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</si>
  <si>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</si>
  <si>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</si>
  <si>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</si>
  <si>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</si>
  <si>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</si>
  <si>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</si>
  <si>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</si>
  <si>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</si>
  <si>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</si>
  <si>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</si>
  <si>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</si>
  <si>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</si>
  <si>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</si>
  <si>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</si>
  <si>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</si>
  <si>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</si>
  <si>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</si>
  <si>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</si>
  <si>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</si>
  <si>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</si>
  <si>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</si>
  <si>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</si>
  <si>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</si>
  <si>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</si>
  <si>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</si>
  <si>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</si>
  <si>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</si>
  <si>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</si>
  <si>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</si>
  <si>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</si>
  <si>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</si>
  <si>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</si>
  <si>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</si>
  <si>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</si>
  <si>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</si>
  <si>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</si>
  <si>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</si>
  <si>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</si>
  <si>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</si>
  <si>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</si>
  <si>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</si>
  <si>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</si>
  <si>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</si>
  <si>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</si>
  <si>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</si>
  <si>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</si>
  <si>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</si>
  <si>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</si>
  <si>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</si>
  <si>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</si>
  <si>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</si>
  <si>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</si>
  <si>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</si>
  <si>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</si>
  <si>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</si>
  <si>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</si>
  <si>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</si>
  <si>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</si>
  <si>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</si>
  <si>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</si>
  <si>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</si>
  <si>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</si>
  <si>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</si>
  <si>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</si>
  <si>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</si>
  <si>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</si>
  <si>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</si>
  <si>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</si>
  <si>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</si>
  <si>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</si>
  <si>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</si>
  <si>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</si>
  <si>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</si>
  <si>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</si>
  <si>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</si>
  <si>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</si>
  <si>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</si>
  <si>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</si>
  <si>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</si>
  <si>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</si>
  <si>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</si>
  <si>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</si>
  <si>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</si>
  <si>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</si>
  <si>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</si>
  <si>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</si>
  <si>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</si>
  <si>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</si>
  <si>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</si>
  <si>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</si>
  <si>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</si>
  <si>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</si>
  <si>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</si>
  <si>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</si>
  <si>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</si>
  <si>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</si>
  <si>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</si>
  <si>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</si>
  <si>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</si>
  <si>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</si>
  <si>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</si>
  <si>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</si>
  <si>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</si>
  <si>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</si>
  <si>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</si>
  <si>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</si>
  <si>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</si>
  <si>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</si>
  <si>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</si>
  <si>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</si>
  <si>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</si>
  <si>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</si>
  <si>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</si>
  <si>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</si>
  <si>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</si>
  <si>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</si>
  <si>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</si>
  <si>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</si>
  <si>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</si>
  <si>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</si>
  <si>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</si>
  <si>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</si>
  <si>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</si>
  <si>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</si>
  <si>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</si>
  <si>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</si>
  <si>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</si>
  <si>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</si>
  <si>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</si>
  <si>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</si>
  <si>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</si>
  <si>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</si>
  <si>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</si>
  <si>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</si>
  <si>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</si>
  <si>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</si>
  <si>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</si>
  <si>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</si>
  <si>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</si>
  <si>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</si>
  <si>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</si>
  <si>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</si>
  <si>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</si>
  <si>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</si>
  <si>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</si>
  <si>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</si>
  <si>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</si>
  <si>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</si>
  <si>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</si>
  <si>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</si>
  <si>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</si>
  <si>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</si>
  <si>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</si>
  <si>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</si>
  <si>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</si>
  <si>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</si>
  <si>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</si>
  <si>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</si>
  <si>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</si>
  <si>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</si>
  <si>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</si>
  <si>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</si>
  <si>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</si>
  <si>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</si>
  <si>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</si>
  <si>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</si>
  <si>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</si>
  <si>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</si>
  <si>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</si>
  <si>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</si>
  <si>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</si>
  <si>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</si>
  <si>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</si>
  <si>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</si>
  <si>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</si>
  <si>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</si>
  <si>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</si>
  <si>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</si>
  <si>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</si>
  <si>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</si>
  <si>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</si>
  <si>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</si>
  <si>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</si>
  <si>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</si>
  <si>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</si>
  <si>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</si>
  <si>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</si>
  <si>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</si>
  <si>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</si>
  <si>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</si>
  <si>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</si>
  <si>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</si>
  <si>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</si>
  <si>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</si>
  <si>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</si>
  <si>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</si>
  <si>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</si>
  <si>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</si>
  <si>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</si>
  <si>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</si>
  <si>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</si>
  <si>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</si>
  <si>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</si>
  <si>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</si>
  <si>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</si>
  <si>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</si>
  <si>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</si>
  <si>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</si>
  <si>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</si>
  <si>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</si>
  <si>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</si>
  <si>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</si>
  <si>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</si>
  <si>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</si>
  <si>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</si>
  <si>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</si>
  <si>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</si>
  <si>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</si>
  <si>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</si>
  <si>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</si>
  <si>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</si>
  <si>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</si>
  <si>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</si>
  <si>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</si>
  <si>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</si>
  <si>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</si>
  <si>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</si>
  <si>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</si>
  <si>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</si>
  <si>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</si>
  <si>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</si>
  <si>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</si>
  <si>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</si>
  <si>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</si>
  <si>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</si>
  <si>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</si>
  <si>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</si>
  <si>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</si>
  <si>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</si>
  <si>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</si>
  <si>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</si>
  <si>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</si>
  <si>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</si>
  <si>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</si>
  <si>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</si>
  <si>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</si>
  <si>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</si>
  <si>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</si>
  <si>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</si>
  <si>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</si>
  <si>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</si>
  <si>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</si>
  <si>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</si>
  <si>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</si>
  <si>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</si>
  <si>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</si>
  <si>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</si>
  <si>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</si>
  <si>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</si>
  <si>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</si>
  <si>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</si>
  <si>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</si>
  <si>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</si>
  <si>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</si>
  <si>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</si>
  <si>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</si>
  <si>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</si>
  <si>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</si>
  <si>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</si>
  <si>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</si>
  <si>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</si>
  <si>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</si>
  <si>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</si>
  <si>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</si>
  <si>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</si>
  <si>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</si>
  <si>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</si>
  <si>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</si>
  <si>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</si>
  <si>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</si>
  <si>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</si>
  <si>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</si>
  <si>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</si>
  <si>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</si>
  <si>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</si>
  <si>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</si>
  <si>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</si>
  <si>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</si>
  <si>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</si>
  <si>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</si>
  <si>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</si>
  <si>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</si>
  <si>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</si>
  <si>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</si>
  <si>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</si>
  <si>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</si>
  <si>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</si>
  <si>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</si>
  <si>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</si>
  <si>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</si>
  <si>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</si>
  <si>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</si>
  <si>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</si>
  <si>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</si>
  <si>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</si>
  <si>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</si>
  <si>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</si>
  <si>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</si>
  <si>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</si>
  <si>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</si>
  <si>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</si>
  <si>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</si>
  <si>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</si>
  <si>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</si>
  <si>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</si>
  <si>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</si>
  <si>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</si>
  <si>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</si>
  <si>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</si>
  <si>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</si>
  <si>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</si>
  <si>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</si>
  <si>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</si>
  <si>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</si>
  <si>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</si>
  <si>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</si>
  <si>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</si>
  <si>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</si>
  <si>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</si>
  <si>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</si>
  <si>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</si>
  <si>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</si>
  <si>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</si>
  <si>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</si>
  <si>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</si>
  <si>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</si>
  <si>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</si>
  <si>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</si>
  <si>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</si>
  <si>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</si>
  <si>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</si>
  <si>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</si>
  <si>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</si>
  <si>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</si>
  <si>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</si>
  <si>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</si>
  <si>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</si>
  <si>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</si>
  <si>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</si>
  <si>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</si>
  <si>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</si>
  <si>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</si>
  <si>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</si>
  <si>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</si>
  <si>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</si>
  <si>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</si>
  <si>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</si>
  <si>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</si>
  <si>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</si>
  <si>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</si>
  <si>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</si>
  <si>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</si>
  <si>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</si>
  <si>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</si>
  <si>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</si>
  <si>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</si>
  <si>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</si>
  <si>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</si>
  <si>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</si>
  <si>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</si>
  <si>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</si>
  <si>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</si>
  <si>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</si>
  <si>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</si>
  <si>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</si>
  <si>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</si>
  <si>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</si>
  <si>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</si>
  <si>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</si>
  <si>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</si>
  <si>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</si>
  <si>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</si>
  <si>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</si>
  <si>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</si>
  <si>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</si>
  <si>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</si>
  <si>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</si>
  <si>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</si>
  <si>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</si>
  <si>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</si>
  <si>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</si>
  <si>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</si>
  <si>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</si>
  <si>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</si>
  <si>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</si>
  <si>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</si>
  <si>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</si>
  <si>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</si>
  <si>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</si>
  <si>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</si>
  <si>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</si>
  <si>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</si>
  <si>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</si>
  <si>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</si>
  <si>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</si>
  <si>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</si>
  <si>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</si>
  <si>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</si>
  <si>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</si>
  <si>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</si>
  <si>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</si>
  <si>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</si>
  <si>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</si>
  <si>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</si>
  <si>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</si>
  <si>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</si>
  <si>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</si>
  <si>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</si>
  <si>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</si>
  <si>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</si>
  <si>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</si>
  <si>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</si>
  <si>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</si>
  <si>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</si>
  <si>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</si>
  <si>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</si>
  <si>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</si>
  <si>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</si>
  <si>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</si>
  <si>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</si>
  <si>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</si>
  <si>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</si>
  <si>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</si>
  <si>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</si>
  <si>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</si>
  <si>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</si>
  <si>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</si>
  <si>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</si>
  <si>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</si>
  <si>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</si>
  <si>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</si>
  <si>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</si>
  <si>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</si>
  <si>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</si>
  <si>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</si>
  <si>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</si>
  <si>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</si>
  <si>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</si>
  <si>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</si>
  <si>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</si>
  <si>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</si>
  <si>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</si>
  <si>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</si>
  <si>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</si>
  <si>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</si>
  <si>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</si>
  <si>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</si>
  <si>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</si>
  <si>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</si>
  <si>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</si>
  <si>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</si>
  <si>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</si>
  <si>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</si>
  <si>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</si>
  <si>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</si>
  <si>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</si>
  <si>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</si>
  <si>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</si>
  <si>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</si>
  <si>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</si>
  <si>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</si>
  <si>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</si>
  <si>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</si>
  <si>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</si>
  <si>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</si>
  <si>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</si>
  <si>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</si>
  <si>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</si>
  <si>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</si>
  <si>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</si>
  <si>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</si>
  <si>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</si>
  <si>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</si>
  <si>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</si>
  <si>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</si>
  <si>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</si>
  <si>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</si>
  <si>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</si>
  <si>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</si>
  <si>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</si>
  <si>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</si>
  <si>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</si>
  <si>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</si>
  <si>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</si>
  <si>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</si>
  <si>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</si>
  <si>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</si>
  <si>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</si>
  <si>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</si>
  <si>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</si>
  <si>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</si>
  <si>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</si>
  <si>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</si>
  <si>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</si>
  <si>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</si>
  <si>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</si>
  <si>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</si>
  <si>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</si>
  <si>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</si>
  <si>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</si>
  <si>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</si>
  <si>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</si>
  <si>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</si>
  <si>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</si>
  <si>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</si>
  <si>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</si>
  <si>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</si>
  <si>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</si>
  <si>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</si>
  <si>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</si>
  <si>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</si>
  <si>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</si>
  <si>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</si>
  <si>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</si>
  <si>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</si>
  <si>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</si>
  <si>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</si>
  <si>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</si>
  <si>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</si>
  <si>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</si>
  <si>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</si>
  <si>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</si>
  <si>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</si>
  <si>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</si>
  <si>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</si>
  <si>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</si>
  <si>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</si>
  <si>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</si>
  <si>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</si>
  <si>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</si>
  <si>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</si>
  <si>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</si>
  <si>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</si>
  <si>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</si>
  <si>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</si>
  <si>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</si>
  <si>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</si>
  <si>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</si>
  <si>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</si>
  <si>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</si>
  <si>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</si>
  <si>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</si>
  <si>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</si>
  <si>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</si>
  <si>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</si>
  <si>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</si>
  <si>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</si>
  <si>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</si>
  <si>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</si>
  <si>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</si>
  <si>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</si>
  <si>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</si>
  <si>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</si>
  <si>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</si>
  <si>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</si>
  <si>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</si>
  <si>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</si>
  <si>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</si>
  <si>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</si>
  <si>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</si>
  <si>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</si>
  <si>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</si>
  <si>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</si>
  <si>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</si>
  <si>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</si>
  <si>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</si>
  <si>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</si>
  <si>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</si>
  <si>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</si>
  <si>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</si>
  <si>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</si>
  <si>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</si>
  <si>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</si>
  <si>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</si>
  <si>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</si>
  <si>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</si>
  <si>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</si>
  <si>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</si>
  <si>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</si>
  <si>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</si>
  <si>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</si>
  <si>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</si>
  <si>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</si>
  <si>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</si>
  <si>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</si>
  <si>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</si>
  <si>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</si>
  <si>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</si>
  <si>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</si>
  <si>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</si>
  <si>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</si>
  <si>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</si>
  <si>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</si>
  <si>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</si>
  <si>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</si>
  <si>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</si>
  <si>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</si>
  <si>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</si>
  <si>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</si>
  <si>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</si>
  <si>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</si>
  <si>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</si>
  <si>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</si>
  <si>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</si>
  <si>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</si>
  <si>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</si>
  <si>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</si>
  <si>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</si>
  <si>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</si>
  <si>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</si>
  <si>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</si>
  <si>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</si>
  <si>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</si>
  <si>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</si>
  <si>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</si>
  <si>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</si>
  <si>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</si>
  <si>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</si>
  <si>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</si>
  <si>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</si>
  <si>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</si>
  <si>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</si>
  <si>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</si>
  <si>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</si>
  <si>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</si>
  <si>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</si>
  <si>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</si>
  <si>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</si>
  <si>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</si>
  <si>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</si>
  <si>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</si>
  <si>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</si>
  <si>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</si>
  <si>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</si>
  <si>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</si>
  <si>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</si>
  <si>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</si>
  <si>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</si>
  <si>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</si>
  <si>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</si>
  <si>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</si>
  <si>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</si>
  <si>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</si>
  <si>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</si>
  <si>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</si>
  <si>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</si>
  <si>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</si>
  <si>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</si>
  <si>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</si>
  <si>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</si>
  <si>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</si>
  <si>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</si>
  <si>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</si>
  <si>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</si>
  <si>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</si>
  <si>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</si>
  <si>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</si>
  <si>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</si>
  <si>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</si>
  <si>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</si>
  <si>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</si>
  <si>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</si>
  <si>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</si>
  <si>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</si>
  <si>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</si>
  <si>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</si>
  <si>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</si>
  <si>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</si>
  <si>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</si>
  <si>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</si>
  <si>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</si>
  <si>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</si>
  <si>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</si>
  <si>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</si>
  <si>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</si>
  <si>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</si>
  <si>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</si>
  <si>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</si>
  <si>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</si>
  <si>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</si>
  <si>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</si>
  <si>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</si>
  <si>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</si>
  <si>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</si>
  <si>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</si>
  <si>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</si>
  <si>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</si>
  <si>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</si>
  <si>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</si>
  <si>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</si>
  <si>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</si>
  <si>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</si>
  <si>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</si>
  <si>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</si>
  <si>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</si>
  <si>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</si>
  <si>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</si>
  <si>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</si>
  <si>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</si>
  <si>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</si>
  <si>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</si>
  <si>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</si>
  <si>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</si>
  <si>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</si>
  <si>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</si>
  <si>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</si>
  <si>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</si>
  <si>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</si>
  <si>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</si>
  <si>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</si>
  <si>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</si>
  <si>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</si>
  <si>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</si>
  <si>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</si>
  <si>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</si>
  <si>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</si>
  <si>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</si>
  <si>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</si>
  <si>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</si>
  <si>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</si>
  <si>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</si>
  <si>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</si>
  <si>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</si>
  <si>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</si>
  <si>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</si>
  <si>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</si>
  <si>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</si>
  <si>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</si>
  <si>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</si>
  <si>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</si>
  <si>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</si>
  <si>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</si>
  <si>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</si>
  <si>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</si>
  <si>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</si>
  <si>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</si>
  <si>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</si>
  <si>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</si>
  <si>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</si>
  <si>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</si>
  <si>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</si>
  <si>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</si>
  <si>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</si>
  <si>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</si>
  <si>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</si>
  <si>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</si>
  <si>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</si>
  <si>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</si>
  <si>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</si>
  <si>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</si>
  <si>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</si>
  <si>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</si>
  <si>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</si>
  <si>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</si>
  <si>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</si>
  <si>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</si>
  <si>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</si>
  <si>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</si>
  <si>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</si>
  <si>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</si>
  <si>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</si>
  <si>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</si>
  <si>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</si>
  <si>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</si>
  <si>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</si>
  <si>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</si>
  <si>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</si>
  <si>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</si>
  <si>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</si>
  <si>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</si>
  <si>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</si>
  <si>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</si>
  <si>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</si>
  <si>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</si>
  <si>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</si>
  <si>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</si>
  <si>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</si>
  <si>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</si>
  <si>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</si>
  <si>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</si>
  <si>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</si>
  <si>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</si>
  <si>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</si>
  <si>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</si>
  <si>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</si>
  <si>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</si>
  <si>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</si>
  <si>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</si>
  <si>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</si>
  <si>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</si>
  <si>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</si>
  <si>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</si>
  <si>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</si>
  <si>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</si>
  <si>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</si>
  <si>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</si>
  <si>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</si>
  <si>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</si>
  <si>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</si>
  <si>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</si>
  <si>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</si>
  <si>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</si>
  <si>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</si>
  <si>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</si>
  <si>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</si>
  <si>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</si>
  <si>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</si>
  <si>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</si>
  <si>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</si>
  <si>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</si>
  <si>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</si>
  <si>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</si>
  <si>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</si>
  <si>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</si>
  <si>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</si>
  <si>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</si>
  <si>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</si>
  <si>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</si>
  <si>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</si>
  <si>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</si>
  <si>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</si>
  <si>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</si>
  <si>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</si>
  <si>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</si>
  <si>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</si>
  <si>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</si>
  <si>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</si>
  <si>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</si>
  <si>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</si>
  <si>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</si>
  <si>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</si>
  <si>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</si>
  <si>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</si>
  <si>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</si>
  <si>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</si>
  <si>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</si>
  <si>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</si>
  <si>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</si>
  <si>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</si>
  <si>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</si>
  <si>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</si>
  <si>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</si>
  <si>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</si>
  <si>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</si>
  <si>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</si>
  <si>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</si>
  <si>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</si>
  <si>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</si>
  <si>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</si>
  <si>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</si>
  <si>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</si>
  <si>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</si>
  <si>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</si>
  <si>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</si>
  <si>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</si>
  <si>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</si>
  <si>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</si>
  <si>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</si>
  <si>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</si>
  <si>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</si>
  <si>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</si>
  <si>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</si>
  <si>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</si>
  <si>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</si>
  <si>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</si>
  <si>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</si>
  <si>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</si>
  <si>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</si>
  <si>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</si>
  <si>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</si>
  <si>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</si>
  <si>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</si>
  <si>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</si>
  <si>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</si>
  <si>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</si>
  <si>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</si>
  <si>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</si>
  <si>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</si>
  <si>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</si>
  <si>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</si>
  <si>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</si>
  <si>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</si>
  <si>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</si>
  <si>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</si>
  <si>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</si>
  <si>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</si>
  <si>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</si>
  <si>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</si>
  <si>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</si>
  <si>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</si>
  <si>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</si>
  <si>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</si>
  <si>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</si>
  <si>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</si>
  <si>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</si>
  <si>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</si>
  <si>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</si>
  <si>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</si>
  <si>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</si>
  <si>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</si>
  <si>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</si>
  <si>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</si>
  <si>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</si>
  <si>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</si>
  <si>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</si>
  <si>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</si>
  <si>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</si>
  <si>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</si>
  <si>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</si>
  <si>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</si>
  <si>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</si>
  <si>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</si>
  <si>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</si>
  <si>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</si>
  <si>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</si>
  <si>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</si>
  <si>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</si>
  <si>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</si>
  <si>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</si>
  <si>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</si>
  <si>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</si>
  <si>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</si>
  <si>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</si>
  <si>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</si>
  <si>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</si>
  <si>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</si>
  <si>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</si>
  <si>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</si>
  <si>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</si>
  <si>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</si>
  <si>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</si>
  <si>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</si>
  <si>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</si>
  <si>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</si>
  <si>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</si>
  <si>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</si>
  <si>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</si>
  <si>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</si>
  <si>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</si>
  <si>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</si>
  <si>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</si>
  <si>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</si>
  <si>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</si>
  <si>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</si>
  <si>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</si>
  <si>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</si>
  <si>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</si>
  <si>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</si>
  <si>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</si>
  <si>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</si>
  <si>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</si>
  <si>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</si>
  <si>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</si>
  <si>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</si>
  <si>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</si>
  <si>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</si>
  <si>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</si>
  <si>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</si>
  <si>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</si>
  <si>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</si>
  <si>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</si>
  <si>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</si>
  <si>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</si>
  <si>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</si>
  <si>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</si>
  <si>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</si>
  <si>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</si>
  <si>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</si>
  <si>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</si>
  <si>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</si>
  <si>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</si>
  <si>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</si>
  <si>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</si>
  <si>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</si>
  <si>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</si>
  <si>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</si>
  <si>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</si>
  <si>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</si>
  <si>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</si>
  <si>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</si>
  <si>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</si>
  <si>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</si>
  <si>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</si>
  <si>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</si>
  <si>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</si>
  <si>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</si>
  <si>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</si>
  <si>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</si>
  <si>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</si>
  <si>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</si>
  <si>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</si>
  <si>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</si>
  <si>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</si>
  <si>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</si>
  <si>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</si>
  <si>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</si>
  <si>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</si>
  <si>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</si>
  <si>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</si>
  <si>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</si>
  <si>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</si>
  <si>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</si>
  <si>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</si>
  <si>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</si>
  <si>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</si>
  <si>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</si>
  <si>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</si>
  <si>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</si>
  <si>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</si>
  <si>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</si>
  <si>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</si>
  <si>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</si>
  <si>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</si>
  <si>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</si>
  <si>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</si>
  <si>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</si>
  <si>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</si>
  <si>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</si>
  <si>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</si>
  <si>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</si>
  <si>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</si>
  <si>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</si>
  <si>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</si>
  <si>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</si>
  <si>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</si>
  <si>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</si>
  <si>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</si>
  <si>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</si>
  <si>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</si>
  <si>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</si>
  <si>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</si>
  <si>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</si>
  <si>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</si>
  <si>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</si>
  <si>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</si>
  <si>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</si>
  <si>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</si>
  <si>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</si>
  <si>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</si>
  <si>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</si>
  <si>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</si>
  <si>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</si>
  <si>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</si>
  <si>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</si>
  <si>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</si>
  <si>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</si>
  <si>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</si>
  <si>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</si>
  <si>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</si>
  <si>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</si>
  <si>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</si>
  <si>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</si>
  <si>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</si>
  <si>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</si>
  <si>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</si>
  <si>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</si>
  <si>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</si>
  <si>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</si>
  <si>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</si>
  <si>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</si>
  <si>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</si>
  <si>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</si>
  <si>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</si>
  <si>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</si>
  <si>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</si>
  <si>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</si>
  <si>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</si>
  <si>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</si>
  <si>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</si>
  <si>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</si>
  <si>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</si>
  <si>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</si>
  <si>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</si>
  <si>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</si>
  <si>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</si>
  <si>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</si>
  <si>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</si>
  <si>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</si>
  <si>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</si>
  <si>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</si>
  <si>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</si>
  <si>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</si>
  <si>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</si>
  <si>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</si>
  <si>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</si>
  <si>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</si>
  <si>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</si>
  <si>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</si>
  <si>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</si>
  <si>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</si>
  <si>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</si>
  <si>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</si>
  <si>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</si>
  <si>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</si>
  <si>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</si>
  <si>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</si>
  <si>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</si>
  <si>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</si>
  <si>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</si>
  <si>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</si>
  <si>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</si>
  <si>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</si>
  <si>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</si>
  <si>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</si>
  <si>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</si>
  <si>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</si>
  <si>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</si>
  <si>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</si>
  <si>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</si>
  <si>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</si>
  <si>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</si>
  <si>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</si>
  <si>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</si>
  <si>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</si>
  <si>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</si>
  <si>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</si>
  <si>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</si>
  <si>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</si>
  <si>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</si>
  <si>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</si>
  <si>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</si>
  <si>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</si>
  <si>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</si>
  <si>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</si>
  <si>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</si>
  <si>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</si>
  <si>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</si>
  <si>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</si>
  <si>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</si>
  <si>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</si>
  <si>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</si>
  <si>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</si>
  <si>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</si>
  <si>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</si>
  <si>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</si>
  <si>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</si>
  <si>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</si>
  <si>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</si>
  <si>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</si>
  <si>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</si>
  <si>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</si>
  <si>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</si>
  <si>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</si>
  <si>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</si>
  <si>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</si>
  <si>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</si>
  <si>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</si>
  <si>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</si>
  <si>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</si>
  <si>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</si>
  <si>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</si>
  <si>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</si>
  <si>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</si>
  <si>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</si>
  <si>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</si>
  <si>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</si>
  <si>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</si>
  <si>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</si>
  <si>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</si>
  <si>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</si>
  <si>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</si>
  <si>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</si>
  <si>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</si>
  <si>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</si>
  <si>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</si>
  <si>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</si>
  <si>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</si>
  <si>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</si>
  <si>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</si>
  <si>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</si>
  <si>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</si>
  <si>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</si>
  <si>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</si>
  <si>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</si>
  <si>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</si>
  <si>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</si>
  <si>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</si>
  <si>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</si>
  <si>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</si>
  <si>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</si>
  <si>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</si>
  <si>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</si>
  <si>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</si>
  <si>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</si>
  <si>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</si>
  <si>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</si>
  <si>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</si>
  <si>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</si>
  <si>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</si>
  <si>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</si>
  <si>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</si>
  <si>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</si>
  <si>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</si>
  <si>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</si>
  <si>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</si>
  <si>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</si>
  <si>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</si>
  <si>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</si>
  <si>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</si>
  <si>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</si>
  <si>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</si>
  <si>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</si>
  <si>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</si>
  <si>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</si>
  <si>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</si>
  <si>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</si>
  <si>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</si>
  <si>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</si>
  <si>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</si>
  <si>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</si>
  <si>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</si>
  <si>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</si>
  <si>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</si>
  <si>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</si>
  <si>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</si>
  <si>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</si>
  <si>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</si>
  <si>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</si>
  <si>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</si>
  <si>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</si>
  <si>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</si>
  <si>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</si>
  <si>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</si>
  <si>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</si>
  <si>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</si>
  <si>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</si>
  <si>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</si>
  <si>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</si>
  <si>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</si>
  <si>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</si>
  <si>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</si>
  <si>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</si>
  <si>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</si>
  <si>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</si>
  <si>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</si>
  <si>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</si>
  <si>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</si>
  <si>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</si>
  <si>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</si>
  <si>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</si>
  <si>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</si>
  <si>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</si>
  <si>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</si>
  <si>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</si>
  <si>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</si>
  <si>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</si>
  <si>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</si>
  <si>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</si>
  <si>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</si>
  <si>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</si>
  <si>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</si>
  <si>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</si>
  <si>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</si>
  <si>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</si>
  <si>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</si>
  <si>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</si>
  <si>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</si>
  <si>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</si>
  <si>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</si>
  <si>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</si>
  <si>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</si>
  <si>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</si>
  <si>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</si>
  <si>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</si>
  <si>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</si>
  <si>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</si>
  <si>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</si>
  <si>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</si>
  <si>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</si>
  <si>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</si>
  <si>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</si>
  <si>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</si>
  <si>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</si>
  <si>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</si>
  <si>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</si>
  <si>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</si>
  <si>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</si>
  <si>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</si>
  <si>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</si>
  <si>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</si>
  <si>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</si>
  <si>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</si>
  <si>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</si>
  <si>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</si>
  <si>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</si>
  <si>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</si>
  <si>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</si>
  <si>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</si>
  <si>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</si>
  <si>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</si>
  <si>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</si>
  <si>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</si>
  <si>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</si>
  <si>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</si>
  <si>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</si>
  <si>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</si>
  <si>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</si>
  <si>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</si>
  <si>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</si>
  <si>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</si>
  <si>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</si>
  <si>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</si>
  <si>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</si>
  <si>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</si>
  <si>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</si>
  <si>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</si>
  <si>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</si>
  <si>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</si>
  <si>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</si>
  <si>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</si>
  <si>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</si>
  <si>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</si>
  <si>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</si>
  <si>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</si>
  <si>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</si>
  <si>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</si>
  <si>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</si>
  <si>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</si>
  <si>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</si>
  <si>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</si>
  <si>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</si>
  <si>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</si>
  <si>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</si>
  <si>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</si>
  <si>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</si>
  <si>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</si>
  <si>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</si>
  <si>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</si>
  <si>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</si>
  <si>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</si>
  <si>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</si>
  <si>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</si>
  <si>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</si>
  <si>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</si>
  <si>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</si>
  <si>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</si>
  <si>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</si>
  <si>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</si>
  <si>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</si>
  <si>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</si>
  <si>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</si>
  <si>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</si>
  <si>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</si>
  <si>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</si>
  <si>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</si>
  <si>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</si>
  <si>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</si>
  <si>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</si>
  <si>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</si>
  <si>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</si>
  <si>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</si>
  <si>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</si>
  <si>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</si>
  <si>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</si>
  <si>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</si>
  <si>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</si>
  <si>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</si>
  <si>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</si>
  <si>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</si>
  <si>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</si>
  <si>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</si>
  <si>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</si>
  <si>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</si>
  <si>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</si>
  <si>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</si>
  <si>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</si>
  <si>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</si>
  <si>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</si>
  <si>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</si>
  <si>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</si>
  <si>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</si>
  <si>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</si>
  <si>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</si>
  <si>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</si>
  <si>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</si>
  <si>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</si>
  <si>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</si>
  <si>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</si>
  <si>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</si>
  <si>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</si>
  <si>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</si>
  <si>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</si>
  <si>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</si>
  <si>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</si>
  <si>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</si>
  <si>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</si>
  <si>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</si>
  <si>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</si>
  <si>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</si>
  <si>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</si>
  <si>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</si>
  <si>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</si>
  <si>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</si>
  <si>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</si>
  <si>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</si>
  <si>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</si>
  <si>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</si>
  <si>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</si>
  <si>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</si>
  <si>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</si>
  <si>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</si>
  <si>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</si>
  <si>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</si>
  <si>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</si>
  <si>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</si>
  <si>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</si>
  <si>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</si>
  <si>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</si>
  <si>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</si>
  <si>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</si>
  <si>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</si>
  <si>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</si>
  <si>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</si>
  <si>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</si>
  <si>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</si>
  <si>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</si>
  <si>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</si>
  <si>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</si>
  <si>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</si>
  <si>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</si>
  <si>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</si>
  <si>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</si>
  <si>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</si>
  <si>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</si>
  <si>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</si>
  <si>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</si>
  <si>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</si>
  <si>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</si>
  <si>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</si>
  <si>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</si>
  <si>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</si>
  <si>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</si>
  <si>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</si>
  <si>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</si>
  <si>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</si>
  <si>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</si>
  <si>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</si>
  <si>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</si>
  <si>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</si>
  <si>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</si>
  <si>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</si>
  <si>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</si>
  <si>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</si>
  <si>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</si>
  <si>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</si>
  <si>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</si>
  <si>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</si>
  <si>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</si>
  <si>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</si>
  <si>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</si>
  <si>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</si>
  <si>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</si>
  <si>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</si>
  <si>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</si>
  <si>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</si>
  <si>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</si>
  <si>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</si>
  <si>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</si>
  <si>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</si>
  <si>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</si>
  <si>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</si>
  <si>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</si>
  <si>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</si>
  <si>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</si>
  <si>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</si>
  <si>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</si>
  <si>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</si>
  <si>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</si>
  <si>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</si>
  <si>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</si>
  <si>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</si>
  <si>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</si>
  <si>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</si>
  <si>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</si>
  <si>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</si>
  <si>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</si>
  <si>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</si>
  <si>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</si>
  <si>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</si>
  <si>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</si>
  <si>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</si>
  <si>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</si>
  <si>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</si>
  <si>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</si>
  <si>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</si>
  <si>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</si>
  <si>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</si>
  <si>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</si>
  <si>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</si>
  <si>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</si>
  <si>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</si>
  <si>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</si>
  <si>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</si>
  <si>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</si>
  <si>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</si>
  <si>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</si>
  <si>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</si>
  <si>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</si>
  <si>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</si>
  <si>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</si>
  <si>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</si>
  <si>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</si>
  <si>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</si>
  <si>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</si>
  <si>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</si>
  <si>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</si>
  <si>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</si>
  <si>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</si>
  <si>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</si>
  <si>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</si>
  <si>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</si>
  <si>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</si>
  <si>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</si>
  <si>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</si>
  <si>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</si>
  <si>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</si>
  <si>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</si>
  <si>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</si>
  <si>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</si>
  <si>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</si>
  <si>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</si>
  <si>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</si>
  <si>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</si>
  <si>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</si>
  <si>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</si>
  <si>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</si>
  <si>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</si>
  <si>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</si>
  <si>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</si>
  <si>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</si>
  <si>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</si>
  <si>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</si>
  <si>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</si>
  <si>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</si>
  <si>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</si>
  <si>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</si>
  <si>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</si>
  <si>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</si>
  <si>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</si>
  <si>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</si>
  <si>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</si>
  <si>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</si>
  <si>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</si>
  <si>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</si>
  <si>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</si>
  <si>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</si>
  <si>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</si>
  <si>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</si>
  <si>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</si>
  <si>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</si>
  <si>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</si>
  <si>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</si>
  <si>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</si>
  <si>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</si>
  <si>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</si>
  <si>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</si>
  <si>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</si>
  <si>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</si>
  <si>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</si>
  <si>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</si>
  <si>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</si>
  <si>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</si>
  <si>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</si>
  <si>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</si>
  <si>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</si>
  <si>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</si>
  <si>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</si>
  <si>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</si>
  <si>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</si>
  <si>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</si>
  <si>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</si>
  <si>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</si>
  <si>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</si>
  <si>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</si>
  <si>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</si>
  <si>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</si>
  <si>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</si>
  <si>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</si>
  <si>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</si>
  <si>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</si>
  <si>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</si>
  <si>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</si>
  <si>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</si>
  <si>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</si>
  <si>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</si>
  <si>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</si>
  <si>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</si>
  <si>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</si>
  <si>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</si>
  <si>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</si>
  <si>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</si>
  <si>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</si>
  <si>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</si>
  <si>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</si>
  <si>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</si>
  <si>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</si>
  <si>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</si>
  <si>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</si>
  <si>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</si>
  <si>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</si>
  <si>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</si>
  <si>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</si>
  <si>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</si>
  <si>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</si>
  <si>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</si>
  <si>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</si>
  <si>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</si>
  <si>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</si>
  <si>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</si>
  <si>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</si>
  <si>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</si>
  <si>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</si>
  <si>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</si>
  <si>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</si>
  <si>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</si>
  <si>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</si>
  <si>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</si>
  <si>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</si>
  <si>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</si>
  <si>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</si>
  <si>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</si>
  <si>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</si>
  <si>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</si>
  <si>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</si>
  <si>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</si>
  <si>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</si>
  <si>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</si>
  <si>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</si>
  <si>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</si>
  <si>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</si>
  <si>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</si>
  <si>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</si>
  <si>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</si>
  <si>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</si>
  <si>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</si>
  <si>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</si>
  <si>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</si>
  <si>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</si>
  <si>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</si>
  <si>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</si>
  <si>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</si>
  <si>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</si>
  <si>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</si>
  <si>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</si>
  <si>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</si>
  <si>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</si>
  <si>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</si>
  <si>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</si>
  <si>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</si>
  <si>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</si>
  <si>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</si>
  <si>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</si>
  <si>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</si>
  <si>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</si>
  <si>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</si>
  <si>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</si>
  <si>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</si>
  <si>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</si>
  <si>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</si>
  <si>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</si>
  <si>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</si>
  <si>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</si>
  <si>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</si>
  <si>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</si>
  <si>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</si>
  <si>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</si>
  <si>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</si>
  <si>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</si>
  <si>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</si>
  <si>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</si>
  <si>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</si>
  <si>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</si>
  <si>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</si>
  <si>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</si>
  <si>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</si>
  <si>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</si>
  <si>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</si>
  <si>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</si>
  <si>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</si>
  <si>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</si>
  <si>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</si>
  <si>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</si>
  <si>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</si>
  <si>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</si>
  <si>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</si>
  <si>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</si>
  <si>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</si>
  <si>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</si>
  <si>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</si>
  <si>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</si>
  <si>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</si>
  <si>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</si>
  <si>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</si>
  <si>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</si>
  <si>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</si>
  <si>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</si>
  <si>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</si>
  <si>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</si>
  <si>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</si>
  <si>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</si>
  <si>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</si>
  <si>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</si>
  <si>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</si>
  <si>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</si>
  <si>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</si>
  <si>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</si>
  <si>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</si>
  <si>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</si>
  <si>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</si>
  <si>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</si>
  <si>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</si>
  <si>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</si>
  <si>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</si>
  <si>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</si>
  <si>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</si>
  <si>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</si>
  <si>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</si>
  <si>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</si>
  <si>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</si>
  <si>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</si>
  <si>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</si>
  <si>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</si>
  <si>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</si>
  <si>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</si>
  <si>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</si>
  <si>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</si>
  <si>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</si>
  <si>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</si>
  <si>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</si>
  <si>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</si>
  <si>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</si>
  <si>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</si>
  <si>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</si>
  <si>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</si>
  <si>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</si>
  <si>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</si>
  <si>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</si>
  <si>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</si>
  <si>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</si>
  <si>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</si>
  <si>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</si>
  <si>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</si>
  <si>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</si>
  <si>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</si>
  <si>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</si>
  <si>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</si>
  <si>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</si>
  <si>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</si>
  <si>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</si>
  <si>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</si>
  <si>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</si>
  <si>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</si>
  <si>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</si>
  <si>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</si>
  <si>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</si>
  <si>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</si>
  <si>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</si>
  <si>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</si>
  <si>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</si>
  <si>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</si>
  <si>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</si>
  <si>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</si>
  <si>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</si>
  <si>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</si>
  <si>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</si>
  <si>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</si>
  <si>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</si>
  <si>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</si>
  <si>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</si>
  <si>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</si>
  <si>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</si>
  <si>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</si>
  <si>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</si>
  <si>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</si>
  <si>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</si>
  <si>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</si>
  <si>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</si>
  <si>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</si>
  <si>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</si>
  <si>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</si>
  <si>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</si>
  <si>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</si>
  <si>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</si>
  <si>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</si>
  <si>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</si>
  <si>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</si>
  <si>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</si>
  <si>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</si>
  <si>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</si>
  <si>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</si>
  <si>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</si>
  <si>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</si>
  <si>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</si>
  <si>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</si>
  <si>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</si>
  <si>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</si>
  <si>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</si>
  <si>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</si>
  <si>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</si>
  <si>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</si>
  <si>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</si>
  <si>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</si>
  <si>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</si>
  <si>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</si>
  <si>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</si>
  <si>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</si>
  <si>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</si>
  <si>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</si>
  <si>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</si>
  <si>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</si>
  <si>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</si>
  <si>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</si>
  <si>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</si>
  <si>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</si>
  <si>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</si>
  <si>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</si>
  <si>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</si>
  <si>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</si>
  <si>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</si>
  <si>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</si>
  <si>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</si>
  <si>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</si>
  <si>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</si>
  <si>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</si>
  <si>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</si>
  <si>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</si>
  <si>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</si>
  <si>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</si>
  <si>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</si>
  <si>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</si>
  <si>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</si>
  <si>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</si>
  <si>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</si>
  <si>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</si>
  <si>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</si>
  <si>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</si>
  <si>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</si>
  <si>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</si>
  <si>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</si>
  <si>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</si>
  <si>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</si>
  <si>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</si>
  <si>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</si>
  <si>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</si>
  <si>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</si>
  <si>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</si>
  <si>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</si>
  <si>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</si>
  <si>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</si>
  <si>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</si>
  <si>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</si>
  <si>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</si>
  <si>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</si>
  <si>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</si>
  <si>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</si>
  <si>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</si>
  <si>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</si>
  <si>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</si>
  <si>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</si>
  <si>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</si>
  <si>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</si>
  <si>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</si>
  <si>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</si>
  <si>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</si>
  <si>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</si>
  <si>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</si>
  <si>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</si>
  <si>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</si>
  <si>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</si>
  <si>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</si>
  <si>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</si>
  <si>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</si>
  <si>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</si>
  <si>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</si>
  <si>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</si>
  <si>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</si>
  <si>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</si>
  <si>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</si>
  <si>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</si>
  <si>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</si>
  <si>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</si>
  <si>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</si>
  <si>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</si>
  <si>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</si>
  <si>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</si>
  <si>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</si>
  <si>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</si>
  <si>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</si>
  <si>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</si>
  <si>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</si>
  <si>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</si>
  <si>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</si>
  <si>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</si>
  <si>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</si>
  <si>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</si>
  <si>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</si>
  <si>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</si>
  <si>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</si>
  <si>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</si>
  <si>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</si>
  <si>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</si>
  <si>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</si>
  <si>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</si>
  <si>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</si>
  <si>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</si>
  <si>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</si>
  <si>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</si>
  <si>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</si>
  <si>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</si>
  <si>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</si>
  <si>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</si>
  <si>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</si>
  <si>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</si>
  <si>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</si>
  <si>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</si>
  <si>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</si>
  <si>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</si>
  <si>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</si>
  <si>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</si>
  <si>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</si>
  <si>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</si>
  <si>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</si>
  <si>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</si>
  <si>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</si>
  <si>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</si>
  <si>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</si>
  <si>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</si>
  <si>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</si>
  <si>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</si>
  <si>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</si>
  <si>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</si>
  <si>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</si>
  <si>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</si>
  <si>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</si>
  <si>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</si>
  <si>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</si>
  <si>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</si>
  <si>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</si>
  <si>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</si>
  <si>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</si>
  <si>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</si>
  <si>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</si>
  <si>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</si>
  <si>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</si>
  <si>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</si>
  <si>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</si>
  <si>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</si>
  <si>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</si>
  <si>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</si>
  <si>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</si>
  <si>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</si>
  <si>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</si>
  <si>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</si>
  <si>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</si>
  <si>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</si>
  <si>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</si>
  <si>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</si>
  <si>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</si>
  <si>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</si>
  <si>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</si>
  <si>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</si>
  <si>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</si>
  <si>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</si>
  <si>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</si>
  <si>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</si>
  <si>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</si>
  <si>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</si>
  <si>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</si>
  <si>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</si>
  <si>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</si>
  <si>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</si>
  <si>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</si>
  <si>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</si>
  <si>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</si>
  <si>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</si>
  <si>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</si>
  <si>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</si>
  <si>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</si>
  <si>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</si>
  <si>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</si>
  <si>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</si>
  <si>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</si>
  <si>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</si>
  <si>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</si>
  <si>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</si>
  <si>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</si>
  <si>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</si>
  <si>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</si>
  <si>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</si>
  <si>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</si>
  <si>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</si>
  <si>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</si>
  <si>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</si>
  <si>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</si>
  <si>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</si>
  <si>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</si>
  <si>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</si>
  <si>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</si>
  <si>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</si>
  <si>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</si>
  <si>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</si>
  <si>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</si>
  <si>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</si>
  <si>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</si>
  <si>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</si>
  <si>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</si>
  <si>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</si>
  <si>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</si>
  <si>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</si>
  <si>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</si>
  <si>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</si>
  <si>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</si>
  <si>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</si>
  <si>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</si>
  <si>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</si>
  <si>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</si>
  <si>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</si>
  <si>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</si>
  <si>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</si>
  <si>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</si>
  <si>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</si>
  <si>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</si>
  <si>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</si>
  <si>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</si>
  <si>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</si>
  <si>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</si>
  <si>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</si>
  <si>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</si>
  <si>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</si>
  <si>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</si>
  <si>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</si>
  <si>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</si>
  <si>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</si>
  <si>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</si>
  <si>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</si>
  <si>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</si>
  <si>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</si>
  <si>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</si>
  <si>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</si>
  <si>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</si>
  <si>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</si>
  <si>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</si>
  <si>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</si>
  <si>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</si>
  <si>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</si>
  <si>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</si>
  <si>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</si>
  <si>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</si>
  <si>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</si>
  <si>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</si>
  <si>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</si>
  <si>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</si>
  <si>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</si>
  <si>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</si>
  <si>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</si>
  <si>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</si>
  <si>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</si>
  <si>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</si>
  <si>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</si>
  <si>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</si>
  <si>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</si>
  <si>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</si>
  <si>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</si>
  <si>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</si>
  <si>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</si>
  <si>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</si>
  <si>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</si>
  <si>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</si>
  <si>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</si>
  <si>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</si>
  <si>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</si>
  <si>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</si>
  <si>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</si>
  <si>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</si>
  <si>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</si>
  <si>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</si>
  <si>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</si>
  <si>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</si>
  <si>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</si>
  <si>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</si>
  <si>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</si>
  <si>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</si>
  <si>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</si>
  <si>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</si>
  <si>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</si>
  <si>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</si>
  <si>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</si>
  <si>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</si>
  <si>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</si>
  <si>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</si>
  <si>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</si>
  <si>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</si>
  <si>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</si>
  <si>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</si>
  <si>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</si>
  <si>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</si>
  <si>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</si>
  <si>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</si>
  <si>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</si>
  <si>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</si>
  <si>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</si>
  <si>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</si>
  <si>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</si>
  <si>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</si>
  <si>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</si>
  <si>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</si>
  <si>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</si>
  <si>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</si>
  <si>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</si>
  <si>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</si>
  <si>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</si>
  <si>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</si>
  <si>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</si>
  <si>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</si>
  <si>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</si>
  <si>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</si>
  <si>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</si>
  <si>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</si>
  <si>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</si>
  <si>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</si>
  <si>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</si>
  <si>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</si>
  <si>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</si>
  <si>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</si>
  <si>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</si>
  <si>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</si>
  <si>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</si>
  <si>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</si>
  <si>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</si>
  <si>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</si>
  <si>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</si>
  <si>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</si>
  <si>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</si>
  <si>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</si>
  <si>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</si>
  <si>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</si>
  <si>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</si>
  <si>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</si>
  <si>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</si>
  <si>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</si>
  <si>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</si>
  <si>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</si>
  <si>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</si>
  <si>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</si>
  <si>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</si>
  <si>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</si>
  <si>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</si>
  <si>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</si>
  <si>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</si>
  <si>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</si>
  <si>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</si>
  <si>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</si>
  <si>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</si>
  <si>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</si>
  <si>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</si>
  <si>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</si>
  <si>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</si>
  <si>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</si>
  <si>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</si>
  <si>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</si>
  <si>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</si>
  <si>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</si>
  <si>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</si>
  <si>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</si>
  <si>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</si>
  <si>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</si>
  <si>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</si>
  <si>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</si>
  <si>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</si>
  <si>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</si>
  <si>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</si>
  <si>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</si>
  <si>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</si>
  <si>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</si>
  <si>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</si>
  <si>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</si>
  <si>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</si>
  <si>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</si>
  <si>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</si>
  <si>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</si>
  <si>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</si>
  <si>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</si>
  <si>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</si>
  <si>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</si>
  <si>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</si>
  <si>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</si>
  <si>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</si>
  <si>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</si>
  <si>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</si>
  <si>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</si>
  <si>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</si>
  <si>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</si>
  <si>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</si>
  <si>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</si>
  <si>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</si>
  <si>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</si>
  <si>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</si>
  <si>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</si>
  <si>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</si>
  <si>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</si>
  <si>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</si>
  <si>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</si>
  <si>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</si>
  <si>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</si>
  <si>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</si>
  <si>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</si>
  <si>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</si>
  <si>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</si>
  <si>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</si>
  <si>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</si>
  <si>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</si>
  <si>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</si>
  <si>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</si>
  <si>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</si>
  <si>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</si>
  <si>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</si>
  <si>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</si>
  <si>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</si>
  <si>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</si>
  <si>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</si>
  <si>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</si>
  <si>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</si>
  <si>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</si>
  <si>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</si>
  <si>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</si>
  <si>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</si>
  <si>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</si>
  <si>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</si>
  <si>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</si>
  <si>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</si>
  <si>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</si>
  <si>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</si>
  <si>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</si>
  <si>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</si>
  <si>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</si>
  <si>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</si>
  <si>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</si>
  <si>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</si>
  <si>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</si>
  <si>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</si>
  <si>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</si>
  <si>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</si>
  <si>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</si>
  <si>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</si>
  <si>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</si>
  <si>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</si>
  <si>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</si>
  <si>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</si>
  <si>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</si>
  <si>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</si>
  <si>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</si>
  <si>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</si>
  <si>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</si>
  <si>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</si>
  <si>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</si>
  <si>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</si>
  <si>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</si>
  <si>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</si>
  <si>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</si>
  <si>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</si>
  <si>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</si>
  <si>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</si>
  <si>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</si>
  <si>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</si>
  <si>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</si>
  <si>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</si>
  <si>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</si>
  <si>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</si>
  <si>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</si>
  <si>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</si>
  <si>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</si>
  <si>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</si>
  <si>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</si>
  <si>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</si>
  <si>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</si>
  <si>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</si>
  <si>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</si>
  <si>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</si>
  <si>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</si>
  <si>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</si>
  <si>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</si>
  <si>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</si>
  <si>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</si>
  <si>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</si>
  <si>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</si>
  <si>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</si>
  <si>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</si>
  <si>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</si>
  <si>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</si>
  <si>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</si>
  <si>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</si>
  <si>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</si>
  <si>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</si>
  <si>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</si>
  <si>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</si>
  <si>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</si>
  <si>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</si>
  <si>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</si>
  <si>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</si>
  <si>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</si>
  <si>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</si>
  <si>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</si>
  <si>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</si>
  <si>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</si>
  <si>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</si>
  <si>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</si>
  <si>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</si>
  <si>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</si>
  <si>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</si>
  <si>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</si>
  <si>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</si>
  <si>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</si>
  <si>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</si>
  <si>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</si>
  <si>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</si>
  <si>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</si>
  <si>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</si>
  <si>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</si>
  <si>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</si>
  <si>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</si>
  <si>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</si>
  <si>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</si>
  <si>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</si>
  <si>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</si>
  <si>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</si>
  <si>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</si>
  <si>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</si>
  <si>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</si>
  <si>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</si>
  <si>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</si>
  <si>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</si>
  <si>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</si>
  <si>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</si>
  <si>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</si>
  <si>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</si>
  <si>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</si>
  <si>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</si>
  <si>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</si>
  <si>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</si>
  <si>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</si>
  <si>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</si>
  <si>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</si>
  <si>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</si>
  <si>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</si>
  <si>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</si>
  <si>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</si>
  <si>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</si>
  <si>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</si>
  <si>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</si>
  <si>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</si>
  <si>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</si>
  <si>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</si>
  <si>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</si>
  <si>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</si>
  <si>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</si>
  <si>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</si>
  <si>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</si>
  <si>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</si>
  <si>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</si>
  <si>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</si>
  <si>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</si>
  <si>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</si>
  <si>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</si>
  <si>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</si>
  <si>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</si>
  <si>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</si>
  <si>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</si>
  <si>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</si>
  <si>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</si>
  <si>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</si>
  <si>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</si>
  <si>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</si>
  <si>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</si>
  <si>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</si>
  <si>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</si>
  <si>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</si>
  <si>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</si>
  <si>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</si>
  <si>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</si>
  <si>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</si>
  <si>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</si>
  <si>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</si>
  <si>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</si>
  <si>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</si>
  <si>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</si>
  <si>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</si>
  <si>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</si>
  <si>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</si>
  <si>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</si>
  <si>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</si>
  <si>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</si>
  <si>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</si>
  <si>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</si>
  <si>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</si>
  <si>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</si>
  <si>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</si>
  <si>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</si>
  <si>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</si>
  <si>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</si>
  <si>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</si>
  <si>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</si>
  <si>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</si>
  <si>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</si>
  <si>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</si>
  <si>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</si>
  <si>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</si>
  <si>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</si>
  <si>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</si>
  <si>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</si>
  <si>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</si>
  <si>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</si>
  <si>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</si>
  <si>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</si>
  <si>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</si>
  <si>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</si>
  <si>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</si>
  <si>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</si>
  <si>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</si>
  <si>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</si>
  <si>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</si>
  <si>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</si>
  <si>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</si>
  <si>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</si>
  <si>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</si>
  <si>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</si>
  <si>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</si>
  <si>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</si>
  <si>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</si>
  <si>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</si>
  <si>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</si>
  <si>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</si>
  <si>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</si>
  <si>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</si>
  <si>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</si>
  <si>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</si>
  <si>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</si>
  <si>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</si>
  <si>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</si>
  <si>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</si>
  <si>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</si>
  <si>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</si>
  <si>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</si>
  <si>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</si>
  <si>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</si>
  <si>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</si>
  <si>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</si>
  <si>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</si>
  <si>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</si>
  <si>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</si>
  <si>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</si>
  <si>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</si>
  <si>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</si>
  <si>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</si>
  <si>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</si>
  <si>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</si>
  <si>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</si>
  <si>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</si>
  <si>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</si>
  <si>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</si>
  <si>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</si>
  <si>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</si>
  <si>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</si>
  <si>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</si>
  <si>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</si>
  <si>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</si>
  <si>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</si>
  <si>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</si>
  <si>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</si>
  <si>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</si>
  <si>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</si>
  <si>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</si>
  <si>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</si>
  <si>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</si>
  <si>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</si>
  <si>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</si>
  <si>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</si>
  <si>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</si>
  <si>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</si>
  <si>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</si>
  <si>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</si>
  <si>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</si>
  <si>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</si>
  <si>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</si>
  <si>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</si>
  <si>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</si>
  <si>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</si>
  <si>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</si>
  <si>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</si>
  <si>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</si>
  <si>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</si>
  <si>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</si>
  <si>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</si>
  <si>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</si>
  <si>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</si>
  <si>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</si>
  <si>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</si>
  <si>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</si>
  <si>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</si>
  <si>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</si>
  <si>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</si>
  <si>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</si>
  <si>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</si>
  <si>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</si>
  <si>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</si>
  <si>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</si>
  <si>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</si>
  <si>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</si>
  <si>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</si>
  <si>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</si>
  <si>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</si>
  <si>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</si>
  <si>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</si>
  <si>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</si>
  <si>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</si>
  <si>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</si>
  <si>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</si>
  <si>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</si>
  <si>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</si>
  <si>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</si>
  <si>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</si>
  <si>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</si>
  <si>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</si>
  <si>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</si>
  <si>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</si>
  <si>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</si>
  <si>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</si>
  <si>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</si>
  <si>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</si>
  <si>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</si>
  <si>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</si>
  <si>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</si>
  <si>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</si>
  <si>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</si>
  <si>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</si>
  <si>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</si>
  <si>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</si>
  <si>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</si>
  <si>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</si>
  <si>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</si>
  <si>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</si>
  <si>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</si>
  <si>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</si>
  <si>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</si>
  <si>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</si>
  <si>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</si>
  <si>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</si>
  <si>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</si>
  <si>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</si>
  <si>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</si>
  <si>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</si>
  <si>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</si>
  <si>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</si>
  <si>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</si>
  <si>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</si>
  <si>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</si>
  <si>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</si>
  <si>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</si>
  <si>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</si>
  <si>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</si>
  <si>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</si>
  <si>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</si>
  <si>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</si>
  <si>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</si>
  <si>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</si>
  <si>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</si>
  <si>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</si>
  <si>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</si>
  <si>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</si>
  <si>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</si>
  <si>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</si>
  <si>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</si>
  <si>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</si>
  <si>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</si>
  <si>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</si>
  <si>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</si>
  <si>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</si>
  <si>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</si>
  <si>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</si>
  <si>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</si>
  <si>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</si>
  <si>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</si>
  <si>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</si>
  <si>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</si>
  <si>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</si>
  <si>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</si>
  <si>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</si>
  <si>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</si>
  <si>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</si>
  <si>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</si>
  <si>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</si>
  <si>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</si>
  <si>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</si>
  <si>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</si>
  <si>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</si>
  <si>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</si>
  <si>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</si>
  <si>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</si>
  <si>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</si>
  <si>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</si>
  <si>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</si>
  <si>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</si>
  <si>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</si>
  <si>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</si>
  <si>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</si>
  <si>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</si>
  <si>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</si>
  <si>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</si>
  <si>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</si>
  <si>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</si>
  <si>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</si>
  <si>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</si>
  <si>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</si>
  <si>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</si>
  <si>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</si>
  <si>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</si>
  <si>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</si>
  <si>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</si>
  <si>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</si>
  <si>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</si>
  <si>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</si>
  <si>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</si>
  <si>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</si>
  <si>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</si>
  <si>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</si>
  <si>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</si>
  <si>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</si>
  <si>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</si>
  <si>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</si>
  <si>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</si>
  <si>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</si>
  <si>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</si>
  <si>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</si>
  <si>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</si>
  <si>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</si>
  <si>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</si>
  <si>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</si>
  <si>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</si>
  <si>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</si>
  <si>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</si>
  <si>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</si>
  <si>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</si>
  <si>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</si>
  <si>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</si>
  <si>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</si>
  <si>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</si>
  <si>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</si>
  <si>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</si>
  <si>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</si>
  <si>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</si>
  <si>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</si>
  <si>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</si>
  <si>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</si>
  <si>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</si>
  <si>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</si>
  <si>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</si>
  <si>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</si>
  <si>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</si>
  <si>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</si>
  <si>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</si>
  <si>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</si>
  <si>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</si>
  <si>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</si>
  <si>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</si>
  <si>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</si>
  <si>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</si>
  <si>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</si>
  <si>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</si>
  <si>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</si>
  <si>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</si>
  <si>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</si>
  <si>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</si>
  <si>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</si>
  <si>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</si>
  <si>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</si>
  <si>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</si>
  <si>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</si>
  <si>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</si>
  <si>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</si>
  <si>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</si>
  <si>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</si>
  <si>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</si>
  <si>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</si>
  <si>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</si>
  <si>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</si>
  <si>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</si>
  <si>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</si>
  <si>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</si>
  <si>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</si>
  <si>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</si>
  <si>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</si>
  <si>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</si>
  <si>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</si>
  <si>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</si>
  <si>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</si>
  <si>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</si>
  <si>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</si>
  <si>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</si>
  <si>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</si>
  <si>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</si>
  <si>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</si>
  <si>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</si>
  <si>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</si>
  <si>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</si>
  <si>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</si>
  <si>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</si>
  <si>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</si>
  <si>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</si>
  <si>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</si>
  <si>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</si>
  <si>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</si>
  <si>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</si>
  <si>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</si>
  <si>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</si>
  <si>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</si>
  <si>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</si>
  <si>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</si>
  <si>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</si>
  <si>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</si>
  <si>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</si>
  <si>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</si>
  <si>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</si>
  <si>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</si>
  <si>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</si>
  <si>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</si>
  <si>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</si>
  <si>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</si>
  <si>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</si>
  <si>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</si>
  <si>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</si>
  <si>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</si>
  <si>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</si>
  <si>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</si>
  <si>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</si>
  <si>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</si>
  <si>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</si>
  <si>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</si>
  <si>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</si>
  <si>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</si>
  <si>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</si>
  <si>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</si>
  <si>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</si>
  <si>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</si>
  <si>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</si>
  <si>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</si>
  <si>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</si>
  <si>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</si>
  <si>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</si>
  <si>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</si>
  <si>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</si>
  <si>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</si>
  <si>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</si>
  <si>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</si>
  <si>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</si>
  <si>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</si>
  <si>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</si>
  <si>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</si>
  <si>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</si>
  <si>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</si>
  <si>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</si>
  <si>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</si>
  <si>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</si>
  <si>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</si>
  <si>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</si>
  <si>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</si>
  <si>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</si>
  <si>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</si>
  <si>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</si>
  <si>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</si>
  <si>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</si>
  <si>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</si>
  <si>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</si>
  <si>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</si>
  <si>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</si>
  <si>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</si>
  <si>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</si>
  <si>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</si>
  <si>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</si>
  <si>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</si>
  <si>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</si>
  <si>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</si>
  <si>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</si>
  <si>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</si>
  <si>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</si>
  <si>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</si>
  <si>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</si>
  <si>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</si>
  <si>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</si>
  <si>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</si>
  <si>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</si>
  <si>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</si>
  <si>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</si>
  <si>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</si>
  <si>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</si>
  <si>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</si>
  <si>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</si>
  <si>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</si>
  <si>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</si>
  <si>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</si>
  <si>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</si>
  <si>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</si>
  <si>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</si>
  <si>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</si>
  <si>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</si>
  <si>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</si>
  <si>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</si>
  <si>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</si>
  <si>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</si>
  <si>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</si>
  <si>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</si>
  <si>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</si>
  <si>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</si>
  <si>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</si>
  <si>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</si>
  <si>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</si>
  <si>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</si>
  <si>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</si>
  <si>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</si>
  <si>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</si>
  <si>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</si>
  <si>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</si>
  <si>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</si>
  <si>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</si>
  <si>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</si>
  <si>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</si>
  <si>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</si>
  <si>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</si>
  <si>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</si>
  <si>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</si>
  <si>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</si>
  <si>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</si>
  <si>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</si>
  <si>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</si>
  <si>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</si>
  <si>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</si>
  <si>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</si>
  <si>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</si>
  <si>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</si>
  <si>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</si>
  <si>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</si>
  <si>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</si>
  <si>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</si>
  <si>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</si>
  <si>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</si>
  <si>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</si>
  <si>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</si>
  <si>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</si>
  <si>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</si>
  <si>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</si>
  <si>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</si>
  <si>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</si>
  <si>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</si>
  <si>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</si>
  <si>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</si>
  <si>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</si>
  <si>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</si>
  <si>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</si>
  <si>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</si>
  <si>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</si>
  <si>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</si>
  <si>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</si>
  <si>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</si>
  <si>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</si>
  <si>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</si>
  <si>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</si>
  <si>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</si>
  <si>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</si>
  <si>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</si>
  <si>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</si>
  <si>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</si>
  <si>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</si>
  <si>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</si>
  <si>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</si>
  <si>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</si>
  <si>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</si>
  <si>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</si>
  <si>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</si>
  <si>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</si>
  <si>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</si>
  <si>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</si>
  <si>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</si>
  <si>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</si>
  <si>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</si>
  <si>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</si>
  <si>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</si>
  <si>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</si>
  <si>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</si>
  <si>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</si>
  <si>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</si>
  <si>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</si>
  <si>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</si>
  <si>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</si>
  <si>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</si>
  <si>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</si>
  <si>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</si>
  <si>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</si>
  <si>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</si>
  <si>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</si>
  <si>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</si>
  <si>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</si>
  <si>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</si>
  <si>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</si>
  <si>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</si>
  <si>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</si>
  <si>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</si>
  <si>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</si>
  <si>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</si>
  <si>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</si>
  <si>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</si>
  <si>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</si>
  <si>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</si>
  <si>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</si>
  <si>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</si>
  <si>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</si>
  <si>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</si>
  <si>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</si>
  <si>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</si>
  <si>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</si>
  <si>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</si>
  <si>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</si>
  <si>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</si>
  <si>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</si>
  <si>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</si>
  <si>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</si>
  <si>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</si>
  <si>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</si>
  <si>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</si>
  <si>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</si>
  <si>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</si>
  <si>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</si>
  <si>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</si>
  <si>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</si>
  <si>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</si>
  <si>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</si>
  <si>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</si>
  <si>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</si>
  <si>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</si>
  <si>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</si>
  <si>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</si>
  <si>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</si>
  <si>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</si>
  <si>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</si>
  <si>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</si>
  <si>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</si>
  <si>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</si>
  <si>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</si>
  <si>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</si>
  <si>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</si>
  <si>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</si>
  <si>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</si>
  <si>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</si>
  <si>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</si>
  <si>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</si>
  <si>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</si>
  <si>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</si>
  <si>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</si>
  <si>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</si>
  <si>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</si>
  <si>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</si>
  <si>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</si>
  <si>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</si>
  <si>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</si>
  <si>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</si>
  <si>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</si>
  <si>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</si>
  <si>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</si>
  <si>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</si>
  <si>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</si>
  <si>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</si>
  <si>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</si>
  <si>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</si>
  <si>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</si>
  <si>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</si>
  <si>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</si>
  <si>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</si>
  <si>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</si>
  <si>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</si>
  <si>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</si>
  <si>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</si>
  <si>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</si>
  <si>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</si>
  <si>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</si>
  <si>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</si>
  <si>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</si>
  <si>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</si>
  <si>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</si>
  <si>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</si>
  <si>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</si>
  <si>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</si>
  <si>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</si>
  <si>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</si>
  <si>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</si>
  <si>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</si>
  <si>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</si>
  <si>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</si>
  <si>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</si>
  <si>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</si>
  <si>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</si>
  <si>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</si>
  <si>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</si>
  <si>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</si>
  <si>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</si>
  <si>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</si>
  <si>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</si>
  <si>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</si>
  <si>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</si>
  <si>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</si>
  <si>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</si>
  <si>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</si>
  <si>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</si>
  <si>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</si>
  <si>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</si>
  <si>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</si>
  <si>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</si>
  <si>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</si>
  <si>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</si>
  <si>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</si>
  <si>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</si>
  <si>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</si>
  <si>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</si>
  <si>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</si>
  <si>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</si>
  <si>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</si>
  <si>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</si>
  <si>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</si>
  <si>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</si>
  <si>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</si>
  <si>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</si>
  <si>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</si>
  <si>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</si>
  <si>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</si>
  <si>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</si>
  <si>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</si>
  <si>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</si>
  <si>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</si>
  <si>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</si>
  <si>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</si>
  <si>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</si>
  <si>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</si>
  <si>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</si>
  <si>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</si>
  <si>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</si>
  <si>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</si>
  <si>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</si>
  <si>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</si>
  <si>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</si>
  <si>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</si>
  <si>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</si>
  <si>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</si>
  <si>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</si>
  <si>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</si>
  <si>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</si>
  <si>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</si>
  <si>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</si>
  <si>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</si>
  <si>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</si>
  <si>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</si>
  <si>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</si>
  <si>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</si>
  <si>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</si>
  <si>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</si>
  <si>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</si>
  <si>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</si>
  <si>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</si>
  <si>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</si>
  <si>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</si>
  <si>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</si>
  <si>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</si>
  <si>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</si>
  <si>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</si>
  <si>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</si>
  <si>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</si>
  <si>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</si>
  <si>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</si>
  <si>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</si>
  <si>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</si>
  <si>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</si>
  <si>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</si>
  <si>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</si>
  <si>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</si>
  <si>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</si>
  <si>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</si>
  <si>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</si>
  <si>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</si>
  <si>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</si>
  <si>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</si>
  <si>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</si>
  <si>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</si>
  <si>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</si>
  <si>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</si>
  <si>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</si>
  <si>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</si>
  <si>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</si>
  <si>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</si>
  <si>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</si>
  <si>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</si>
  <si>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</si>
  <si>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</si>
  <si>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</si>
  <si>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</si>
  <si>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</si>
  <si>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</si>
  <si>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</si>
  <si>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</si>
  <si>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</si>
  <si>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</si>
  <si>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</si>
  <si>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</si>
  <si>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</si>
  <si>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</si>
  <si>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</si>
  <si>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</si>
  <si>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</si>
  <si>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</si>
  <si>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</si>
  <si>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</si>
  <si>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</si>
  <si>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</si>
  <si>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</si>
  <si>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</si>
  <si>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</si>
  <si>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</si>
  <si>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</si>
  <si>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</si>
  <si>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</si>
  <si>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</si>
  <si>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</si>
  <si>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</si>
  <si>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</si>
  <si>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</si>
  <si>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</si>
  <si>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</si>
  <si>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</si>
  <si>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</si>
  <si>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</si>
  <si>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</si>
  <si>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</si>
  <si>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</si>
  <si>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</si>
  <si>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</si>
  <si>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</si>
  <si>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</si>
  <si>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</si>
  <si>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</si>
  <si>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</si>
  <si>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</si>
  <si>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</si>
  <si>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</si>
  <si>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</si>
  <si>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</si>
  <si>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</si>
  <si>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</si>
  <si>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</si>
  <si>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</si>
  <si>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</si>
  <si>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</si>
  <si>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</si>
  <si>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</si>
  <si>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</si>
  <si>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</si>
  <si>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</si>
  <si>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</si>
  <si>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</si>
  <si>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</si>
  <si>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</si>
  <si>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</si>
  <si>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</si>
  <si>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</si>
  <si>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</si>
  <si>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</si>
  <si>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</si>
  <si>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</si>
  <si>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</si>
  <si>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</si>
  <si>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</si>
  <si>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</si>
  <si>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</si>
  <si>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</si>
  <si>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</si>
  <si>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</si>
  <si>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</si>
  <si>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</si>
  <si>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</si>
  <si>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</si>
  <si>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</si>
  <si>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</si>
  <si>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</si>
  <si>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</si>
  <si>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</si>
  <si>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</si>
  <si>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</si>
  <si>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</si>
  <si>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</si>
  <si>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</si>
  <si>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</si>
  <si>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</si>
  <si>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</si>
  <si>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</si>
  <si>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</si>
  <si>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</si>
  <si>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</si>
  <si>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</si>
  <si>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</si>
  <si>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</si>
  <si>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</si>
  <si>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</si>
  <si>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</si>
  <si>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</si>
  <si>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</si>
  <si>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</si>
  <si>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</si>
  <si>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</si>
  <si>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</si>
  <si>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</si>
  <si>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</si>
  <si>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</si>
  <si>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</si>
  <si>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</si>
  <si>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</si>
  <si>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</si>
  <si>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</si>
  <si>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</si>
  <si>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</si>
  <si>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</si>
  <si>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</si>
  <si>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</si>
  <si>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</si>
  <si>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</si>
  <si>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</si>
  <si>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</si>
  <si>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</si>
  <si>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</si>
  <si>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</si>
  <si>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</si>
  <si>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</si>
  <si>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</si>
  <si>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</si>
  <si>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</si>
  <si>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</si>
  <si>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</si>
  <si>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</si>
  <si>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</si>
  <si>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</si>
  <si>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</si>
  <si>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</si>
  <si>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</si>
  <si>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</si>
  <si>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</si>
  <si>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</si>
  <si>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</si>
  <si>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</si>
  <si>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</si>
  <si>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</si>
  <si>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</si>
  <si>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</si>
  <si>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</si>
  <si>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</si>
  <si>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</si>
  <si>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</si>
  <si>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</si>
  <si>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</si>
  <si>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</si>
  <si>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</si>
  <si>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</si>
  <si>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</si>
  <si>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</si>
  <si>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</si>
  <si>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</si>
  <si>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</si>
  <si>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</si>
  <si>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</si>
  <si>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</si>
  <si>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</si>
  <si>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</si>
  <si>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</si>
  <si>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</si>
  <si>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</si>
  <si>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</si>
  <si>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</si>
  <si>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</si>
  <si>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</si>
  <si>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</si>
  <si>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</si>
  <si>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</si>
  <si>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</si>
  <si>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</si>
  <si>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</si>
  <si>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</si>
  <si>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</si>
  <si>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</si>
  <si>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</si>
  <si>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</si>
  <si>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</si>
  <si>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</si>
  <si>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</si>
  <si>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</si>
  <si>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</si>
  <si>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</si>
  <si>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</si>
  <si>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</si>
  <si>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</si>
  <si>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</si>
  <si>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</si>
  <si>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</si>
  <si>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</si>
  <si>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</si>
  <si>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</si>
  <si>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</si>
  <si>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</si>
  <si>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</si>
  <si>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</si>
  <si>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</si>
  <si>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</si>
  <si>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</si>
  <si>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</si>
  <si>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</si>
  <si>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</si>
  <si>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</si>
  <si>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</si>
  <si>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</si>
  <si>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</si>
  <si>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</si>
  <si>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</si>
  <si>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</si>
  <si>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</si>
  <si>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</si>
  <si>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</si>
  <si>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</si>
  <si>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</si>
  <si>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</si>
  <si>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</si>
  <si>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</si>
  <si>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</si>
  <si>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</si>
  <si>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</si>
  <si>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</si>
  <si>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</si>
  <si>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</si>
  <si>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</si>
  <si>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</si>
  <si>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</si>
  <si>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</si>
  <si>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</si>
  <si>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</si>
  <si>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</si>
  <si>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</si>
  <si>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</si>
  <si>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</si>
  <si>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</si>
  <si>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</si>
  <si>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</si>
  <si>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</si>
  <si>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</si>
  <si>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</si>
  <si>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</si>
  <si>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</si>
  <si>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</si>
  <si>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</si>
  <si>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</si>
  <si>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</si>
  <si>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</si>
  <si>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</si>
  <si>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</si>
  <si>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</si>
  <si>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</si>
  <si>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</si>
  <si>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</si>
  <si>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</si>
  <si>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</si>
  <si>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</si>
  <si>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</si>
  <si>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</si>
  <si>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</si>
  <si>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</si>
  <si>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</si>
  <si>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</si>
  <si>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</si>
  <si>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</si>
  <si>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</si>
  <si>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</si>
  <si>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</si>
  <si>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</si>
  <si>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</si>
  <si>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</si>
  <si>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</si>
  <si>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</si>
  <si>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</si>
  <si>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</si>
  <si>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</si>
  <si>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</si>
  <si>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</si>
  <si>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</si>
  <si>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</si>
  <si>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</si>
  <si>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</si>
  <si>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</si>
  <si>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</si>
  <si>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</si>
  <si>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</si>
  <si>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</si>
  <si>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</si>
  <si>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</si>
  <si>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</si>
  <si>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</si>
  <si>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</si>
  <si>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</si>
  <si>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</si>
  <si>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</si>
  <si>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</si>
  <si>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</si>
  <si>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</si>
  <si>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</si>
  <si>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</si>
  <si>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</si>
  <si>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</si>
  <si>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</si>
  <si>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</si>
  <si>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</si>
  <si>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</si>
  <si>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</si>
  <si>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</si>
  <si>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</si>
  <si>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</si>
  <si>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</si>
  <si>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</si>
  <si>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</si>
  <si>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</si>
  <si>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</si>
  <si>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</si>
  <si>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</si>
  <si>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</si>
  <si>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</si>
  <si>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</si>
  <si>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</si>
  <si>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</si>
  <si>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</si>
  <si>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</si>
  <si>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</si>
  <si>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</si>
  <si>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</si>
  <si>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</si>
  <si>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</si>
  <si>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</si>
  <si>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</si>
  <si>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</si>
  <si>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</si>
  <si>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</si>
  <si>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</si>
  <si>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</si>
  <si>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</si>
  <si>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</si>
  <si>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</si>
  <si>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</si>
  <si>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</si>
  <si>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</si>
  <si>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</si>
  <si>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</si>
  <si>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</si>
  <si>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</si>
  <si>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</si>
  <si>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</si>
  <si>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</si>
  <si>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</si>
  <si>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</si>
  <si>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</si>
  <si>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</si>
  <si>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</si>
  <si>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</si>
  <si>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</si>
  <si>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</si>
  <si>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</si>
  <si>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</si>
  <si>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</si>
  <si>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</si>
  <si>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</si>
  <si>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</si>
  <si>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</si>
  <si>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</si>
  <si>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</si>
  <si>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</si>
  <si>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</si>
  <si>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</si>
  <si>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</si>
  <si>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</si>
  <si>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</si>
  <si>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</si>
  <si>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</si>
  <si>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</si>
  <si>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</si>
  <si>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</si>
  <si>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</si>
  <si>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</si>
  <si>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</si>
  <si>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</si>
  <si>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</si>
  <si>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</si>
  <si>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</si>
  <si>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</si>
  <si>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</si>
  <si>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</si>
  <si>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</si>
  <si>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</si>
  <si>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</si>
  <si>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</si>
  <si>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</si>
  <si>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</si>
  <si>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</si>
  <si>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</si>
  <si>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</si>
  <si>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</si>
  <si>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</si>
  <si>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</si>
  <si>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</si>
  <si>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</si>
  <si>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</si>
  <si>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</si>
  <si>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</si>
  <si>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</si>
  <si>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</si>
  <si>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</si>
  <si>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</si>
  <si>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</si>
  <si>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</si>
  <si>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</si>
  <si>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</si>
  <si>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</si>
  <si>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</si>
  <si>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</si>
  <si>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</si>
  <si>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</si>
  <si>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</si>
  <si>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</si>
  <si>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</si>
  <si>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</si>
  <si>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</si>
  <si>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</si>
  <si>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</si>
  <si>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</si>
  <si>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</si>
  <si>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</si>
  <si>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</si>
  <si>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</si>
  <si>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</si>
  <si>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</si>
  <si>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</si>
  <si>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</si>
  <si>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</si>
  <si>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</si>
  <si>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</si>
  <si>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</si>
  <si>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</si>
  <si>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</si>
  <si>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</si>
  <si>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</si>
  <si>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</si>
  <si>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</si>
  <si>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</si>
  <si>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</si>
  <si>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</si>
  <si>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</si>
  <si>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</si>
  <si>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</si>
  <si>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</si>
  <si>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</si>
  <si>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</si>
  <si>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</si>
  <si>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</si>
  <si>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</si>
  <si>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</si>
  <si>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</si>
  <si>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</si>
  <si>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</si>
  <si>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</si>
  <si>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</si>
  <si>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</si>
  <si>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</si>
  <si>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</si>
  <si>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</si>
  <si>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</si>
  <si>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</si>
  <si>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</si>
  <si>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</si>
  <si>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</si>
  <si>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</si>
  <si>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</si>
  <si>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</si>
  <si>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</si>
  <si>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</si>
  <si>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</si>
  <si>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</si>
  <si>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</si>
  <si>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</si>
  <si>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</si>
  <si>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</si>
  <si>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</si>
  <si>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</si>
  <si>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</si>
  <si>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</si>
  <si>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</si>
  <si>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</si>
  <si>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</si>
  <si>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</si>
  <si>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</si>
  <si>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</si>
  <si>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</si>
  <si>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</si>
  <si>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</si>
  <si>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</si>
  <si>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</si>
  <si>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</si>
  <si>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</si>
  <si>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</si>
  <si>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</si>
  <si>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</si>
  <si>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</si>
  <si>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</si>
  <si>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</si>
  <si>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</si>
  <si>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</si>
  <si>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</si>
  <si>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</si>
  <si>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</si>
  <si>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</si>
  <si>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</si>
  <si>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</si>
  <si>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</si>
  <si>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</si>
  <si>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</si>
  <si>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</si>
  <si>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</si>
  <si>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</si>
  <si>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</si>
  <si>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</si>
  <si>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</si>
  <si>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</si>
  <si>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</si>
  <si>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</si>
  <si>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</si>
  <si>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</si>
  <si>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</si>
  <si>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</si>
  <si>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</si>
  <si>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</si>
  <si>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</si>
  <si>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</si>
  <si>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</si>
  <si>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</si>
  <si>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</si>
  <si>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</si>
  <si>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</si>
  <si>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</si>
  <si>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</si>
  <si>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</si>
  <si>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</si>
  <si>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</si>
  <si>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</si>
  <si>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</si>
  <si>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</si>
  <si>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</si>
  <si>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</si>
  <si>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</si>
  <si>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</si>
  <si>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</si>
  <si>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</si>
  <si>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</si>
  <si>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</si>
  <si>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</si>
  <si>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</si>
  <si>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</si>
  <si>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</si>
  <si>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</si>
  <si>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</si>
  <si>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</si>
  <si>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</si>
  <si>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</si>
  <si>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</si>
  <si>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</si>
  <si>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</si>
  <si>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</si>
  <si>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</si>
  <si>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</si>
  <si>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</si>
  <si>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</si>
  <si>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</si>
  <si>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</si>
  <si>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</si>
  <si>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</si>
  <si>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</si>
  <si>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</si>
  <si>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</si>
  <si>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</si>
  <si>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</si>
  <si>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</si>
  <si>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</si>
  <si>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</si>
  <si>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</si>
  <si>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</si>
  <si>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</si>
  <si>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</si>
  <si>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</si>
  <si>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</si>
  <si>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</si>
  <si>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</si>
  <si>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</si>
  <si>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</si>
  <si>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</si>
  <si>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</si>
  <si>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</si>
  <si>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</si>
  <si>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</si>
  <si>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</si>
  <si>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</si>
  <si>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</si>
  <si>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</si>
  <si>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</si>
  <si>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</si>
  <si>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</si>
  <si>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</si>
  <si>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</si>
  <si>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</si>
  <si>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</si>
  <si>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</si>
  <si>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</si>
  <si>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</si>
  <si>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</si>
  <si>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</si>
  <si>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</si>
  <si>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</si>
  <si>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</si>
  <si>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</si>
  <si>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</si>
  <si>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</si>
  <si>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</si>
  <si>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</si>
  <si>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</si>
  <si>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</si>
  <si>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</si>
  <si>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</si>
  <si>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</si>
  <si>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</si>
  <si>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</si>
  <si>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</si>
  <si>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</si>
  <si>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</si>
  <si>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</si>
  <si>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</si>
  <si>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</si>
  <si>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</si>
  <si>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</si>
  <si>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</si>
  <si>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</si>
  <si>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</si>
  <si>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</si>
  <si>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</si>
  <si>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</si>
  <si>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</si>
  <si>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</si>
  <si>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</si>
  <si>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</si>
  <si>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</si>
  <si>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</si>
  <si>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</si>
  <si>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</si>
  <si>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</si>
  <si>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</si>
  <si>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</si>
  <si>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</si>
  <si>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</si>
  <si>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</si>
  <si>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</si>
  <si>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</si>
  <si>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</si>
  <si>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</si>
  <si>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</si>
  <si>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</si>
  <si>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</si>
  <si>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</si>
  <si>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</si>
  <si>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</si>
  <si>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</si>
  <si>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</si>
  <si>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</si>
  <si>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</si>
  <si>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</si>
  <si>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</si>
  <si>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</si>
  <si>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</si>
  <si>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</si>
  <si>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</si>
  <si>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</si>
  <si>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</si>
  <si>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</si>
  <si>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</si>
  <si>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</si>
  <si>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</si>
  <si>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</si>
  <si>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</si>
  <si>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</si>
  <si>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</si>
  <si>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</si>
  <si>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</si>
  <si>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</si>
  <si>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</si>
  <si>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</si>
  <si>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</si>
  <si>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</si>
  <si>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</si>
  <si>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</si>
  <si>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</si>
  <si>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</si>
  <si>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</si>
  <si>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</si>
  <si>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</si>
  <si>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</si>
  <si>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</si>
  <si>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</si>
  <si>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</si>
  <si>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</si>
  <si>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</si>
  <si>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</si>
  <si>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</si>
  <si>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</si>
  <si>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</si>
  <si>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</si>
  <si>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</si>
  <si>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</si>
  <si>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</si>
  <si>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</si>
  <si>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</si>
  <si>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</si>
  <si>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</si>
  <si>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</si>
  <si>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</si>
  <si>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</si>
  <si>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</si>
  <si>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</si>
  <si>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</si>
  <si>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</si>
  <si>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</si>
  <si>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</si>
  <si>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</si>
  <si>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</si>
  <si>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</si>
  <si>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</si>
  <si>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</si>
  <si>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</si>
  <si>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</si>
  <si>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</si>
  <si>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</si>
  <si>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</si>
  <si>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</si>
  <si>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</si>
  <si>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</si>
  <si>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</si>
  <si>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</si>
  <si>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</si>
  <si>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</si>
  <si>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</si>
  <si>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</si>
  <si>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</si>
  <si>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</si>
  <si>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</si>
  <si>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</si>
  <si>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</si>
  <si>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</si>
  <si>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</si>
  <si>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</si>
  <si>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</si>
  <si>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</si>
  <si>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</si>
  <si>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</si>
  <si>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</si>
  <si>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</si>
  <si>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</si>
  <si>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</si>
  <si>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</si>
  <si>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</si>
  <si>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</si>
  <si>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</si>
  <si>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</si>
  <si>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</si>
  <si>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</si>
  <si>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</si>
  <si>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</si>
  <si>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</si>
  <si>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</si>
  <si>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</si>
  <si>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</si>
  <si>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</si>
  <si>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</si>
  <si>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</si>
  <si>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</si>
  <si>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</si>
  <si>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</si>
  <si>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</si>
  <si>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</si>
  <si>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</si>
  <si>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</si>
  <si>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</si>
  <si>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</si>
  <si>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</si>
  <si>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</si>
  <si>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</si>
  <si>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</si>
  <si>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</si>
  <si>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</si>
  <si>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</si>
  <si>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</si>
  <si>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</si>
  <si>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</si>
  <si>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</si>
  <si>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</si>
  <si>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</si>
  <si>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</si>
  <si>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</si>
  <si>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</si>
  <si>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</si>
  <si>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</si>
  <si>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</si>
  <si>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</si>
  <si>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</si>
  <si>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</si>
  <si>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</si>
  <si>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</si>
  <si>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</si>
  <si>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</si>
  <si>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</si>
  <si>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</si>
  <si>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</si>
  <si>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</si>
  <si>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</si>
  <si>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</si>
  <si>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</si>
  <si>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</si>
  <si>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</si>
  <si>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</si>
  <si>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</si>
  <si>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</si>
  <si>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</si>
  <si>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</si>
  <si>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</si>
  <si>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</si>
  <si>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</si>
  <si>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</si>
  <si>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</si>
  <si>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</si>
  <si>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</si>
  <si>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</si>
  <si>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</si>
  <si>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</si>
  <si>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</si>
  <si>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</si>
  <si>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</si>
  <si>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</si>
  <si>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</si>
  <si>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</si>
  <si>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</si>
  <si>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</si>
  <si>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</si>
  <si>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</si>
  <si>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</si>
  <si>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</si>
  <si>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</si>
  <si>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</si>
  <si>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</si>
  <si>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</si>
  <si>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</si>
  <si>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</si>
  <si>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</si>
  <si>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</si>
  <si>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</si>
  <si>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</si>
  <si>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</si>
  <si>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</si>
  <si>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</si>
  <si>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</si>
  <si>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</si>
  <si>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</si>
  <si>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</si>
  <si>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</si>
  <si>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</si>
  <si>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</si>
  <si>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</si>
  <si>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</si>
  <si>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</si>
  <si>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</si>
  <si>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</si>
  <si>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</si>
  <si>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</si>
  <si>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</si>
  <si>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</si>
  <si>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</si>
  <si>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</si>
  <si>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</si>
  <si>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</si>
  <si>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</si>
  <si>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</si>
  <si>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</si>
  <si>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</si>
  <si>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</si>
  <si>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</si>
  <si>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</si>
  <si>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</si>
  <si>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</si>
  <si>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</si>
  <si>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</si>
  <si>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</si>
  <si>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</si>
  <si>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</si>
  <si>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</si>
  <si>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</si>
  <si>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</si>
  <si>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</si>
  <si>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</si>
  <si>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</si>
  <si>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</si>
  <si>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</si>
  <si>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</si>
  <si>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</si>
  <si>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</si>
  <si>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</si>
  <si>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</si>
  <si>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</si>
  <si>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</si>
  <si>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</si>
  <si>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</si>
  <si>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</si>
  <si>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</si>
  <si>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</si>
  <si>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</si>
  <si>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</si>
  <si>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</si>
  <si>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</si>
  <si>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</si>
  <si>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</si>
  <si>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</si>
  <si>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</si>
  <si>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</si>
  <si>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</si>
  <si>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</si>
  <si>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</si>
  <si>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</si>
  <si>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</si>
  <si>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</si>
  <si>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</si>
  <si>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</si>
  <si>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</si>
  <si>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</si>
  <si>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</si>
  <si>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</si>
  <si>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</si>
  <si>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</si>
  <si>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</si>
  <si>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</si>
  <si>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</si>
  <si>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</si>
  <si>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</si>
  <si>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</si>
  <si>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</si>
  <si>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</si>
  <si>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</si>
  <si>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</si>
  <si>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</si>
  <si>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</si>
  <si>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</si>
  <si>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</si>
  <si>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</si>
  <si>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</si>
  <si>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</si>
  <si>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</si>
  <si>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</si>
  <si>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</si>
  <si>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</si>
  <si>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</si>
  <si>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</si>
  <si>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</si>
  <si>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</si>
  <si>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</si>
  <si>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</si>
  <si>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</si>
  <si>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</si>
  <si>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</si>
  <si>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</si>
  <si>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</si>
  <si>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</si>
  <si>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</si>
  <si>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</si>
  <si>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</si>
  <si>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</si>
  <si>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</si>
  <si>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</si>
  <si>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</si>
  <si>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</si>
  <si>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</si>
  <si>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</si>
  <si>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</si>
  <si>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</si>
  <si>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</si>
  <si>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</si>
  <si>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</si>
  <si>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</si>
  <si>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</si>
  <si>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</si>
  <si>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</si>
  <si>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</si>
  <si>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</si>
  <si>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</si>
  <si>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</si>
  <si>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</si>
  <si>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</si>
  <si>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</si>
  <si>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</si>
  <si>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</si>
  <si>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</si>
  <si>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</si>
  <si>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</si>
  <si>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</si>
  <si>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</si>
  <si>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</si>
  <si>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</si>
  <si>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</si>
  <si>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</si>
  <si>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</si>
  <si>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</si>
  <si>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</si>
  <si>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</si>
  <si>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</si>
  <si>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</si>
  <si>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</si>
  <si>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</si>
  <si>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</si>
  <si>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</si>
  <si>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</si>
  <si>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</si>
  <si>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</si>
  <si>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</si>
  <si>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</si>
  <si>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</si>
  <si>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</si>
  <si>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</si>
  <si>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</si>
  <si>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</si>
  <si>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</si>
  <si>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</si>
  <si>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</si>
  <si>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</si>
  <si>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</si>
  <si>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</si>
  <si>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</si>
  <si>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</si>
  <si>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</si>
  <si>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</si>
  <si>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</si>
  <si>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</si>
  <si>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</si>
  <si>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</si>
  <si>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</si>
  <si>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</si>
  <si>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</si>
  <si>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</si>
  <si>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</si>
  <si>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</si>
  <si>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</si>
  <si>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</si>
  <si>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</si>
  <si>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</si>
  <si>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</si>
  <si>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</si>
  <si>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</si>
  <si>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</si>
  <si>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</si>
  <si>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</si>
  <si>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</si>
  <si>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</si>
  <si>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</si>
  <si>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</si>
  <si>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</si>
  <si>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</si>
  <si>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</si>
  <si>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</si>
  <si>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</si>
  <si>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</si>
  <si>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</si>
  <si>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</si>
  <si>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</si>
  <si>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</si>
  <si>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</si>
  <si>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</si>
  <si>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</si>
  <si>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</si>
  <si>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</si>
  <si>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</si>
  <si>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</si>
  <si>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</si>
  <si>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</si>
  <si>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</si>
  <si>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</si>
  <si>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</si>
  <si>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</si>
  <si>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</si>
  <si>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</si>
  <si>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</si>
  <si>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</si>
  <si>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</si>
  <si>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</si>
  <si>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</si>
  <si>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</si>
  <si>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</si>
  <si>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</si>
  <si>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</si>
  <si>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</si>
  <si>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</si>
  <si>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</si>
  <si>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</si>
  <si>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</si>
  <si>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</si>
  <si>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</si>
  <si>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</si>
  <si>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</si>
  <si>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</si>
  <si>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</si>
  <si>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</si>
  <si>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</si>
  <si>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</si>
  <si>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</si>
  <si>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</si>
  <si>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</si>
  <si>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</si>
  <si>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</si>
  <si>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</si>
  <si>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</si>
  <si>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</si>
  <si>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</si>
  <si>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</si>
  <si>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</si>
  <si>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</si>
  <si>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</si>
  <si>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</si>
  <si>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</si>
  <si>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</si>
  <si>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</si>
  <si>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</si>
  <si>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</si>
  <si>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</si>
  <si>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</si>
  <si>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</si>
  <si>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</si>
  <si>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</si>
  <si>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</si>
  <si>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</si>
  <si>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</si>
  <si>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</si>
  <si>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</si>
  <si>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</si>
  <si>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</si>
  <si>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</si>
  <si>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</si>
  <si>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</si>
  <si>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</si>
  <si>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</si>
  <si>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</si>
  <si>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</si>
  <si>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</si>
  <si>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</si>
  <si>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</si>
  <si>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</si>
  <si>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</si>
  <si>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</si>
  <si>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</si>
  <si>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</si>
  <si>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</si>
  <si>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</si>
  <si>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</si>
  <si>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</si>
  <si>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</si>
  <si>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</si>
  <si>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</si>
  <si>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</si>
  <si>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</si>
  <si>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</si>
  <si>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</si>
  <si>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</si>
  <si>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</si>
  <si>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</si>
  <si>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</si>
  <si>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</si>
  <si>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</si>
  <si>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</si>
  <si>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</si>
  <si>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</si>
  <si>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</si>
  <si>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</si>
  <si>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</si>
  <si>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</si>
  <si>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</si>
  <si>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</si>
  <si>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</si>
  <si>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</si>
  <si>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</si>
  <si>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</si>
  <si>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</si>
  <si>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</si>
  <si>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</si>
  <si>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</si>
  <si>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</si>
  <si>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</si>
  <si>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</si>
  <si>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</si>
  <si>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</si>
  <si>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</si>
  <si>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</si>
  <si>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</si>
  <si>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</si>
  <si>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</si>
  <si>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</si>
  <si>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</si>
  <si>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</si>
  <si>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</si>
  <si>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</si>
  <si>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</si>
  <si>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</si>
  <si>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</si>
  <si>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</si>
  <si>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</si>
  <si>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</si>
  <si>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</si>
  <si>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</si>
  <si>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</si>
  <si>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</si>
  <si>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</si>
  <si>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</si>
  <si>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</si>
  <si>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</si>
  <si>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</si>
  <si>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</si>
  <si>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</si>
  <si>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</si>
  <si>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</si>
  <si>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</si>
  <si>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</si>
  <si>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</si>
  <si>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</si>
  <si>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</si>
  <si>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</si>
  <si>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</si>
  <si>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</si>
  <si>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</si>
  <si>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</si>
  <si>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</si>
  <si>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</si>
  <si>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</si>
  <si>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</si>
  <si>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</si>
  <si>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</si>
  <si>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</si>
  <si>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</si>
  <si>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</si>
  <si>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</si>
  <si>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</si>
  <si>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</si>
  <si>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</si>
  <si>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</si>
  <si>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</si>
  <si>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</si>
  <si>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</si>
  <si>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</si>
  <si>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</si>
  <si>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</si>
  <si>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</si>
  <si>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</si>
  <si>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</si>
  <si>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</si>
  <si>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</si>
  <si>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</si>
  <si>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</si>
  <si>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</si>
  <si>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</si>
  <si>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</si>
  <si>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</si>
  <si>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</si>
  <si>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</si>
  <si>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</si>
  <si>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</si>
  <si>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</si>
  <si>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</si>
  <si>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</si>
  <si>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</si>
  <si>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</si>
  <si>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</si>
  <si>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</si>
  <si>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</si>
  <si>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</si>
  <si>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</si>
  <si>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</si>
  <si>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</si>
  <si>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</si>
  <si>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</si>
  <si>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</si>
  <si>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</si>
  <si>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</si>
  <si>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</si>
  <si>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</si>
  <si>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</si>
  <si>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</si>
  <si>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</si>
  <si>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</si>
  <si>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</si>
  <si>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</si>
  <si>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</si>
  <si>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</si>
  <si>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</si>
  <si>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</si>
  <si>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</si>
  <si>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</si>
  <si>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</si>
  <si>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</si>
  <si>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</si>
  <si>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</si>
  <si>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</si>
  <si>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</si>
  <si>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</si>
  <si>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</si>
  <si>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</si>
  <si>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</si>
  <si>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</si>
  <si>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</si>
  <si>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</si>
  <si>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</si>
  <si>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</si>
  <si>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</si>
  <si>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</si>
  <si>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</si>
  <si>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</si>
  <si>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</si>
  <si>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</si>
  <si>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</si>
  <si>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</si>
  <si>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</si>
  <si>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</si>
  <si>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</si>
  <si>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</si>
  <si>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</si>
  <si>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</si>
  <si>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</si>
  <si>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</si>
  <si>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</si>
  <si>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</si>
  <si>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</si>
  <si>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</si>
  <si>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</si>
  <si>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</si>
  <si>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</si>
  <si>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</si>
  <si>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</si>
  <si>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</si>
  <si>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</si>
  <si>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</si>
  <si>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</si>
  <si>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</si>
  <si>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</si>
  <si>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</si>
  <si>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</si>
  <si>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</si>
  <si>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</si>
  <si>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</si>
  <si>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</si>
  <si>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</si>
  <si>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</si>
  <si>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</si>
  <si>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</si>
  <si>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</si>
  <si>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</si>
  <si>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</si>
  <si>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</si>
  <si>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</si>
  <si>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</si>
  <si>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</si>
  <si>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</si>
  <si>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</si>
  <si>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</si>
  <si>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</si>
  <si>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</si>
  <si>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</si>
  <si>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</si>
  <si>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</si>
  <si>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</si>
  <si>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</si>
  <si>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</si>
  <si>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</si>
  <si>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</si>
  <si>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</si>
  <si>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</si>
  <si>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</si>
  <si>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</si>
  <si>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</si>
  <si>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</si>
  <si>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</si>
  <si>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</si>
  <si>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</si>
  <si>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</si>
  <si>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</si>
  <si>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</si>
  <si>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</si>
  <si>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</si>
  <si>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</si>
  <si>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</si>
  <si>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</si>
  <si>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</si>
  <si>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</si>
  <si>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</si>
  <si>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</si>
  <si>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</si>
  <si>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</si>
  <si>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</si>
  <si>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</si>
  <si>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</si>
  <si>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</si>
  <si>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</si>
  <si>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</si>
  <si>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</si>
  <si>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</si>
  <si>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</si>
  <si>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</si>
  <si>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</si>
  <si>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</si>
  <si>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</si>
  <si>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</si>
  <si>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</si>
  <si>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</si>
  <si>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</si>
  <si>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</si>
  <si>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</si>
  <si>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</si>
  <si>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</si>
  <si>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</si>
  <si>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</si>
  <si>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</si>
  <si>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</si>
  <si>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</si>
  <si>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</si>
  <si>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</si>
  <si>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</si>
  <si>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</si>
  <si>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</si>
  <si>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</si>
  <si>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</si>
  <si>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</si>
  <si>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</si>
  <si>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</si>
  <si>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</si>
  <si>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</si>
  <si>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</si>
  <si>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</si>
  <si>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</si>
  <si>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</si>
  <si>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</si>
  <si>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</si>
  <si>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</si>
  <si>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</si>
  <si>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</si>
  <si>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</si>
  <si>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</si>
  <si>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</si>
  <si>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</si>
  <si>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</si>
  <si>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</si>
  <si>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</si>
  <si>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</si>
  <si>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</si>
  <si>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</si>
  <si>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</si>
  <si>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</si>
  <si>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</si>
  <si>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</si>
  <si>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</si>
  <si>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</si>
  <si>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</si>
  <si>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</si>
  <si>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</si>
  <si>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</si>
  <si>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</si>
  <si>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</si>
  <si>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</si>
  <si>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</si>
  <si>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</si>
  <si>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</si>
  <si>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</si>
  <si>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</si>
  <si>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</si>
  <si>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</si>
  <si>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</si>
  <si>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</si>
  <si>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</si>
  <si>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</si>
  <si>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</si>
  <si>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</si>
  <si>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</si>
  <si>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</si>
  <si>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</si>
  <si>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</si>
  <si>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</si>
  <si>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</si>
  <si>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</si>
  <si>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</si>
  <si>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</si>
  <si>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</si>
  <si>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</si>
  <si>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</si>
  <si>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</si>
  <si>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</si>
  <si>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</si>
  <si>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</si>
  <si>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</si>
  <si>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</si>
  <si>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</si>
  <si>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</si>
  <si>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</si>
  <si>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</si>
  <si>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</si>
  <si>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</si>
  <si>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</si>
  <si>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</si>
  <si>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</si>
  <si>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</si>
  <si>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</si>
  <si>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</si>
  <si>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</si>
  <si>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</si>
  <si>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</si>
  <si>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</si>
  <si>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</si>
  <si>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</si>
  <si>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</si>
  <si>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</si>
  <si>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</si>
  <si>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</si>
  <si>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</si>
  <si>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</si>
  <si>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</si>
  <si>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</si>
  <si>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</si>
  <si>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</si>
  <si>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</si>
  <si>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</si>
  <si>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</si>
  <si>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</si>
  <si>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</si>
  <si>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</si>
  <si>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</si>
  <si>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</si>
  <si>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</si>
  <si>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</si>
  <si>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</si>
  <si>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</si>
  <si>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</si>
  <si>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</si>
  <si>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</si>
  <si>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</si>
  <si>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</si>
  <si>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</si>
  <si>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</si>
  <si>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</si>
  <si>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</si>
  <si>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</si>
  <si>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</si>
  <si>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</si>
  <si>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</si>
  <si>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</si>
  <si>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</si>
  <si>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</si>
  <si>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</si>
  <si>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</si>
  <si>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</si>
  <si>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</si>
  <si>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</si>
  <si>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</si>
  <si>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</si>
  <si>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</si>
  <si>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</si>
  <si>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</si>
  <si>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</si>
  <si>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</si>
  <si>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</si>
  <si>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</si>
  <si>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</si>
  <si>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</si>
  <si>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</si>
  <si>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</si>
  <si>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</si>
  <si>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</si>
  <si>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</si>
  <si>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</si>
  <si>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</si>
  <si>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</si>
  <si>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</si>
  <si>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</si>
  <si>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</si>
  <si>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</si>
  <si>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</si>
  <si>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</si>
  <si>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</si>
  <si>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</si>
  <si>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</si>
  <si>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</si>
  <si>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</si>
  <si>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</si>
  <si>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</si>
  <si>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</si>
  <si>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</si>
  <si>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</si>
  <si>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</si>
  <si>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</si>
  <si>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</si>
  <si>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</si>
  <si>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</si>
  <si>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</si>
  <si>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</si>
  <si>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</si>
  <si>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</si>
  <si>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</si>
  <si>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</si>
  <si>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</si>
  <si>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</si>
  <si>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</si>
  <si>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</si>
  <si>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</si>
  <si>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</si>
  <si>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</si>
  <si>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</si>
  <si>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</si>
  <si>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</si>
  <si>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</si>
  <si>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</si>
  <si>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</si>
  <si>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</si>
  <si>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</si>
  <si>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</si>
  <si>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</si>
  <si>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</si>
  <si>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</si>
  <si>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</si>
  <si>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</si>
  <si>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</si>
  <si>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</si>
  <si>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</si>
  <si>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</si>
  <si>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</si>
  <si>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</si>
  <si>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</si>
  <si>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</si>
  <si>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</si>
  <si>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</si>
  <si>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</si>
  <si>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</si>
  <si>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</si>
  <si>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</si>
  <si>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</si>
  <si>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</si>
  <si>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</si>
  <si>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</si>
  <si>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</si>
  <si>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</si>
  <si>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</si>
  <si>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</si>
  <si>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</si>
  <si>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</si>
  <si>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</si>
  <si>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</si>
  <si>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</si>
  <si>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</si>
  <si>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</si>
  <si>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</si>
  <si>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</si>
  <si>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</si>
  <si>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</si>
  <si>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</si>
  <si>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</si>
  <si>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</si>
  <si>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</si>
  <si>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</si>
  <si>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</si>
  <si>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</si>
  <si>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</si>
  <si>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</si>
  <si>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</si>
  <si>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</si>
  <si>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</si>
  <si>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</si>
  <si>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</si>
  <si>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</si>
  <si>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</si>
  <si>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</si>
  <si>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</si>
  <si>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</si>
  <si>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</si>
  <si>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</si>
  <si>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</si>
  <si>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</si>
  <si>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</si>
  <si>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</si>
  <si>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</si>
  <si>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</si>
  <si>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</si>
  <si>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</si>
  <si>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</si>
  <si>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</si>
  <si>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</si>
  <si>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</si>
  <si>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</si>
  <si>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</si>
  <si>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</si>
  <si>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</si>
  <si>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</si>
  <si>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</si>
  <si>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</si>
  <si>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</si>
  <si>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</si>
  <si>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</si>
  <si>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</si>
  <si>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</si>
  <si>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</si>
  <si>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</si>
  <si>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</si>
  <si>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</si>
  <si>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</si>
  <si>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</si>
  <si>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</si>
  <si>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</si>
  <si>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</si>
  <si>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</si>
  <si>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</si>
  <si>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</si>
  <si>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</si>
  <si>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</si>
  <si>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</si>
  <si>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</si>
  <si>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</si>
  <si>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</si>
  <si>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</si>
  <si>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</si>
  <si>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</si>
  <si>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</si>
  <si>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</si>
  <si>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</si>
  <si>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</si>
  <si>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</si>
  <si>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</si>
  <si>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</si>
  <si>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</si>
  <si>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</si>
  <si>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</si>
  <si>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</si>
  <si>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</si>
  <si>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</si>
  <si>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</si>
  <si>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</si>
  <si>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</si>
  <si>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</si>
  <si>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</si>
  <si>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</si>
  <si>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</si>
  <si>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</si>
  <si>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</si>
  <si>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</si>
  <si>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</si>
  <si>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</si>
  <si>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</si>
  <si>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</si>
  <si>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</si>
  <si>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</si>
  <si>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</si>
  <si>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</si>
  <si>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</si>
  <si>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</si>
  <si>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</si>
  <si>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</si>
  <si>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</si>
  <si>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</si>
  <si>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</si>
  <si>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</si>
  <si>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</si>
  <si>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</si>
  <si>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</si>
  <si>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</si>
  <si>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</si>
  <si>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</si>
  <si>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</si>
  <si>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</si>
  <si>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</si>
  <si>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</si>
  <si>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</si>
  <si>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</si>
  <si>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</si>
  <si>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</si>
  <si>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</si>
  <si>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</si>
  <si>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</si>
  <si>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</si>
  <si>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</si>
  <si>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</si>
  <si>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</si>
  <si>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</si>
  <si>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</si>
  <si>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</si>
  <si>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</si>
  <si>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</si>
  <si>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</si>
  <si>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</si>
  <si>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</si>
  <si>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</si>
  <si>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</si>
  <si>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</si>
  <si>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</si>
  <si>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</si>
  <si>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</si>
  <si>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</si>
  <si>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</si>
  <si>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</si>
  <si>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</si>
  <si>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</si>
  <si>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</si>
  <si>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</si>
  <si>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</si>
  <si>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</si>
  <si>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</si>
  <si>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</si>
  <si>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</si>
  <si>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</si>
  <si>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</si>
  <si>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</si>
  <si>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</si>
  <si>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</si>
  <si>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</si>
  <si>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</si>
  <si>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</si>
  <si>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</si>
  <si>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</si>
  <si>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</si>
  <si>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</si>
  <si>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</si>
  <si>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</si>
  <si>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</si>
  <si>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</si>
  <si>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</si>
  <si>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</si>
  <si>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</si>
  <si>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</si>
  <si>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</si>
  <si>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</si>
  <si>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</si>
  <si>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</si>
  <si>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</si>
  <si>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</si>
  <si>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</si>
  <si>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</si>
  <si>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</si>
  <si>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</si>
  <si>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</si>
  <si>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</si>
  <si>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</si>
  <si>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</si>
  <si>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</si>
  <si>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</si>
  <si>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</si>
  <si>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</si>
  <si>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</si>
  <si>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</si>
  <si>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</si>
  <si>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</si>
  <si>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</si>
  <si>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</si>
  <si>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</si>
  <si>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</si>
  <si>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</si>
  <si>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</si>
  <si>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</si>
  <si>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</si>
  <si>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</si>
  <si>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</si>
  <si>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</si>
  <si>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</si>
  <si>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</si>
  <si>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</si>
  <si>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</si>
  <si>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</si>
  <si>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</si>
  <si>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</si>
  <si>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</si>
  <si>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</si>
  <si>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</si>
  <si>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</si>
  <si>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</si>
  <si>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</si>
  <si>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</si>
  <si>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</si>
  <si>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</si>
  <si>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</si>
  <si>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</si>
  <si>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</si>
  <si>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</si>
  <si>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</si>
  <si>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</si>
  <si>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</si>
  <si>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</si>
  <si>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</si>
  <si>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</si>
  <si>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</si>
  <si>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</si>
  <si>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</si>
  <si>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</si>
  <si>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</si>
  <si>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</si>
  <si>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</si>
  <si>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</si>
  <si>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</si>
  <si>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</si>
  <si>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</si>
  <si>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</si>
  <si>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</si>
  <si>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</si>
  <si>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</si>
  <si>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</si>
  <si>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</si>
  <si>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</si>
  <si>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</si>
  <si>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</si>
  <si>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</si>
  <si>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</si>
  <si>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</si>
  <si>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</si>
  <si>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</si>
  <si>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</si>
  <si>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</si>
  <si>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</si>
  <si>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</si>
  <si>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</si>
  <si>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</si>
  <si>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</si>
  <si>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</si>
  <si>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</si>
  <si>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</si>
  <si>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</si>
  <si>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</si>
  <si>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</si>
  <si>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</si>
  <si>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</si>
  <si>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</si>
  <si>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</si>
  <si>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</si>
  <si>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</si>
  <si>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</si>
  <si>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</si>
  <si>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</si>
  <si>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</si>
  <si>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</si>
  <si>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</si>
  <si>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</si>
  <si>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</si>
  <si>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</si>
  <si>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</si>
  <si>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</si>
  <si>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</si>
  <si>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</si>
  <si>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</si>
  <si>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</si>
  <si>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</si>
  <si>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</si>
  <si>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</si>
  <si>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</si>
  <si>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</si>
  <si>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</si>
  <si>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</si>
  <si>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</si>
  <si>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</si>
  <si>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</si>
  <si>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</si>
  <si>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</si>
  <si>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</si>
  <si>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</si>
  <si>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</si>
  <si>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</si>
  <si>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</si>
  <si>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</si>
  <si>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</si>
  <si>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</si>
  <si>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</si>
  <si>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</si>
  <si>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</si>
  <si>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</si>
  <si>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</si>
  <si>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</si>
  <si>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</si>
  <si>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</si>
  <si>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</si>
  <si>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</si>
  <si>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</si>
  <si>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</si>
  <si>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</si>
  <si>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</si>
  <si>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</si>
  <si>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</si>
  <si>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</si>
  <si>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</si>
  <si>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</si>
  <si>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</si>
  <si>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</si>
  <si>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</si>
  <si>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</si>
  <si>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</si>
  <si>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</si>
  <si>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</si>
  <si>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</si>
  <si>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</si>
  <si>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</si>
  <si>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</si>
  <si>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</si>
  <si>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</si>
  <si>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</si>
  <si>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</si>
  <si>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</si>
  <si>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</si>
  <si>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</si>
  <si>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</si>
  <si>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</si>
  <si>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</si>
  <si>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</si>
  <si>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</si>
  <si>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</si>
  <si>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</si>
  <si>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</si>
  <si>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</si>
  <si>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</si>
  <si>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</si>
  <si>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</si>
  <si>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</si>
  <si>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</si>
  <si>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</si>
  <si>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</si>
  <si>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</si>
  <si>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</si>
  <si>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</si>
  <si>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</si>
  <si>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</si>
  <si>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</si>
  <si>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</si>
  <si>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</si>
  <si>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</si>
  <si>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</si>
  <si>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</si>
  <si>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</si>
  <si>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</si>
  <si>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</si>
  <si>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</si>
  <si>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</si>
  <si>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</si>
  <si>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</si>
  <si>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</si>
  <si>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</si>
  <si>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</si>
  <si>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</si>
  <si>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</si>
  <si>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</si>
  <si>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</si>
  <si>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</si>
  <si>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</si>
  <si>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</si>
  <si>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</si>
  <si>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</si>
  <si>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</si>
  <si>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</si>
  <si>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</si>
  <si>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</si>
  <si>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</si>
  <si>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</si>
  <si>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</si>
  <si>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</si>
  <si>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</si>
  <si>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</si>
  <si>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</si>
  <si>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</si>
  <si>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</si>
  <si>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</si>
  <si>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</si>
  <si>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</si>
  <si>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</si>
  <si>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</si>
  <si>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</si>
  <si>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</si>
  <si>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</si>
  <si>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</si>
  <si>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</si>
  <si>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</si>
  <si>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</si>
  <si>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</si>
  <si>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</si>
  <si>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</si>
  <si>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</si>
  <si>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</si>
  <si>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</si>
  <si>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</si>
  <si>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</si>
  <si>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</si>
  <si>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</si>
  <si>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</si>
  <si>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</si>
  <si>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</si>
  <si>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</si>
  <si>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</si>
  <si>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</si>
  <si>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</si>
  <si>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</si>
  <si>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</si>
  <si>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</si>
  <si>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</si>
  <si>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</si>
  <si>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</si>
  <si>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</si>
  <si>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</si>
  <si>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</si>
  <si>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</si>
  <si>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</si>
  <si>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</si>
  <si>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</si>
  <si>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</si>
  <si>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</si>
  <si>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</si>
  <si>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</si>
  <si>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</si>
  <si>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</si>
  <si>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</si>
  <si>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</si>
  <si>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</si>
  <si>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</si>
  <si>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</si>
  <si>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</si>
  <si>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</si>
  <si>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</si>
  <si>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</si>
  <si>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</si>
  <si>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</si>
  <si>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</si>
  <si>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</si>
  <si>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</si>
  <si>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</si>
  <si>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</si>
  <si>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</si>
  <si>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</si>
  <si>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</si>
  <si>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</si>
  <si>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</si>
  <si>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</si>
  <si>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</si>
  <si>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</si>
  <si>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</si>
  <si>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</si>
  <si>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</si>
  <si>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</si>
  <si>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</si>
  <si>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</si>
  <si>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</si>
  <si>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</si>
  <si>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</si>
  <si>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</si>
  <si>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</si>
  <si>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</si>
  <si>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</si>
  <si>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</si>
  <si>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</si>
  <si>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</si>
  <si>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</si>
  <si>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</si>
  <si>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</si>
  <si>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</si>
  <si>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</si>
  <si>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</si>
  <si>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</si>
  <si>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</si>
  <si>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</si>
  <si>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</si>
  <si>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</si>
  <si>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</si>
  <si>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</si>
  <si>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</si>
  <si>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</si>
  <si>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</si>
  <si>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</si>
  <si>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</si>
  <si>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</si>
  <si>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</si>
  <si>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</si>
  <si>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</si>
  <si>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</si>
  <si>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</si>
  <si>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</si>
  <si>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</si>
  <si>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</si>
  <si>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</si>
  <si>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</si>
  <si>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</si>
  <si>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</si>
  <si>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</si>
  <si>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</si>
  <si>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</si>
  <si>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</si>
  <si>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</si>
  <si>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</si>
  <si>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</si>
  <si>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</si>
  <si>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</si>
  <si>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</si>
  <si>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</si>
  <si>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</si>
  <si>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</si>
  <si>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</si>
  <si>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</si>
  <si>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</si>
  <si>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</si>
  <si>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</si>
  <si>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</si>
  <si>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</si>
  <si>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</si>
  <si>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</si>
  <si>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</si>
  <si>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</si>
  <si>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</si>
  <si>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</si>
  <si>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</si>
  <si>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</si>
  <si>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</si>
  <si>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</si>
  <si>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</si>
  <si>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</si>
  <si>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</si>
  <si>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</si>
  <si>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</si>
  <si>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</si>
  <si>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</si>
  <si>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</si>
  <si>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</si>
  <si>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</si>
  <si>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</si>
  <si>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</si>
  <si>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</si>
  <si>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</si>
  <si>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</si>
  <si>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</si>
  <si>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</si>
  <si>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</si>
  <si>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</si>
  <si>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</si>
  <si>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</si>
  <si>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</si>
  <si>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</si>
  <si>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</si>
  <si>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</si>
  <si>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</si>
  <si>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</si>
  <si>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</si>
  <si>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</si>
  <si>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</si>
  <si>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</si>
  <si>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</si>
  <si>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</si>
  <si>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</si>
  <si>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</si>
  <si>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</si>
  <si>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</si>
  <si>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</si>
  <si>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</si>
  <si>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</si>
  <si>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</si>
  <si>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</si>
  <si>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</si>
  <si>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</si>
  <si>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</si>
  <si>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</si>
  <si>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</si>
  <si>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</si>
  <si>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</si>
  <si>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</si>
  <si>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</si>
  <si>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</si>
  <si>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</si>
  <si>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</si>
  <si>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</si>
  <si>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</si>
  <si>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</si>
  <si>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</si>
  <si>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</si>
  <si>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</si>
  <si>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</si>
  <si>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</si>
  <si>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</si>
  <si>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</si>
  <si>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</si>
  <si>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</si>
  <si>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</si>
  <si>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</si>
  <si>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</si>
  <si>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</si>
  <si>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</si>
  <si>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</si>
  <si>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</si>
  <si>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</si>
  <si>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</si>
  <si>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</si>
  <si>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</si>
  <si>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</si>
  <si>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</si>
  <si>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</si>
  <si>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</si>
  <si>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</si>
  <si>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</si>
  <si>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</si>
  <si>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</si>
  <si>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</si>
  <si>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</si>
  <si>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</si>
  <si>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</si>
  <si>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</si>
  <si>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</si>
  <si>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</si>
  <si>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</si>
  <si>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</si>
  <si>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</si>
  <si>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</si>
  <si>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</si>
  <si>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</si>
  <si>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</si>
  <si>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</si>
  <si>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</si>
  <si>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</si>
  <si>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</si>
  <si>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</si>
  <si>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</si>
  <si>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</si>
  <si>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</si>
  <si>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</si>
  <si>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</si>
  <si>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</si>
  <si>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</si>
  <si>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</si>
  <si>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</si>
  <si>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</si>
  <si>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</si>
  <si>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</si>
  <si>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</si>
  <si>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</si>
  <si>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</si>
  <si>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</si>
  <si>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</si>
  <si>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</si>
  <si>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</si>
  <si>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</si>
  <si>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</si>
  <si>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</si>
  <si>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</si>
  <si>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</si>
  <si>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</si>
  <si>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</si>
  <si>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</si>
  <si>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</si>
  <si>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</si>
  <si>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</si>
  <si>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</si>
  <si>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</si>
  <si>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</si>
  <si>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</si>
  <si>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</si>
  <si>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</si>
  <si>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</si>
  <si>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</si>
  <si>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</si>
  <si>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</si>
  <si>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</si>
  <si>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</si>
  <si>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</si>
  <si>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</si>
  <si>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</si>
  <si>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</si>
  <si>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</si>
  <si>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</si>
  <si>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</si>
  <si>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</si>
  <si>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</si>
  <si>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</si>
  <si>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</si>
  <si>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</si>
  <si>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</si>
  <si>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</si>
  <si>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</si>
  <si>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</si>
  <si>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</si>
  <si>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</si>
  <si>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</si>
  <si>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</si>
  <si>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</si>
  <si>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</si>
  <si>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</si>
  <si>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</si>
  <si>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</si>
  <si>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</si>
  <si>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</si>
  <si>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</si>
  <si>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</si>
  <si>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</si>
  <si>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</si>
  <si>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</si>
  <si>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</si>
  <si>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</si>
  <si>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</si>
  <si>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</si>
  <si>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</si>
  <si>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</si>
  <si>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</si>
  <si>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</si>
  <si>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</si>
  <si>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</si>
  <si>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</si>
  <si>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</si>
  <si>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</si>
  <si>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</si>
  <si>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</si>
  <si>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</si>
  <si>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</si>
  <si>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</si>
  <si>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</si>
  <si>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</si>
  <si>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</si>
  <si>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</si>
  <si>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</si>
  <si>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</si>
  <si>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</si>
  <si>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</si>
  <si>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</si>
  <si>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</si>
  <si>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</si>
  <si>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</si>
  <si>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</si>
  <si>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</si>
  <si>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</si>
  <si>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</si>
  <si>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</si>
  <si>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</si>
  <si>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</si>
  <si>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</si>
  <si>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</si>
  <si>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</si>
  <si>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</si>
  <si>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</si>
  <si>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</si>
  <si>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</si>
  <si>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</si>
  <si>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</si>
  <si>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</si>
  <si>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</si>
  <si>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</si>
  <si>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</si>
  <si>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</si>
  <si>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</si>
  <si>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</si>
  <si>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</si>
  <si>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</si>
  <si>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</si>
  <si>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</si>
  <si>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</si>
  <si>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</si>
  <si>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</si>
  <si>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</si>
  <si>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</si>
  <si>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</si>
  <si>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</si>
  <si>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</si>
  <si>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</si>
  <si>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</si>
  <si>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</si>
  <si>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</si>
  <si>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</si>
  <si>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</si>
  <si>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</si>
  <si>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</si>
  <si>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</si>
  <si>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</si>
  <si>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</si>
  <si>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</si>
  <si>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</si>
  <si>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</si>
  <si>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</si>
  <si>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</si>
  <si>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</si>
  <si>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</si>
  <si>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</si>
  <si>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</si>
  <si>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</si>
  <si>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</si>
  <si>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</si>
  <si>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</si>
  <si>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</si>
  <si>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</si>
  <si>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</si>
  <si>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</si>
  <si>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</si>
  <si>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</si>
  <si>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</si>
  <si>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</si>
  <si>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</si>
  <si>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</si>
  <si>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</si>
  <si>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</si>
  <si>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</si>
  <si>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</si>
  <si>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</si>
  <si>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</si>
  <si>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</si>
  <si>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</si>
  <si>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</si>
  <si>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</si>
  <si>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</si>
  <si>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</si>
  <si>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</si>
  <si>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</si>
  <si>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</si>
  <si>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</si>
  <si>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</si>
  <si>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</si>
  <si>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</si>
  <si>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</si>
  <si>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</si>
  <si>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</si>
  <si>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</si>
  <si>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</si>
  <si>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</si>
  <si>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</si>
  <si>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</si>
  <si>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</si>
  <si>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</si>
  <si>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</si>
  <si>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</si>
  <si>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</si>
  <si>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</si>
  <si>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</si>
  <si>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</si>
  <si>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</si>
  <si>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</si>
  <si>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</si>
  <si>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</si>
  <si>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</si>
  <si>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</si>
  <si>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</si>
  <si>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</si>
  <si>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</si>
  <si>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</si>
  <si>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</si>
  <si>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</si>
  <si>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</si>
  <si>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</si>
  <si>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</si>
  <si>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</si>
  <si>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</si>
  <si>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</si>
  <si>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</si>
  <si>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</si>
  <si>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</si>
  <si>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</si>
  <si>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</si>
  <si>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</si>
  <si>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</si>
  <si>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</si>
  <si>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</si>
  <si>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</si>
  <si>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</si>
  <si>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</si>
  <si>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</si>
  <si>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</si>
  <si>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</si>
  <si>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</si>
  <si>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</si>
  <si>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</si>
  <si>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</si>
  <si>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</si>
  <si>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</si>
  <si>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</si>
  <si>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</si>
  <si>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</si>
  <si>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</si>
  <si>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</si>
  <si>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</si>
  <si>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</si>
  <si>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</si>
  <si>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</si>
  <si>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</si>
  <si>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</si>
  <si>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</si>
  <si>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</si>
  <si>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</si>
  <si>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</si>
  <si>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</si>
  <si>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</si>
  <si>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</si>
  <si>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</si>
  <si>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</si>
  <si>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</si>
  <si>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</si>
  <si>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</si>
  <si>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</si>
  <si>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</si>
  <si>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</si>
  <si>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</si>
  <si>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</si>
  <si>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</si>
  <si>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</si>
  <si>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</si>
  <si>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</si>
  <si>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</si>
  <si>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</si>
  <si>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</si>
  <si>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</si>
  <si>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</si>
  <si>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</si>
  <si>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</si>
  <si>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</si>
  <si>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</si>
  <si>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</si>
  <si>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</si>
  <si>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</si>
  <si>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</si>
  <si>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</si>
  <si>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</si>
  <si>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</si>
  <si>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</si>
  <si>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</si>
  <si>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</si>
  <si>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</si>
  <si>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</si>
  <si>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</si>
  <si>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</si>
  <si>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</si>
  <si>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</si>
  <si>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</si>
  <si>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</si>
  <si>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</si>
  <si>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</si>
  <si>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</si>
  <si>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</si>
  <si>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</si>
  <si>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</si>
  <si>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</si>
  <si>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</si>
  <si>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</si>
  <si>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</si>
  <si>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</si>
  <si>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</si>
  <si>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</si>
  <si>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</si>
  <si>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</si>
  <si>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</si>
  <si>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</si>
  <si>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</si>
  <si>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</si>
  <si>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</si>
  <si>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</si>
  <si>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</si>
  <si>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</si>
  <si>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</si>
  <si>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</si>
  <si>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</si>
  <si>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</si>
  <si>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</si>
  <si>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</si>
  <si>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</si>
  <si>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</si>
  <si>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</si>
  <si>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</si>
  <si>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</si>
  <si>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</si>
  <si>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</si>
  <si>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</si>
  <si>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</si>
  <si>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</si>
  <si>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</si>
  <si>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</si>
  <si>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</si>
  <si>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</si>
  <si>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</si>
  <si>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</si>
  <si>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</si>
  <si>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</si>
  <si>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</si>
  <si>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</si>
  <si>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</si>
  <si>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</si>
  <si>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</si>
  <si>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</si>
  <si>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</si>
  <si>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</si>
  <si>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</si>
  <si>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</si>
  <si>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</si>
  <si>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</si>
  <si>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</si>
  <si>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</si>
  <si>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</si>
  <si>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</si>
  <si>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</si>
  <si>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</si>
  <si>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</si>
  <si>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</si>
  <si>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</si>
  <si>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</si>
  <si>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</si>
  <si>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</si>
  <si>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</si>
  <si>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</si>
  <si>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</si>
  <si>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</si>
  <si>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</si>
  <si>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</si>
  <si>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</si>
  <si>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</si>
  <si>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</si>
  <si>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</si>
  <si>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</si>
  <si>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</si>
  <si>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</si>
  <si>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</si>
  <si>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</si>
  <si>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</si>
  <si>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</si>
  <si>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</si>
  <si>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</si>
  <si>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</si>
  <si>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</si>
  <si>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</si>
  <si>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</si>
  <si>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</si>
  <si>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</si>
  <si>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</si>
  <si>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</si>
  <si>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</si>
  <si>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</si>
  <si>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</si>
  <si>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</si>
  <si>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</si>
  <si>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</si>
  <si>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</si>
  <si>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</si>
  <si>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</si>
  <si>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</si>
  <si>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</si>
  <si>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</si>
  <si>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</si>
  <si>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</si>
  <si>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</si>
  <si>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</si>
  <si>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</si>
  <si>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</si>
  <si>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</si>
  <si>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</si>
  <si>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</si>
  <si>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</si>
  <si>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</si>
  <si>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</si>
  <si>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</si>
  <si>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</si>
  <si>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</si>
  <si>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</si>
  <si>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</si>
  <si>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</si>
  <si>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</si>
  <si>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</si>
  <si>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</si>
  <si>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</si>
  <si>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</si>
  <si>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</si>
  <si>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</si>
  <si>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</si>
  <si>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</si>
  <si>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</si>
  <si>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</si>
  <si>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</si>
  <si>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</si>
  <si>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</si>
  <si>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</si>
  <si>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</si>
  <si>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</si>
  <si>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</si>
  <si>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</si>
  <si>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</si>
  <si>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</si>
  <si>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</si>
  <si>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</si>
  <si>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</si>
  <si>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</si>
  <si>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</si>
  <si>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</si>
  <si>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</si>
  <si>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</si>
  <si>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</si>
  <si>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</si>
  <si>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</si>
  <si>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</si>
  <si>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</si>
  <si>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</si>
  <si>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</si>
  <si>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</si>
  <si>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</si>
  <si>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</si>
  <si>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</si>
  <si>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</si>
  <si>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</si>
  <si>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</si>
  <si>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</si>
  <si>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</si>
  <si>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</si>
  <si>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</si>
  <si>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</si>
  <si>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</si>
  <si>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</si>
  <si>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</si>
  <si>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</si>
  <si>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</si>
  <si>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</si>
  <si>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</si>
  <si>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</si>
  <si>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</si>
  <si>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</si>
  <si>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</si>
  <si>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</si>
  <si>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</si>
  <si>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</si>
  <si>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</si>
  <si>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</si>
  <si>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</si>
  <si>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</si>
  <si>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</si>
  <si>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</si>
  <si>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</si>
  <si>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</si>
  <si>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</si>
  <si>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</si>
  <si>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</si>
  <si>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</si>
  <si>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</si>
  <si>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</si>
  <si>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</si>
  <si>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</si>
  <si>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</si>
  <si>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</si>
  <si>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</si>
  <si>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</si>
  <si>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</si>
  <si>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</si>
  <si>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</si>
  <si>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</si>
  <si>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</si>
  <si>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</si>
  <si>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</si>
  <si>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</si>
  <si>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</si>
  <si>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</si>
  <si>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</si>
  <si>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</si>
  <si>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</si>
  <si>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</si>
  <si>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</si>
  <si>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</si>
  <si>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</si>
  <si>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</si>
  <si>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</si>
  <si>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</si>
  <si>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</si>
  <si>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</si>
  <si>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</si>
  <si>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</si>
  <si>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</si>
  <si>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</si>
  <si>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</si>
  <si>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</si>
  <si>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</si>
  <si>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</si>
  <si>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</si>
  <si>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</si>
  <si>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</si>
  <si>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</si>
  <si>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</si>
  <si>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</si>
  <si>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</si>
  <si>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</si>
  <si>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</si>
  <si>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</si>
  <si>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</si>
  <si>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</si>
  <si>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</si>
  <si>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</si>
  <si>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</si>
  <si>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</si>
  <si>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</si>
  <si>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</si>
  <si>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</si>
  <si>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</si>
  <si>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</si>
  <si>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</si>
  <si>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</si>
  <si>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</si>
  <si>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</si>
  <si>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</si>
  <si>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</si>
  <si>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</si>
  <si>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</si>
  <si>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</si>
  <si>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</si>
  <si>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</si>
  <si>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</si>
  <si>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</si>
  <si>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</si>
  <si>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</si>
  <si>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</si>
  <si>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</si>
  <si>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</si>
  <si>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</si>
  <si>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</si>
  <si>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</si>
  <si>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</si>
  <si>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</si>
  <si>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</si>
  <si>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</si>
  <si>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</si>
  <si>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</si>
  <si>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</si>
  <si>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</si>
  <si>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</si>
  <si>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</si>
  <si>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</si>
  <si>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</si>
  <si>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</si>
  <si>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</si>
  <si>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</si>
  <si>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</si>
  <si>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</si>
  <si>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</si>
  <si>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</si>
  <si>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</si>
  <si>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</si>
  <si>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</si>
  <si>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</si>
  <si>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</si>
  <si>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</si>
  <si>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</si>
  <si>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</si>
  <si>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</si>
  <si>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</si>
  <si>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</si>
  <si>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</si>
  <si>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</si>
  <si>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</si>
  <si>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</si>
  <si>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</si>
  <si>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</si>
  <si>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</si>
  <si>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</si>
  <si>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</si>
  <si>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</si>
  <si>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</si>
  <si>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</si>
  <si>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</si>
  <si>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</si>
  <si>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</si>
  <si>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</si>
  <si>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</si>
  <si>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</si>
  <si>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</si>
  <si>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</si>
  <si>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</si>
  <si>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</si>
  <si>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</si>
  <si>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</si>
  <si>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</si>
  <si>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</si>
  <si>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</si>
  <si>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</si>
  <si>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</si>
  <si>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</si>
  <si>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</si>
  <si>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</si>
  <si>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</si>
  <si>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</si>
  <si>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</si>
  <si>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</si>
  <si>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</si>
  <si>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</si>
  <si>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</si>
  <si>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</si>
  <si>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</si>
  <si>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</si>
  <si>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</si>
  <si>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</si>
  <si>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</si>
  <si>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</si>
  <si>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</si>
  <si>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</si>
  <si>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</si>
  <si>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</si>
  <si>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</si>
  <si>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</si>
  <si>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</si>
  <si>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</si>
  <si>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</si>
  <si>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</si>
  <si>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</si>
  <si>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</si>
  <si>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</si>
  <si>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</si>
  <si>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</si>
  <si>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</si>
  <si>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</si>
  <si>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</si>
  <si>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</si>
  <si>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</si>
  <si>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</si>
  <si>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</si>
  <si>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</si>
  <si>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</si>
  <si>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</si>
  <si>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</si>
  <si>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</si>
  <si>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</si>
  <si>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</si>
  <si>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</si>
  <si>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</si>
  <si>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</si>
  <si>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</si>
  <si>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</si>
  <si>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</si>
  <si>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</si>
  <si>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</si>
  <si>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</si>
  <si>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</si>
  <si>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</si>
  <si>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</si>
  <si>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</si>
  <si>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</si>
  <si>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</si>
  <si>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</si>
  <si>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</si>
  <si>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</si>
  <si>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</si>
  <si>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</si>
  <si>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</si>
  <si>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</si>
  <si>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</si>
  <si>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</si>
  <si>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</si>
  <si>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</si>
  <si>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</si>
  <si>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</si>
  <si>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</si>
  <si>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</si>
  <si>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</si>
  <si>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</si>
  <si>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</si>
  <si>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</si>
  <si>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</si>
  <si>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</si>
  <si>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</si>
  <si>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</si>
  <si>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</si>
  <si>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</si>
  <si>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</si>
  <si>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</si>
  <si>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</si>
  <si>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</si>
  <si>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</si>
  <si>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</si>
  <si>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</si>
  <si>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</si>
  <si>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</si>
  <si>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</si>
  <si>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</si>
  <si>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</si>
  <si>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</si>
  <si>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</si>
  <si>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</si>
  <si>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</si>
  <si>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</si>
  <si>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</si>
  <si>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</si>
  <si>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</si>
  <si>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</si>
  <si>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</si>
  <si>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</si>
  <si>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</si>
  <si>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</si>
  <si>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</si>
  <si>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</si>
  <si>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</si>
  <si>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</si>
  <si>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</si>
  <si>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</si>
  <si>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</si>
  <si>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</si>
  <si>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</si>
  <si>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</si>
  <si>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</si>
  <si>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</si>
  <si>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</si>
  <si>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</si>
  <si>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</si>
  <si>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</si>
  <si>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</si>
  <si>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</si>
  <si>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</si>
  <si>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</si>
  <si>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</si>
  <si>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</si>
  <si>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</si>
  <si>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</si>
  <si>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</si>
  <si>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</si>
  <si>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</si>
  <si>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</si>
  <si>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</si>
  <si>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</si>
  <si>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</si>
  <si>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</si>
  <si>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</si>
  <si>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</si>
  <si>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</si>
  <si>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</si>
  <si>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</si>
  <si>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</si>
  <si>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</si>
  <si>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</si>
  <si>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</si>
  <si>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</si>
  <si>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</si>
  <si>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</si>
  <si>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</si>
  <si>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</si>
  <si>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</si>
  <si>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</si>
  <si>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</si>
  <si>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</si>
  <si>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</si>
  <si>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</si>
  <si>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</si>
  <si>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</si>
  <si>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</si>
  <si>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</si>
  <si>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</si>
  <si>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</si>
  <si>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</si>
  <si>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</si>
  <si>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</si>
  <si>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</si>
  <si>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</si>
  <si>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</si>
  <si>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</si>
  <si>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</si>
  <si>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</si>
  <si>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</si>
  <si>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</si>
  <si>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</si>
  <si>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</si>
  <si>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</si>
  <si>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</si>
  <si>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</si>
  <si>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</si>
  <si>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</si>
  <si>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</si>
  <si>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</si>
  <si>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</si>
  <si>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</si>
  <si>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</si>
  <si>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</si>
  <si>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</si>
  <si>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</si>
  <si>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</si>
  <si>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</si>
  <si>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</si>
  <si>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</si>
  <si>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</si>
  <si>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</si>
  <si>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</si>
  <si>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</si>
  <si>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</si>
  <si>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</si>
  <si>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</si>
  <si>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</si>
  <si>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</si>
  <si>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</si>
  <si>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</si>
  <si>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</si>
  <si>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</si>
  <si>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</si>
  <si>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</si>
  <si>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</si>
  <si>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</si>
  <si>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</si>
  <si>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</si>
  <si>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</si>
  <si>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</si>
  <si>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</si>
  <si>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</si>
  <si>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</si>
  <si>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</si>
  <si>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</si>
  <si>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</si>
  <si>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</si>
  <si>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</si>
  <si>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</si>
  <si>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</si>
  <si>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</si>
  <si>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</si>
  <si>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</si>
  <si>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</si>
  <si>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</si>
  <si>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</si>
  <si>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</si>
  <si>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</si>
  <si>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</si>
  <si>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</si>
  <si>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</si>
  <si>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</si>
  <si>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</si>
  <si>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</si>
  <si>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</si>
  <si>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</si>
  <si>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</si>
  <si>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</si>
  <si>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</si>
  <si>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</si>
  <si>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</si>
  <si>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</si>
  <si>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</si>
  <si>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</si>
  <si>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</si>
  <si>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</si>
  <si>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</si>
  <si>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</si>
  <si>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</si>
  <si>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</si>
  <si>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</si>
  <si>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</si>
  <si>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</si>
  <si>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</si>
  <si>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</si>
  <si>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</si>
  <si>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</si>
  <si>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</si>
  <si>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</si>
  <si>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</si>
  <si>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</si>
  <si>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</si>
  <si>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</si>
  <si>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</si>
  <si>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</si>
  <si>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</si>
  <si>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</si>
  <si>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</si>
  <si>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</si>
  <si>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</si>
  <si>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</si>
  <si>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</si>
  <si>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</si>
  <si>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</si>
  <si>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</si>
  <si>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</si>
  <si>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</si>
  <si>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</si>
  <si>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</si>
  <si>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</si>
  <si>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</si>
  <si>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</si>
  <si>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</si>
  <si>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</si>
  <si>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</si>
  <si>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</si>
  <si>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</si>
  <si>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</si>
  <si>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</si>
  <si>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</si>
  <si>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</si>
  <si>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</si>
  <si>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</si>
  <si>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</si>
  <si>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</si>
  <si>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</si>
  <si>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</si>
  <si>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</si>
  <si>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</si>
  <si>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</si>
  <si>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</si>
  <si>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</si>
  <si>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</si>
  <si>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</si>
  <si>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</si>
  <si>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</si>
  <si>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</si>
  <si>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</si>
  <si>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</si>
  <si>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</si>
  <si>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</si>
  <si>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</si>
  <si>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</si>
  <si>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</si>
  <si>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</si>
  <si>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</si>
  <si>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</si>
  <si>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</si>
  <si>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</si>
  <si>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</si>
  <si>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</si>
  <si>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</si>
  <si>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</si>
  <si>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</si>
  <si>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</si>
  <si>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</si>
  <si>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</si>
  <si>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</si>
  <si>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</si>
  <si>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</si>
  <si>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</si>
  <si>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</si>
  <si>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</si>
  <si>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</si>
  <si>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</si>
  <si>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</si>
  <si>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</si>
  <si>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</si>
  <si>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</si>
  <si>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</si>
  <si>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</si>
  <si>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</si>
  <si>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</si>
  <si>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</si>
  <si>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</si>
  <si>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</si>
  <si>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</si>
  <si>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</si>
  <si>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</si>
  <si>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</si>
  <si>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</si>
  <si>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</si>
  <si>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</si>
  <si>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</si>
  <si>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</si>
  <si>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</si>
  <si>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</si>
  <si>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</si>
  <si>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</si>
  <si>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</si>
  <si>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</si>
  <si>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</si>
  <si>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</si>
  <si>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</si>
  <si>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</si>
  <si>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</si>
  <si>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</si>
  <si>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</si>
  <si>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</si>
  <si>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</si>
  <si>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</si>
  <si>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</si>
  <si>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</si>
  <si>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</si>
  <si>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</si>
  <si>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</si>
  <si>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</si>
  <si>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</si>
  <si>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</si>
  <si>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</si>
  <si>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</si>
  <si>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</si>
  <si>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</si>
  <si>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</si>
  <si>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</si>
  <si>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</si>
  <si>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</si>
  <si>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</si>
  <si>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</si>
  <si>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</si>
  <si>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</si>
  <si>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</si>
  <si>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</si>
  <si>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</si>
  <si>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</si>
  <si>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</si>
  <si>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</si>
  <si>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</si>
  <si>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</si>
  <si>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</si>
  <si>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</si>
  <si>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</si>
  <si>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</si>
  <si>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</si>
  <si>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</si>
  <si>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</si>
  <si>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</si>
  <si>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</si>
  <si>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</si>
  <si>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</si>
  <si>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</si>
  <si>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</si>
  <si>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</si>
  <si>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</si>
  <si>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</si>
  <si>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</si>
  <si>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</si>
  <si>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</si>
  <si>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</si>
  <si>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</si>
  <si>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</si>
  <si>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</si>
  <si>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</si>
  <si>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</si>
  <si>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</si>
  <si>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</si>
  <si>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</si>
  <si>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</si>
  <si>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</si>
  <si>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</si>
  <si>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</si>
  <si>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</si>
  <si>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</si>
  <si>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</si>
  <si>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</si>
  <si>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</si>
  <si>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</si>
  <si>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</si>
  <si>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</si>
  <si>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</si>
  <si>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</si>
  <si>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</si>
  <si>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</si>
  <si>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</si>
  <si>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</si>
  <si>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</si>
  <si>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</si>
  <si>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</si>
  <si>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</si>
  <si>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</si>
  <si>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</si>
  <si>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</si>
  <si>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</si>
  <si>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</si>
  <si>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</si>
  <si>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</si>
  <si>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</si>
  <si>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</si>
  <si>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</si>
  <si>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</si>
  <si>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</si>
  <si>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</si>
  <si>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</si>
  <si>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</si>
  <si>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</si>
  <si>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</si>
  <si>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</si>
  <si>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</si>
  <si>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</si>
  <si>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</si>
  <si>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</si>
  <si>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</si>
  <si>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</si>
  <si>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</si>
  <si>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</si>
  <si>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</si>
  <si>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</si>
  <si>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</si>
  <si>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</si>
  <si>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</si>
  <si>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</si>
  <si>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</si>
  <si>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</si>
  <si>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</si>
  <si>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</si>
  <si>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</si>
  <si>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</si>
  <si>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</si>
  <si>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</si>
  <si>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</si>
  <si>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</si>
  <si>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</si>
  <si>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</si>
  <si>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</si>
  <si>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</si>
  <si>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</si>
  <si>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</si>
  <si>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</si>
  <si>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</si>
  <si>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</si>
  <si>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</si>
  <si>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</si>
  <si>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</si>
  <si>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</si>
  <si>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</si>
  <si>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</si>
  <si>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</si>
  <si>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</si>
  <si>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</si>
  <si>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</si>
  <si>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</si>
  <si>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</si>
  <si>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</si>
  <si>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</si>
  <si>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</si>
  <si>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</si>
  <si>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</si>
  <si>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</si>
  <si>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</si>
  <si>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</si>
  <si>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</si>
  <si>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</si>
  <si>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</si>
  <si>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</si>
  <si>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</si>
  <si>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</si>
  <si>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</si>
  <si>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</si>
  <si>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</si>
  <si>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</si>
  <si>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</si>
  <si>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</si>
  <si>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</si>
  <si>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</si>
  <si>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</si>
  <si>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</si>
  <si>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</si>
  <si>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</si>
  <si>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</si>
  <si>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</si>
  <si>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</si>
  <si>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</si>
  <si>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</si>
  <si>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</si>
  <si>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</si>
  <si>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</si>
  <si>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</si>
  <si>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</si>
  <si>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</si>
  <si>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</si>
  <si>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</si>
  <si>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</si>
  <si>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</si>
  <si>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</si>
  <si>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</si>
  <si>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</si>
  <si>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</si>
  <si>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</si>
  <si>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</si>
  <si>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</si>
  <si>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</si>
  <si>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</si>
  <si>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</si>
  <si>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</si>
  <si>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</si>
  <si>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</si>
  <si>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</si>
  <si>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</si>
  <si>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</si>
  <si>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</si>
  <si>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</si>
  <si>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</si>
  <si>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</si>
  <si>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</si>
  <si>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</si>
  <si>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</si>
  <si>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</si>
  <si>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</si>
  <si>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</si>
  <si>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</si>
  <si>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</si>
  <si>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</si>
  <si>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</si>
  <si>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</si>
  <si>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</si>
  <si>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</si>
  <si>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</si>
  <si>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</si>
  <si>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</si>
  <si>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</si>
  <si>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</si>
  <si>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</si>
  <si>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</si>
  <si>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</si>
  <si>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</si>
  <si>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</si>
  <si>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</si>
  <si>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</si>
  <si>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</si>
  <si>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</si>
  <si>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</si>
  <si>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</si>
  <si>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</si>
  <si>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</si>
  <si>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</si>
  <si>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</si>
  <si>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</si>
  <si>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</si>
  <si>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</si>
  <si>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</si>
  <si>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</si>
  <si>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</si>
  <si>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</si>
  <si>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</si>
  <si>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</si>
  <si>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</si>
  <si>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</si>
  <si>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</si>
  <si>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</si>
  <si>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</si>
  <si>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</si>
  <si>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</si>
  <si>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</si>
  <si>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</si>
  <si>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</si>
  <si>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</si>
  <si>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</si>
  <si>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</si>
  <si>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</si>
  <si>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</si>
  <si>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</si>
  <si>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</si>
  <si>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</si>
  <si>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</si>
  <si>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</si>
  <si>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</si>
  <si>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</si>
  <si>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</si>
  <si>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</si>
  <si>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</si>
  <si>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</si>
  <si>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</si>
  <si>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</si>
  <si>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</si>
  <si>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</si>
  <si>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</si>
  <si>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</si>
  <si>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</si>
  <si>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</si>
  <si>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</si>
  <si>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</si>
  <si>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</si>
  <si>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</si>
  <si>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</si>
  <si>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</si>
  <si>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</si>
  <si>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</si>
  <si>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</si>
  <si>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</si>
  <si>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</si>
  <si>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</si>
  <si>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</si>
  <si>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</si>
  <si>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</si>
  <si>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</si>
  <si>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</si>
  <si>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</si>
  <si>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</si>
  <si>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</si>
  <si>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</si>
  <si>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</si>
  <si>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</si>
  <si>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</si>
  <si>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</si>
  <si>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</si>
  <si>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</si>
  <si>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</si>
  <si>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</si>
  <si>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</si>
  <si>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</si>
  <si>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</si>
  <si>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</si>
  <si>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</si>
  <si>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</si>
  <si>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</si>
  <si>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</si>
  <si>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</si>
  <si>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</si>
  <si>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</si>
  <si>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</si>
  <si>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</si>
  <si>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</si>
  <si>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</si>
  <si>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</si>
  <si>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</si>
  <si>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</si>
  <si>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</si>
  <si>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</si>
  <si>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</si>
  <si>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</si>
  <si>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</si>
  <si>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</si>
  <si>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</si>
  <si>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</si>
  <si>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</si>
  <si>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</si>
  <si>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</si>
  <si>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</si>
  <si>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</si>
  <si>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</si>
  <si>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</si>
  <si>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</si>
  <si>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</si>
  <si>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</si>
  <si>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</si>
  <si>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</si>
  <si>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</si>
  <si>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</si>
  <si>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</si>
  <si>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</si>
  <si>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</si>
  <si>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</si>
  <si>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</si>
  <si>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</si>
  <si>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</si>
  <si>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</si>
  <si>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</si>
  <si>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</si>
  <si>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</si>
  <si>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</si>
  <si>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</si>
  <si>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</si>
  <si>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</si>
  <si>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</si>
  <si>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</si>
  <si>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</si>
  <si>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</si>
  <si>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</si>
  <si>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</si>
  <si>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</si>
  <si>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</si>
  <si>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</si>
  <si>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</si>
  <si>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</si>
  <si>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</si>
  <si>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</si>
  <si>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</si>
  <si>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</si>
  <si>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</si>
  <si>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</si>
  <si>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</si>
  <si>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</si>
  <si>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</si>
  <si>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</si>
  <si>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</si>
  <si>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</si>
  <si>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</si>
  <si>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</si>
  <si>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</si>
  <si>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</si>
  <si>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</si>
  <si>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</si>
  <si>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</si>
  <si>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</si>
  <si>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</si>
  <si>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</si>
  <si>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</si>
  <si>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</si>
  <si>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</si>
  <si>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</si>
  <si>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</si>
  <si>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</si>
  <si>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</si>
  <si>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</si>
  <si>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</si>
  <si>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</si>
  <si>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</si>
  <si>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</si>
  <si>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</si>
  <si>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</si>
  <si>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</si>
  <si>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</si>
  <si>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</si>
  <si>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</si>
  <si>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</si>
  <si>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</si>
  <si>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</si>
  <si>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</si>
  <si>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</si>
  <si>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</si>
  <si>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</si>
  <si>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</si>
  <si>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</si>
  <si>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</si>
  <si>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</si>
  <si>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</si>
  <si>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</si>
  <si>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</si>
  <si>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</si>
  <si>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</si>
  <si>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</si>
  <si>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</si>
  <si>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</si>
  <si>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</si>
  <si>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</si>
  <si>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</si>
  <si>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</si>
  <si>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</si>
  <si>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</si>
  <si>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</si>
  <si>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</si>
  <si>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</si>
  <si>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</si>
  <si>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</si>
  <si>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</si>
  <si>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</si>
  <si>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</si>
  <si>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</si>
  <si>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</si>
  <si>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</si>
  <si>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</si>
  <si>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</si>
  <si>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</si>
  <si>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</si>
  <si>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</si>
  <si>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</si>
  <si>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</si>
  <si>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</si>
  <si>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</si>
  <si>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</si>
  <si>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</si>
  <si>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</si>
  <si>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</si>
  <si>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</si>
  <si>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</si>
  <si>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</si>
  <si>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</si>
  <si>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</si>
  <si>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</si>
  <si>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</si>
  <si>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</si>
  <si>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</si>
  <si>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</si>
  <si>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</si>
  <si>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</si>
  <si>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</si>
  <si>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</si>
  <si>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</si>
  <si>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</si>
  <si>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</si>
  <si>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</si>
  <si>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</si>
  <si>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</si>
  <si>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</si>
  <si>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</si>
  <si>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</si>
  <si>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</si>
  <si>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</si>
  <si>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</si>
  <si>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</si>
  <si>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</si>
  <si>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</si>
  <si>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</si>
  <si>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</si>
  <si>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</si>
  <si>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</si>
  <si>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</si>
  <si>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</si>
  <si>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</si>
  <si>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</si>
  <si>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</si>
  <si>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</si>
  <si>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</si>
  <si>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</si>
  <si>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</si>
  <si>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</si>
  <si>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</si>
  <si>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</si>
  <si>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</si>
  <si>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</si>
  <si>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</si>
  <si>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</si>
  <si>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</si>
  <si>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</si>
  <si>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</si>
  <si>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</si>
  <si>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</si>
  <si>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</si>
  <si>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</si>
  <si>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</si>
  <si>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</si>
  <si>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</si>
  <si>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</si>
  <si>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</si>
  <si>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</si>
  <si>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</si>
  <si>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</si>
  <si>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</si>
  <si>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</si>
  <si>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</si>
  <si>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</si>
  <si>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</si>
  <si>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</si>
  <si>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</si>
  <si>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</si>
  <si>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</si>
  <si>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</si>
  <si>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</si>
  <si>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</si>
  <si>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</si>
  <si>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</si>
  <si>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</si>
  <si>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</si>
  <si>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</si>
  <si>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</si>
  <si>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</si>
  <si>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</si>
  <si>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</si>
  <si>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</si>
  <si>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</si>
  <si>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</si>
  <si>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</si>
  <si>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</si>
  <si>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</si>
  <si>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</si>
  <si>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</si>
  <si>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</si>
  <si>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</si>
  <si>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</si>
  <si>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</si>
  <si>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</si>
  <si>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</si>
  <si>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</si>
  <si>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</si>
  <si>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</si>
  <si>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</si>
  <si>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</si>
  <si>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</si>
  <si>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</si>
  <si>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</si>
  <si>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</si>
  <si>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</si>
  <si>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</si>
  <si>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</si>
  <si>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</si>
  <si>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</si>
  <si>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</si>
  <si>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</si>
  <si>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</si>
  <si>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</si>
  <si>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</si>
  <si>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</si>
  <si>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</si>
  <si>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</si>
  <si>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</si>
  <si>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</si>
  <si>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</si>
  <si>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</si>
  <si>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</si>
  <si>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</si>
  <si>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</si>
  <si>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</si>
  <si>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</si>
  <si>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</si>
  <si>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</si>
  <si>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</si>
  <si>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</si>
  <si>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</si>
  <si>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</si>
  <si>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</si>
  <si>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</si>
  <si>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</si>
  <si>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</si>
  <si>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</si>
  <si>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</si>
  <si>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</si>
  <si>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</si>
  <si>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</si>
  <si>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</si>
  <si>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</si>
  <si>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</si>
  <si>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</si>
  <si>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</si>
  <si>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</si>
  <si>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</si>
  <si>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</si>
  <si>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</si>
  <si>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</si>
  <si>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</si>
  <si>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</si>
  <si>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</si>
  <si>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</si>
  <si>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</si>
  <si>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</si>
  <si>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</si>
  <si>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</si>
  <si>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</si>
  <si>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</si>
  <si>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</si>
  <si>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</si>
  <si>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</si>
  <si>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</si>
  <si>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</si>
  <si>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</si>
  <si>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</si>
  <si>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</si>
  <si>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</si>
  <si>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</si>
  <si>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</si>
  <si>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</si>
  <si>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</si>
  <si>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</si>
  <si>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</si>
  <si>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</si>
  <si>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</si>
  <si>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</si>
  <si>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</si>
  <si>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</si>
  <si>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</si>
  <si>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</si>
  <si>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</si>
  <si>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</si>
  <si>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</si>
  <si>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</si>
  <si>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</si>
  <si>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</si>
  <si>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</si>
  <si>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</si>
  <si>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</si>
  <si>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</si>
  <si>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</si>
  <si>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</si>
  <si>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</si>
  <si>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</si>
  <si>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</si>
  <si>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</si>
  <si>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</si>
  <si>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</si>
  <si>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</si>
  <si>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</si>
  <si>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</si>
  <si>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</si>
  <si>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</si>
  <si>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</si>
  <si>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</si>
  <si>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</si>
  <si>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</si>
  <si>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</si>
  <si>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</si>
  <si>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</si>
  <si>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</si>
  <si>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</si>
  <si>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</si>
  <si>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</si>
  <si>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</si>
  <si>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</si>
  <si>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</si>
  <si>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</si>
  <si>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</si>
  <si>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</si>
  <si>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</si>
  <si>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</si>
  <si>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</si>
  <si>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</si>
  <si>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</si>
  <si>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</si>
  <si>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</si>
  <si>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</si>
  <si>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</si>
  <si>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</si>
  <si>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</si>
  <si>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</si>
  <si>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</si>
  <si>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</si>
  <si>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</si>
  <si>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</si>
  <si>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</si>
  <si>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</si>
  <si>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</si>
  <si>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</si>
  <si>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</si>
  <si>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</si>
  <si>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</si>
  <si>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</si>
  <si>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</si>
  <si>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</si>
  <si>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</si>
  <si>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</si>
  <si>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</si>
  <si>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</si>
  <si>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</si>
  <si>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</si>
  <si>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</si>
  <si>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</si>
  <si>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</si>
  <si>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</si>
  <si>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</si>
  <si>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</si>
  <si>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</si>
  <si>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</si>
  <si>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</si>
  <si>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</si>
  <si>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</si>
  <si>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</si>
  <si>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</si>
  <si>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</si>
  <si>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</si>
  <si>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</si>
  <si>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</si>
  <si>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</si>
  <si>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</si>
  <si>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</si>
  <si>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</si>
  <si>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</si>
  <si>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</si>
  <si>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</si>
  <si>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</si>
  <si>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</si>
  <si>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</si>
  <si>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</si>
  <si>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</si>
  <si>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</si>
  <si>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</si>
  <si>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</si>
  <si>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</si>
  <si>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</si>
  <si>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</si>
  <si>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</si>
  <si>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</si>
  <si>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</si>
  <si>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</si>
  <si>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</si>
  <si>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</si>
  <si>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</si>
  <si>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</si>
  <si>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</si>
  <si>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</si>
  <si>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</si>
  <si>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</si>
  <si>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</si>
  <si>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</si>
  <si>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</si>
  <si>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</si>
  <si>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</si>
  <si>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</si>
  <si>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</si>
  <si>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</si>
  <si>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</si>
  <si>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</si>
  <si>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</si>
  <si>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</si>
  <si>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</si>
  <si>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</si>
  <si>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</si>
  <si>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</si>
  <si>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</si>
  <si>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</si>
  <si>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</si>
  <si>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</si>
  <si>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</si>
  <si>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</si>
  <si>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</si>
  <si>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</si>
  <si>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</si>
  <si>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</si>
  <si>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</si>
  <si>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</si>
  <si>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</si>
  <si>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</si>
  <si>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</si>
  <si>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</si>
  <si>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</si>
  <si>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</si>
  <si>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</si>
  <si>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</si>
  <si>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</si>
  <si>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</si>
  <si>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</si>
  <si>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</si>
  <si>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</si>
  <si>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</si>
  <si>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</si>
  <si>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</si>
  <si>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</si>
  <si>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</si>
  <si>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</si>
  <si>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</si>
  <si>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</si>
  <si>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</si>
  <si>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</si>
  <si>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</si>
  <si>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</si>
  <si>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</si>
  <si>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</si>
  <si>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</si>
  <si>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</si>
  <si>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</si>
  <si>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</si>
  <si>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</si>
  <si>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</si>
  <si>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</si>
  <si>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</si>
  <si>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</si>
  <si>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</si>
  <si>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</si>
  <si>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</si>
  <si>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</si>
  <si>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</si>
  <si>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</si>
  <si>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</si>
  <si>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</si>
  <si>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</si>
  <si>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</si>
  <si>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</si>
  <si>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</si>
  <si>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</si>
  <si>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</si>
  <si>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</si>
  <si>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</si>
  <si>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</si>
  <si>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</si>
  <si>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</si>
  <si>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</si>
  <si>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</si>
  <si>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</si>
  <si>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</si>
  <si>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</si>
  <si>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</si>
  <si>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</si>
  <si>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</si>
  <si>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</si>
  <si>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</si>
  <si>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</si>
  <si>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</si>
  <si>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</si>
  <si>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</si>
  <si>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</si>
  <si>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</si>
  <si>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</si>
  <si>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</si>
  <si>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</si>
  <si>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</si>
  <si>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</si>
  <si>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</si>
  <si>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</si>
  <si>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</si>
  <si>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</si>
  <si>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</si>
  <si>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</si>
  <si>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</si>
  <si>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</si>
  <si>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</si>
  <si>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</si>
  <si>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</si>
  <si>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</si>
  <si>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</si>
  <si>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</si>
  <si>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</si>
  <si>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</si>
  <si>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</si>
  <si>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</si>
  <si>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</si>
  <si>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</si>
  <si>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</si>
  <si>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</si>
  <si>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</si>
  <si>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</si>
  <si>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</si>
  <si>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</si>
  <si>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</si>
  <si>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</si>
  <si>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</si>
  <si>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</si>
  <si>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</si>
  <si>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</si>
  <si>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</si>
  <si>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</si>
  <si>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</si>
  <si>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</si>
  <si>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</si>
  <si>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</si>
  <si>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</si>
  <si>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</si>
  <si>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</si>
  <si>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</si>
  <si>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</si>
  <si>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</si>
  <si>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</si>
  <si>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</si>
  <si>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</si>
  <si>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</si>
  <si>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</si>
  <si>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</si>
  <si>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</si>
  <si>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</si>
  <si>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</si>
  <si>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</si>
  <si>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</si>
  <si>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</si>
  <si>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</si>
  <si>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</si>
  <si>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</si>
  <si>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</si>
  <si>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</si>
  <si>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</si>
  <si>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</si>
  <si>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</si>
  <si>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</si>
  <si>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</si>
  <si>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</si>
  <si>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</si>
  <si>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</si>
  <si>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</si>
  <si>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</si>
  <si>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</si>
  <si>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</si>
  <si>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</si>
  <si>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</si>
  <si>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</si>
  <si>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</si>
  <si>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</si>
  <si>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</si>
  <si>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</si>
  <si>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</si>
  <si>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</si>
  <si>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</si>
  <si>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</si>
  <si>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</si>
  <si>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</si>
  <si>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</si>
  <si>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</si>
  <si>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</si>
  <si>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</si>
  <si>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</si>
  <si>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</si>
  <si>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</si>
  <si>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</si>
  <si>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</si>
  <si>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</si>
  <si>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</si>
  <si>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</si>
  <si>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</si>
  <si>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</si>
  <si>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</si>
  <si>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</si>
  <si>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</si>
  <si>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</si>
  <si>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</si>
  <si>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</si>
  <si>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</si>
  <si>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</si>
  <si>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</si>
  <si>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</si>
  <si>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</si>
  <si>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</si>
  <si>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</si>
  <si>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</si>
  <si>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</si>
  <si>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</si>
  <si>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</si>
  <si>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</si>
  <si>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</si>
  <si>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</si>
  <si>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</si>
  <si>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</si>
  <si>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</si>
  <si>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</si>
  <si>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</si>
  <si>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</si>
  <si>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</si>
  <si>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</si>
  <si>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</si>
  <si>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</si>
  <si>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</si>
  <si>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</si>
  <si>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</si>
  <si>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</si>
  <si>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</si>
  <si>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</si>
  <si>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</si>
  <si>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</si>
  <si>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</si>
  <si>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</si>
  <si>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</si>
  <si>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</si>
  <si>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</si>
  <si>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</si>
  <si>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</si>
  <si>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</si>
  <si>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</si>
  <si>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</si>
  <si>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</si>
  <si>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</si>
  <si>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</si>
  <si>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</si>
  <si>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</si>
  <si>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</si>
  <si>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</si>
  <si>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</si>
  <si>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</si>
  <si>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</si>
  <si>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</si>
  <si>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</si>
  <si>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</si>
  <si>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</si>
  <si>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</si>
  <si>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</si>
  <si>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</si>
  <si>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</si>
  <si>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</si>
  <si>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</si>
  <si>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</si>
  <si>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</si>
  <si>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</si>
  <si>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</si>
  <si>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</si>
  <si>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</si>
  <si>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</si>
  <si>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</si>
  <si>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</si>
  <si>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</si>
  <si>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</si>
  <si>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</si>
  <si>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</si>
  <si>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</si>
  <si>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</si>
  <si>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</si>
  <si>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</si>
  <si>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</si>
  <si>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</si>
  <si>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</si>
  <si>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</si>
  <si>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</si>
  <si>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</si>
  <si>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</si>
  <si>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</si>
  <si>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</si>
  <si>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</si>
  <si>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</si>
  <si>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</si>
  <si>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</si>
  <si>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</si>
  <si>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</si>
  <si>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</si>
  <si>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</si>
  <si>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</si>
  <si>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</si>
  <si>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</si>
  <si>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</si>
  <si>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</si>
  <si>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</si>
  <si>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</si>
  <si>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</si>
  <si>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</si>
  <si>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</si>
  <si>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</si>
  <si>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</si>
  <si>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</si>
  <si>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</si>
  <si>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</si>
  <si>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</si>
  <si>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</si>
  <si>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</si>
  <si>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</si>
  <si>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</si>
  <si>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</si>
  <si>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</si>
  <si>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</si>
  <si>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</si>
  <si>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</si>
  <si>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</si>
  <si>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</si>
  <si>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</si>
  <si>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</si>
  <si>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</si>
  <si>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</si>
  <si>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</si>
  <si>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</si>
  <si>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</si>
  <si>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</si>
  <si>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</si>
  <si>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</si>
  <si>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</si>
  <si>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</si>
  <si>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</si>
  <si>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</si>
  <si>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</si>
  <si>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</si>
  <si>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</si>
  <si>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</si>
  <si>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</si>
  <si>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</si>
  <si>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</si>
  <si>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</si>
  <si>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</si>
  <si>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</si>
  <si>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</si>
  <si>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</si>
  <si>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</si>
  <si>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</si>
  <si>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</si>
  <si>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</si>
  <si>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</si>
  <si>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</si>
  <si>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</si>
  <si>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</si>
  <si>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</si>
  <si>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</si>
  <si>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</si>
  <si>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</si>
  <si>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</si>
  <si>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</si>
  <si>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</si>
  <si>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</si>
  <si>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</si>
  <si>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</si>
  <si>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</si>
  <si>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</si>
  <si>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</si>
  <si>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</si>
  <si>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</si>
  <si>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</si>
  <si>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</si>
  <si>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</si>
  <si>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</si>
  <si>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</si>
  <si>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</si>
  <si>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</si>
  <si>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</si>
  <si>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</si>
  <si>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</si>
  <si>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</si>
  <si>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</si>
  <si>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</si>
  <si>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</si>
  <si>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</si>
  <si>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</si>
  <si>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</si>
  <si>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</si>
  <si>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</si>
  <si>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</si>
  <si>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</si>
  <si>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</si>
  <si>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</si>
  <si>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</si>
  <si>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</si>
  <si>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</si>
  <si>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</si>
  <si>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</si>
  <si>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</si>
  <si>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</si>
  <si>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</si>
  <si>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</si>
  <si>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</si>
  <si>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</si>
  <si>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</si>
  <si>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</si>
  <si>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</si>
  <si>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</si>
  <si>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</si>
  <si>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</si>
  <si>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</si>
  <si>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</si>
  <si>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</si>
  <si>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</si>
  <si>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</si>
  <si>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</si>
  <si>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</si>
  <si>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</si>
  <si>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</si>
  <si>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</si>
  <si>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</si>
  <si>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</si>
  <si>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</si>
  <si>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</si>
  <si>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</si>
  <si>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</si>
  <si>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</si>
  <si>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</si>
  <si>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</si>
  <si>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</si>
  <si>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</si>
  <si>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</si>
  <si>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</si>
  <si>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</si>
  <si>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</si>
  <si>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</si>
  <si>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</si>
  <si>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</si>
  <si>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</si>
  <si>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</si>
  <si>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</si>
  <si>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</si>
  <si>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</si>
  <si>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</si>
  <si>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</si>
  <si>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</si>
  <si>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</si>
  <si>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</si>
  <si>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</si>
  <si>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</si>
  <si>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</si>
  <si>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</si>
  <si>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</si>
  <si>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</si>
  <si>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</si>
  <si>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</si>
  <si>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</si>
  <si>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</si>
  <si>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</si>
  <si>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</si>
  <si>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</si>
  <si>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</si>
  <si>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</si>
  <si>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</si>
  <si>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</si>
  <si>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</si>
  <si>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</si>
  <si>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</si>
  <si>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</si>
  <si>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</si>
  <si>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</si>
  <si>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</si>
  <si>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</si>
  <si>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</si>
  <si>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</si>
  <si>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</si>
  <si>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</si>
  <si>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</si>
  <si>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</si>
  <si>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</si>
  <si>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</si>
  <si>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</si>
  <si>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</si>
  <si>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</si>
  <si>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</si>
  <si>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</si>
  <si>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</si>
  <si>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</si>
  <si>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</si>
  <si>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</si>
  <si>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</si>
  <si>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</si>
  <si>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</si>
  <si>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</si>
  <si>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</si>
  <si>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</si>
  <si>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</si>
  <si>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</si>
  <si>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</si>
  <si>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</si>
  <si>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</si>
  <si>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</si>
  <si>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</si>
  <si>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</si>
  <si>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</si>
  <si>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</si>
  <si>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</si>
  <si>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</si>
  <si>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</si>
  <si>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</si>
  <si>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</si>
  <si>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</si>
  <si>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</si>
  <si>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</si>
  <si>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</si>
  <si>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</si>
  <si>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</si>
  <si>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</si>
  <si>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</si>
  <si>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</si>
  <si>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</si>
  <si>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</si>
  <si>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</si>
  <si>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</si>
  <si>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</si>
  <si>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</si>
  <si>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</si>
  <si>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</si>
  <si>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</si>
  <si>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</si>
  <si>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</si>
  <si>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</si>
  <si>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</si>
  <si>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</si>
  <si>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</si>
  <si>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</si>
  <si>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</si>
  <si>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</si>
  <si>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</si>
  <si>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</si>
  <si>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</si>
  <si>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</si>
  <si>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</si>
  <si>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</si>
  <si>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</si>
  <si>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</si>
  <si>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</si>
  <si>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</si>
  <si>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</si>
  <si>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</si>
  <si>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</si>
  <si>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</si>
  <si>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</si>
  <si>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</si>
  <si>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</si>
  <si>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</si>
  <si>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</si>
  <si>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</si>
  <si>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</si>
  <si>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</si>
  <si>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</si>
  <si>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</si>
  <si>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</si>
  <si>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</si>
  <si>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</si>
  <si>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</si>
  <si>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</si>
  <si>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</si>
  <si>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</si>
  <si>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</si>
  <si>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</si>
  <si>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</si>
  <si>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</si>
  <si>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</si>
  <si>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</si>
  <si>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</si>
  <si>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</si>
  <si>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</si>
  <si>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</si>
  <si>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</si>
  <si>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</si>
  <si>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</si>
  <si>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</si>
  <si>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</si>
  <si>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</si>
  <si>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</si>
  <si>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</si>
  <si>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</si>
  <si>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</si>
  <si>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</si>
  <si>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</si>
  <si>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</si>
  <si>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</si>
  <si>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</si>
  <si>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</si>
  <si>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</si>
  <si>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</si>
  <si>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</si>
  <si>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</si>
  <si>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</si>
  <si>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</si>
  <si>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</si>
  <si>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</si>
  <si>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</si>
  <si>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</si>
  <si>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</si>
  <si>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</si>
  <si>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</si>
  <si>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</si>
  <si>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</si>
  <si>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</si>
  <si>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</si>
  <si>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</si>
  <si>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</si>
  <si>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</si>
  <si>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</si>
  <si>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</si>
  <si>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</si>
  <si>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</si>
  <si>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</si>
  <si>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</si>
  <si>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</si>
  <si>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</si>
  <si>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</si>
  <si>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</si>
  <si>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</si>
  <si>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</si>
  <si>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</si>
  <si>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</si>
  <si>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</si>
  <si>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</si>
  <si>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</si>
  <si>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</si>
  <si>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</si>
  <si>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</si>
  <si>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</si>
  <si>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</si>
  <si>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</si>
  <si>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</si>
  <si>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</si>
  <si>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</si>
  <si>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</si>
  <si>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</si>
  <si>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</si>
  <si>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</si>
  <si>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</si>
  <si>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</si>
  <si>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</si>
  <si>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</si>
  <si>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</si>
  <si>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</si>
  <si>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</si>
  <si>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</si>
  <si>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</si>
  <si>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</si>
  <si>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</si>
  <si>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</si>
  <si>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</si>
  <si>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</si>
  <si>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</si>
  <si>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</si>
  <si>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</si>
  <si>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</si>
  <si>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</si>
  <si>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</si>
  <si>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</si>
  <si>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</si>
  <si>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</si>
  <si>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</si>
  <si>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</si>
  <si>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</si>
  <si>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</si>
  <si>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</si>
  <si>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</si>
  <si>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</si>
  <si>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</si>
  <si>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</si>
  <si>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</si>
  <si>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</si>
  <si>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</si>
  <si>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</si>
  <si>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</si>
  <si>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</si>
  <si>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</si>
  <si>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</si>
  <si>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</si>
  <si>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</si>
  <si>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</si>
  <si>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</si>
  <si>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</si>
  <si>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</si>
  <si>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</si>
  <si>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</si>
  <si>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</si>
  <si>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</si>
  <si>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</si>
  <si>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</si>
  <si>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</si>
  <si>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</si>
  <si>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</si>
  <si>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</si>
  <si>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</si>
  <si>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</si>
  <si>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</si>
  <si>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</si>
  <si>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</si>
  <si>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</si>
  <si>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</si>
  <si>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</si>
  <si>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</si>
  <si>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</si>
  <si>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</si>
  <si>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</si>
  <si>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</si>
  <si>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</si>
  <si>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</si>
  <si>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</si>
  <si>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</si>
  <si>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</si>
  <si>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</si>
  <si>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</si>
  <si>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</si>
  <si>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</si>
  <si>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</si>
  <si>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</si>
  <si>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</si>
  <si>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</si>
  <si>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</si>
  <si>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</si>
  <si>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</si>
  <si>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</si>
  <si>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</si>
  <si>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</si>
  <si>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</si>
  <si>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</si>
  <si>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</si>
  <si>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</si>
  <si>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</si>
  <si>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</si>
  <si>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</si>
  <si>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</si>
  <si>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</si>
  <si>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</si>
  <si>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</si>
  <si>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</si>
  <si>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</si>
  <si>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</si>
  <si>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</si>
  <si>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</si>
  <si>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</si>
  <si>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</si>
  <si>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</si>
  <si>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</si>
  <si>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</si>
  <si>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</si>
  <si>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</si>
  <si>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</si>
  <si>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</si>
  <si>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</si>
  <si>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</si>
  <si>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</si>
  <si>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</si>
  <si>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</si>
  <si>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</si>
  <si>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</si>
  <si>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</si>
  <si>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</si>
  <si>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</si>
  <si>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</si>
  <si>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</si>
  <si>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</si>
  <si>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</si>
  <si>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</si>
  <si>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</si>
  <si>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</si>
  <si>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</si>
  <si>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</si>
  <si>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</si>
  <si>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</si>
  <si>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</si>
  <si>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</si>
  <si>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</si>
  <si>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</si>
  <si>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</si>
  <si>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</si>
  <si>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</si>
  <si>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</si>
  <si>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</si>
  <si>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</si>
  <si>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</si>
  <si>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</si>
  <si>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</si>
  <si>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</si>
  <si>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</si>
  <si>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</si>
  <si>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</si>
  <si>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</si>
  <si>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</si>
  <si>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</si>
  <si>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</si>
  <si>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</si>
  <si>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</si>
  <si>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</si>
  <si>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</si>
  <si>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</si>
  <si>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</si>
  <si>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</si>
  <si>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</si>
  <si>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</si>
  <si>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</si>
  <si>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</si>
  <si>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</si>
  <si>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</si>
  <si>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</si>
  <si>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</si>
  <si>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</si>
  <si>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</si>
  <si>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</si>
  <si>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</si>
  <si>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</si>
  <si>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</si>
  <si>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</si>
  <si>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</si>
  <si>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</si>
  <si>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</si>
  <si>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</si>
  <si>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</si>
  <si>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</si>
  <si>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</si>
  <si>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</si>
  <si>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</si>
  <si>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</si>
  <si>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</si>
  <si>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</si>
  <si>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</si>
  <si>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</si>
  <si>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</si>
  <si>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</si>
  <si>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</si>
  <si>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</si>
  <si>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</si>
  <si>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</si>
  <si>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</si>
  <si>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</si>
  <si>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</si>
  <si>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</si>
  <si>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</si>
  <si>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</si>
  <si>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</si>
  <si>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</si>
  <si>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</si>
  <si>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</si>
  <si>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</si>
  <si>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</si>
  <si>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</si>
  <si>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</si>
  <si>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</si>
  <si>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</si>
  <si>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</si>
  <si>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</si>
  <si>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</si>
  <si>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</si>
  <si>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</si>
  <si>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</si>
  <si>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</si>
  <si>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</si>
  <si>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</si>
  <si>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</si>
  <si>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</si>
  <si>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</si>
  <si>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</si>
  <si>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</si>
  <si>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</si>
  <si>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</si>
  <si>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</si>
  <si>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</si>
  <si>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</si>
  <si>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</si>
  <si>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</si>
  <si>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</si>
  <si>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</si>
  <si>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</si>
  <si>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</si>
  <si>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</si>
  <si>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</si>
  <si>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</si>
  <si>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</si>
  <si>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</si>
  <si>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</si>
  <si>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</si>
  <si>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</si>
  <si>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</si>
  <si>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</si>
  <si>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</si>
  <si>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</si>
  <si>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</si>
  <si>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</si>
  <si>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</si>
  <si>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</si>
  <si>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</si>
  <si>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</si>
  <si>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</si>
  <si>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</si>
  <si>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</si>
  <si>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</si>
  <si>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</si>
  <si>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</si>
  <si>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</si>
  <si>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</si>
  <si>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</si>
  <si>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</si>
  <si>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</si>
  <si>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</si>
  <si>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</si>
  <si>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</si>
  <si>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</si>
  <si>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</si>
  <si>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</si>
  <si>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</si>
  <si>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</si>
  <si>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</si>
  <si>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</si>
  <si>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</si>
  <si>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</si>
  <si>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</si>
  <si>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</si>
  <si>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</si>
  <si>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</si>
  <si>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</si>
  <si>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</si>
  <si>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</si>
  <si>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</si>
  <si>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</si>
  <si>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</si>
  <si>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</si>
  <si>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</si>
  <si>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</si>
  <si>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</si>
  <si>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</si>
  <si>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</si>
  <si>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</si>
  <si>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</si>
  <si>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</si>
  <si>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</si>
  <si>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</si>
  <si>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</si>
  <si>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</si>
  <si>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</si>
  <si>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</si>
  <si>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</si>
  <si>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</si>
  <si>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</si>
  <si>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</si>
  <si>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</si>
  <si>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</si>
  <si>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</si>
  <si>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</si>
  <si>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</si>
  <si>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</si>
  <si>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</si>
  <si>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</si>
  <si>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</si>
  <si>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</si>
  <si>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</si>
  <si>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</si>
  <si>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</si>
  <si>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</si>
  <si>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</si>
  <si>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</si>
  <si>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</si>
  <si>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</si>
  <si>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</si>
  <si>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</si>
  <si>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</si>
  <si>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</si>
  <si>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</si>
  <si>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</si>
  <si>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</si>
  <si>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</si>
  <si>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</si>
  <si>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</si>
  <si>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</si>
  <si>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</si>
  <si>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</si>
  <si>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</si>
  <si>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</si>
  <si>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</si>
  <si>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</si>
  <si>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</si>
  <si>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</si>
  <si>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</si>
  <si>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</si>
  <si>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</si>
  <si>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</si>
  <si>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</si>
  <si>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</si>
  <si>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</si>
  <si>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</si>
  <si>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</si>
  <si>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</si>
  <si>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</si>
  <si>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</si>
  <si>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</si>
  <si>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</si>
  <si>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</si>
  <si>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</si>
  <si>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</si>
  <si>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</si>
  <si>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</si>
  <si>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</si>
  <si>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</si>
  <si>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</si>
  <si>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</si>
  <si>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</si>
  <si>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</si>
  <si>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</si>
  <si>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</si>
  <si>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</si>
  <si>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</si>
  <si>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</si>
  <si>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</si>
  <si>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</si>
  <si>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</si>
  <si>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</si>
  <si>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</si>
  <si>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</si>
  <si>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</si>
  <si>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</si>
  <si>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</si>
  <si>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</si>
  <si>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</si>
  <si>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</si>
  <si>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</si>
  <si>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</si>
  <si>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</si>
  <si>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</si>
  <si>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</si>
  <si>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</si>
  <si>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</si>
  <si>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</si>
  <si>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</si>
  <si>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</si>
  <si>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</si>
  <si>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</si>
  <si>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</si>
  <si>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</si>
  <si>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</si>
  <si>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</si>
  <si>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</si>
  <si>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</si>
  <si>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</si>
  <si>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</si>
  <si>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</si>
  <si>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</si>
  <si>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</si>
  <si>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</si>
  <si>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</si>
  <si>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</si>
  <si>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</si>
  <si>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</si>
  <si>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</si>
  <si>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</si>
  <si>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</si>
  <si>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</si>
  <si>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</si>
  <si>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</si>
  <si>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</si>
  <si>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</si>
  <si>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</si>
  <si>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</si>
  <si>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</si>
  <si>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</si>
  <si>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</si>
  <si>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</si>
  <si>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</si>
  <si>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</si>
  <si>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</si>
  <si>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</si>
  <si>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</si>
  <si>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</si>
  <si>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</si>
  <si>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</si>
  <si>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</si>
  <si>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</si>
  <si>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</si>
  <si>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</si>
  <si>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</si>
  <si>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</si>
  <si>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</si>
  <si>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</si>
  <si>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</si>
  <si>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</si>
  <si>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</si>
  <si>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</si>
  <si>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</si>
  <si>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</si>
  <si>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</si>
  <si>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</si>
  <si>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</si>
  <si>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</si>
  <si>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</si>
  <si>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</si>
  <si>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</si>
  <si>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</si>
  <si>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</si>
  <si>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</si>
  <si>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</si>
  <si>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</si>
  <si>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</si>
  <si>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</si>
  <si>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</si>
  <si>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</si>
  <si>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</si>
  <si>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</si>
  <si>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</si>
  <si>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</si>
  <si>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</si>
  <si>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</si>
  <si>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</si>
  <si>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</si>
  <si>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</si>
  <si>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</si>
  <si>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</si>
  <si>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</si>
  <si>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</si>
  <si>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</si>
  <si>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</si>
  <si>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</si>
  <si>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</si>
  <si>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</si>
  <si>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</si>
  <si>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</si>
  <si>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</si>
  <si>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</si>
  <si>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</si>
  <si>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</si>
  <si>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</si>
  <si>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</si>
  <si>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</si>
  <si>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</si>
  <si>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</si>
  <si>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</si>
  <si>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</si>
  <si>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</si>
  <si>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</si>
  <si>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</si>
  <si>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</si>
  <si>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</si>
  <si>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</si>
  <si>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</si>
  <si>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</si>
  <si>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</si>
  <si>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</si>
  <si>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</si>
  <si>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</si>
  <si>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</si>
  <si>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</si>
  <si>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</si>
  <si>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</si>
  <si>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</si>
  <si>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</si>
  <si>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</si>
  <si>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</si>
  <si>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</si>
  <si>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</si>
  <si>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</si>
  <si>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</si>
  <si>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</si>
  <si>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</si>
  <si>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</si>
  <si>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</si>
  <si>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</si>
  <si>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</si>
  <si>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</si>
  <si>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</si>
  <si>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</si>
  <si>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</si>
  <si>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</si>
  <si>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</si>
  <si>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</si>
  <si>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</si>
  <si>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</si>
  <si>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</si>
  <si>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</si>
  <si>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</si>
  <si>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</si>
  <si>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</si>
  <si>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</si>
  <si>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</si>
  <si>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</si>
  <si>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</si>
  <si>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</si>
  <si>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</si>
  <si>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</si>
  <si>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</si>
  <si>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</si>
  <si>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</si>
  <si>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</si>
  <si>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</si>
  <si>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</si>
  <si>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</si>
  <si>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</si>
  <si>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</si>
  <si>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</si>
  <si>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</si>
  <si>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</si>
  <si>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</si>
  <si>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</si>
  <si>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</si>
  <si>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</si>
  <si>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</si>
  <si>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</si>
  <si>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</si>
  <si>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</si>
  <si>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</si>
  <si>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</si>
  <si>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</si>
  <si>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</si>
  <si>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</si>
  <si>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</si>
  <si>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</si>
  <si>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</si>
  <si>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</si>
  <si>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</si>
  <si>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</si>
  <si>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</si>
  <si>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</si>
  <si>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</si>
  <si>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</si>
  <si>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</si>
  <si>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</si>
  <si>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</si>
  <si>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</si>
  <si>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</si>
  <si>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</si>
  <si>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</si>
  <si>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</si>
  <si>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</si>
  <si>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</si>
  <si>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</si>
  <si>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</si>
  <si>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</si>
  <si>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</si>
  <si>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</si>
  <si>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</si>
  <si>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</si>
  <si>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</si>
  <si>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</si>
  <si>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</si>
  <si>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</si>
  <si>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</si>
  <si>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</si>
  <si>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</si>
  <si>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</si>
  <si>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</si>
  <si>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</si>
  <si>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</si>
  <si>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</si>
  <si>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</si>
  <si>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</si>
  <si>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</si>
  <si>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</si>
  <si>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</si>
  <si>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</si>
  <si>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</si>
  <si>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</si>
  <si>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</si>
  <si>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</si>
  <si>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</si>
  <si>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</si>
  <si>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</si>
  <si>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</si>
  <si>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</si>
  <si>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</si>
  <si>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</si>
  <si>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</si>
  <si>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</si>
  <si>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</si>
  <si>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</si>
  <si>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</si>
  <si>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</si>
  <si>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</si>
  <si>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</si>
  <si>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</si>
  <si>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</si>
  <si>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</si>
  <si>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</si>
  <si>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</si>
  <si>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</si>
  <si>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</si>
  <si>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</si>
  <si>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</si>
  <si>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</si>
  <si>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</si>
  <si>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</si>
  <si>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</si>
  <si>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</si>
  <si>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</si>
  <si>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</si>
  <si>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</si>
  <si>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</si>
  <si>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</si>
  <si>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</si>
  <si>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</si>
  <si>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</si>
  <si>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</si>
  <si>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</si>
  <si>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</si>
  <si>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</si>
  <si>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</si>
  <si>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</si>
  <si>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</si>
  <si>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</si>
  <si>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</si>
  <si>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</si>
  <si>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</si>
  <si>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</si>
  <si>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</si>
  <si>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</si>
  <si>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</si>
  <si>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</si>
  <si>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</si>
  <si>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</si>
  <si>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</si>
  <si>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</si>
  <si>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</si>
  <si>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</si>
  <si>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</si>
  <si>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</si>
  <si>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</si>
  <si>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</si>
  <si>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</si>
  <si>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</si>
  <si>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</si>
  <si>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</si>
  <si>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</si>
  <si>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</si>
  <si>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</si>
  <si>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</si>
  <si>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</si>
  <si>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</si>
  <si>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</si>
  <si>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</si>
  <si>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</si>
  <si>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</si>
  <si>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</si>
  <si>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</si>
  <si>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</si>
  <si>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</si>
  <si>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</si>
  <si>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</si>
  <si>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</si>
  <si>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</si>
  <si>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</si>
  <si>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</si>
  <si>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</si>
  <si>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</si>
  <si>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</si>
  <si>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</si>
  <si>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</si>
  <si>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</si>
  <si>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</si>
  <si>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</si>
  <si>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</si>
  <si>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</si>
  <si>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</si>
  <si>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</si>
  <si>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</si>
  <si>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</si>
  <si>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</si>
  <si>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</si>
  <si>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</si>
  <si>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</si>
  <si>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</si>
  <si>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</si>
  <si>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</si>
  <si>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</si>
  <si>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</si>
  <si>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</si>
  <si>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</si>
  <si>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</si>
  <si>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</si>
  <si>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</si>
  <si>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</si>
  <si>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</si>
  <si>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</si>
  <si>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</si>
  <si>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</si>
  <si>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</si>
  <si>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</si>
  <si>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</si>
  <si>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</si>
  <si>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</si>
  <si>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</si>
  <si>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</si>
  <si>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</si>
  <si>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</si>
  <si>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</si>
  <si>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</si>
  <si>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</si>
  <si>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</si>
  <si>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</si>
  <si>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</si>
  <si>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</si>
  <si>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</si>
  <si>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</si>
  <si>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</si>
  <si>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</si>
  <si>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</si>
  <si>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</si>
  <si>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</si>
  <si>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</si>
  <si>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</si>
  <si>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</si>
  <si>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</si>
  <si>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</si>
  <si>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</si>
  <si>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</si>
  <si>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</si>
  <si>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</si>
  <si>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</si>
  <si>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</si>
  <si>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</si>
  <si>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</si>
  <si>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</si>
  <si>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</si>
  <si>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</si>
  <si>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</si>
  <si>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</si>
  <si>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</si>
  <si>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</si>
  <si>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</si>
  <si>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</si>
  <si>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</si>
  <si>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</si>
  <si>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</si>
  <si>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</si>
  <si>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</si>
  <si>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</si>
  <si>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</si>
  <si>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</si>
  <si>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</si>
  <si>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</si>
  <si>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</si>
  <si>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</si>
  <si>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</si>
  <si>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</si>
  <si>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</si>
  <si>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</si>
  <si>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</si>
  <si>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</si>
  <si>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</si>
  <si>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</si>
  <si>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</si>
  <si>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</si>
  <si>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</si>
  <si>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</si>
  <si>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</si>
  <si>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</si>
  <si>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</si>
  <si>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</si>
  <si>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</si>
  <si>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</si>
  <si>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</si>
  <si>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</si>
  <si>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</si>
  <si>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</si>
  <si>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</si>
  <si>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</si>
  <si>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</si>
  <si>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</si>
  <si>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</si>
  <si>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</si>
  <si>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</si>
  <si>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</si>
  <si>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</si>
  <si>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</si>
  <si>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</si>
  <si>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</si>
  <si>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</si>
  <si>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</si>
  <si>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</si>
  <si>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</si>
  <si>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</si>
  <si>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</si>
  <si>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</si>
  <si>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</si>
  <si>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</si>
  <si>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</si>
  <si>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</si>
  <si>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</si>
  <si>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</si>
  <si>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</si>
  <si>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</si>
  <si>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</si>
  <si>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</si>
  <si>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</si>
  <si>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</si>
  <si>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</si>
  <si>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</si>
  <si>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</si>
  <si>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</si>
  <si>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</si>
  <si>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</si>
  <si>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</si>
  <si>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</si>
  <si>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</si>
  <si>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</si>
  <si>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</si>
  <si>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</si>
  <si>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</si>
  <si>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</si>
  <si>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</si>
  <si>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</si>
  <si>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</si>
  <si>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</si>
  <si>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</si>
  <si>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</si>
  <si>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</si>
  <si>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</si>
  <si>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</si>
  <si>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</si>
  <si>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</si>
  <si>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</si>
  <si>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</si>
  <si>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</si>
  <si>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</si>
  <si>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</si>
  <si>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</si>
  <si>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</si>
  <si>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</si>
  <si>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</si>
  <si>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</si>
  <si>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</si>
  <si>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</si>
  <si>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</si>
  <si>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</si>
  <si>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</si>
  <si>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</si>
  <si>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</si>
  <si>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</si>
  <si>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</si>
  <si>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</si>
  <si>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</si>
  <si>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</si>
  <si>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</si>
  <si>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</si>
  <si>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</si>
  <si>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</si>
  <si>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</si>
  <si>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</si>
  <si>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</si>
  <si>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</si>
  <si>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</si>
  <si>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</si>
  <si>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</si>
  <si>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</si>
  <si>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</si>
  <si>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</si>
  <si>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</si>
  <si>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</si>
  <si>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</si>
  <si>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</si>
  <si>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</si>
  <si>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</si>
  <si>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</si>
  <si>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</si>
  <si>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</si>
  <si>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</si>
  <si>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</si>
  <si>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</si>
  <si>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</si>
  <si>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</si>
  <si>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</si>
  <si>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</si>
  <si>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</si>
  <si>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</si>
  <si>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</si>
  <si>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</si>
  <si>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</si>
  <si>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</si>
  <si>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</si>
  <si>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</si>
  <si>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</si>
  <si>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</si>
  <si>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</si>
  <si>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</si>
  <si>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</si>
  <si>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</si>
  <si>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</si>
  <si>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</si>
  <si>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</si>
  <si>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</si>
  <si>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</si>
  <si>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</si>
  <si>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</si>
  <si>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</si>
  <si>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</si>
  <si>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</si>
  <si>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</si>
  <si>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</si>
  <si>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</si>
  <si>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</si>
  <si>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</si>
  <si>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</si>
  <si>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</si>
  <si>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</si>
  <si>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</si>
  <si>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</si>
  <si>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</si>
  <si>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</si>
  <si>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</si>
  <si>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</si>
  <si>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</si>
  <si>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</si>
  <si>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</si>
  <si>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</si>
  <si>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</si>
  <si>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</si>
  <si>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</si>
  <si>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</si>
  <si>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</si>
  <si>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</si>
  <si>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</si>
  <si>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</si>
  <si>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</si>
  <si>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</si>
  <si>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</si>
  <si>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</si>
  <si>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</si>
  <si>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</si>
  <si>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</si>
  <si>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</si>
  <si>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</si>
  <si>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</si>
  <si>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</si>
  <si>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</si>
  <si>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</si>
  <si>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</si>
  <si>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</si>
  <si>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</si>
  <si>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</si>
  <si>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</si>
  <si>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</si>
  <si>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</si>
  <si>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</si>
  <si>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</si>
  <si>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</si>
  <si>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</si>
  <si>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</si>
  <si>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</si>
  <si>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</si>
  <si>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</si>
  <si>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</si>
  <si>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</si>
  <si>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</si>
  <si>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</si>
  <si>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</si>
  <si>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</si>
  <si>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</si>
  <si>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</si>
  <si>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</si>
  <si>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</si>
  <si>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</si>
  <si>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</si>
  <si>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</si>
  <si>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</si>
  <si>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</si>
  <si>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</si>
  <si>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</si>
  <si>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</si>
  <si>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</si>
  <si>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</si>
  <si>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</si>
  <si>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</si>
  <si>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</si>
  <si>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</si>
  <si>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</si>
  <si>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</si>
  <si>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</si>
  <si>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</si>
  <si>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</si>
  <si>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</si>
  <si>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</si>
  <si>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</si>
  <si>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</si>
  <si>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</si>
  <si>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</si>
  <si>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</si>
  <si>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</si>
  <si>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</si>
  <si>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</si>
  <si>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</si>
  <si>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</si>
  <si>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</si>
  <si>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</si>
  <si>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</si>
  <si>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</si>
  <si>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</si>
  <si>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</si>
  <si>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</si>
  <si>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</si>
  <si>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</si>
  <si>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</si>
  <si>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</si>
  <si>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</si>
  <si>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</si>
  <si>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</si>
  <si>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</si>
  <si>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</si>
  <si>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</si>
  <si>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</si>
  <si>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</si>
  <si>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</si>
  <si>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</si>
  <si>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</si>
  <si>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</si>
  <si>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</si>
  <si>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</si>
  <si>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</si>
  <si>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</si>
  <si>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</si>
  <si>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</si>
  <si>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</si>
  <si>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</si>
  <si>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</si>
  <si>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</si>
  <si>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</si>
  <si>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</si>
  <si>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</si>
  <si>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</si>
  <si>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</si>
  <si>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</si>
  <si>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</si>
  <si>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</si>
  <si>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</si>
  <si>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</si>
  <si>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</si>
  <si>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</si>
  <si>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</si>
  <si>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</si>
  <si>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</si>
  <si>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</si>
  <si>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</si>
  <si>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</si>
  <si>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</si>
  <si>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</si>
  <si>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</si>
  <si>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</si>
  <si>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</si>
  <si>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</si>
  <si>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</si>
  <si>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</si>
  <si>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</si>
  <si>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</si>
  <si>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</si>
  <si>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</si>
  <si>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</si>
  <si>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</si>
  <si>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</si>
  <si>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</si>
  <si>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</si>
  <si>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</si>
  <si>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</si>
  <si>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</si>
  <si>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</si>
  <si>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</si>
  <si>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</si>
  <si>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</si>
  <si>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</si>
  <si>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</si>
  <si>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</si>
  <si>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</si>
  <si>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</si>
  <si>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</si>
  <si>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</si>
  <si>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</si>
  <si>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</si>
  <si>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</si>
  <si>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</si>
  <si>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</si>
  <si>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</si>
  <si>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</si>
  <si>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</si>
  <si>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</si>
  <si>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</si>
  <si>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</si>
  <si>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</si>
  <si>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</si>
  <si>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</si>
  <si>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</si>
  <si>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</si>
  <si>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</si>
  <si>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</si>
  <si>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</si>
  <si>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</si>
  <si>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</si>
  <si>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</si>
  <si>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</si>
  <si>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</si>
  <si>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</si>
  <si>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</si>
  <si>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</si>
  <si>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</si>
  <si>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</si>
  <si>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</si>
  <si>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</si>
  <si>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</si>
  <si>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</si>
  <si>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</si>
  <si>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</si>
  <si>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</si>
  <si>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</si>
  <si>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</si>
  <si>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</si>
  <si>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</si>
  <si>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</si>
  <si>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</si>
  <si>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</si>
  <si>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</si>
  <si>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</si>
  <si>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</si>
  <si>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</si>
  <si>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</si>
  <si>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</si>
  <si>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</si>
  <si>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</si>
  <si>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</si>
  <si>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</si>
  <si>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</si>
  <si>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</si>
  <si>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</si>
  <si>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</si>
  <si>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</si>
  <si>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</si>
  <si>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</si>
  <si>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</si>
  <si>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</si>
  <si>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</si>
  <si>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</si>
  <si>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</si>
  <si>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</si>
  <si>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</si>
  <si>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</si>
  <si>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</si>
  <si>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</si>
  <si>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</si>
  <si>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</si>
  <si>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</si>
  <si>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</si>
  <si>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</si>
  <si>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</si>
  <si>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</si>
  <si>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</si>
  <si>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</si>
  <si>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</si>
  <si>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</si>
  <si>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</si>
  <si>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</si>
  <si>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</si>
  <si>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</si>
  <si>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</si>
  <si>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</si>
  <si>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</si>
  <si>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</si>
  <si>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</si>
  <si>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</si>
  <si>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</si>
  <si>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</si>
  <si>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</si>
  <si>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</si>
  <si>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</si>
  <si>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</si>
  <si>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</si>
  <si>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</si>
  <si>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</si>
  <si>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</si>
  <si>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</si>
  <si>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</si>
  <si>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</si>
  <si>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</si>
  <si>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</si>
  <si>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</si>
  <si>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</si>
  <si>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</si>
  <si>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</si>
  <si>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</si>
  <si>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</si>
  <si>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</si>
  <si>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</si>
  <si>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</si>
  <si>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</si>
  <si>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</si>
  <si>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</si>
  <si>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</si>
  <si>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</si>
  <si>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</si>
  <si>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</si>
  <si>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</si>
  <si>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</si>
  <si>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</si>
  <si>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</si>
  <si>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</si>
  <si>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</si>
  <si>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</si>
  <si>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</si>
  <si>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</si>
  <si>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</si>
  <si>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</si>
  <si>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</si>
  <si>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</si>
  <si>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</si>
  <si>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</si>
  <si>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</si>
  <si>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</si>
  <si>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</si>
  <si>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</si>
  <si>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</si>
  <si>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</si>
  <si>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</si>
  <si>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</si>
  <si>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</si>
  <si>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</si>
  <si>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</si>
  <si>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</si>
  <si>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</si>
  <si>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</si>
  <si>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</si>
  <si>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</si>
  <si>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</si>
  <si>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</si>
  <si>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</si>
  <si>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</si>
  <si>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</si>
  <si>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</si>
  <si>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</si>
  <si>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</si>
  <si>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</si>
  <si>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</si>
  <si>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</si>
  <si>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</si>
  <si>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</si>
  <si>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</si>
  <si>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</si>
  <si>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</si>
  <si>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</si>
  <si>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</si>
  <si>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</si>
  <si>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</si>
  <si>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</si>
  <si>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</si>
  <si>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</si>
  <si>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</si>
  <si>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</si>
  <si>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</si>
  <si>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</si>
  <si>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</si>
  <si>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</si>
  <si>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</si>
  <si>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</si>
  <si>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</si>
  <si>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</si>
  <si>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</si>
  <si>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</si>
  <si>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</si>
  <si>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</si>
  <si>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</si>
  <si>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</si>
  <si>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</si>
  <si>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</si>
  <si>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</si>
  <si>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</si>
  <si>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</si>
  <si>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</si>
  <si>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</si>
  <si>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</si>
  <si>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</si>
  <si>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</si>
  <si>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</si>
  <si>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</si>
  <si>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</si>
  <si>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</si>
  <si>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</si>
  <si>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</si>
  <si>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</si>
  <si>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</si>
  <si>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</si>
  <si>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</si>
  <si>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</si>
  <si>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</si>
  <si>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</si>
  <si>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</si>
  <si>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</si>
  <si>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</si>
  <si>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</si>
  <si>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</si>
  <si>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</si>
  <si>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</si>
  <si>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</si>
  <si>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</si>
  <si>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</si>
  <si>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</si>
  <si>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</si>
  <si>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</si>
  <si>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</si>
  <si>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</si>
  <si>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</si>
  <si>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</si>
  <si>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</si>
  <si>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</si>
  <si>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</si>
  <si>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</si>
  <si>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</si>
  <si>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</si>
  <si>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</si>
  <si>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</si>
  <si>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</si>
  <si>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</si>
  <si>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</si>
  <si>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</si>
  <si>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</si>
  <si>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</si>
  <si>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</si>
  <si>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</si>
  <si>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</si>
  <si>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</si>
  <si>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</si>
  <si>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</si>
  <si>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</si>
  <si>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</si>
  <si>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</si>
  <si>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</si>
  <si>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</si>
  <si>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</si>
  <si>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</si>
  <si>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</si>
  <si>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</si>
  <si>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</si>
  <si>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</si>
  <si>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</si>
  <si>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</si>
  <si>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</si>
  <si>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</si>
  <si>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</si>
  <si>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</si>
  <si>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</si>
  <si>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</si>
  <si>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</si>
  <si>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</si>
  <si>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</si>
  <si>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</si>
  <si>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</si>
  <si>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</si>
  <si>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</si>
  <si>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</si>
  <si>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</si>
  <si>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</si>
  <si>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</si>
  <si>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</si>
  <si>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</si>
  <si>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</si>
  <si>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</si>
  <si>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</si>
  <si>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</si>
  <si>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</si>
  <si>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</si>
  <si>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</si>
  <si>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</si>
  <si>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</si>
  <si>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</si>
  <si>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</si>
  <si>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</si>
  <si>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</si>
  <si>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</si>
  <si>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</si>
  <si>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</si>
  <si>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</si>
  <si>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</si>
  <si>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</si>
  <si>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</si>
  <si>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</si>
  <si>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</si>
  <si>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</si>
  <si>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</si>
  <si>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</si>
  <si>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</si>
  <si>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</si>
  <si>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</si>
  <si>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</si>
  <si>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</si>
  <si>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</si>
  <si>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</si>
  <si>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</si>
  <si>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</si>
  <si>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</si>
  <si>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</si>
  <si>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</si>
  <si>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</si>
  <si>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</si>
  <si>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</si>
  <si>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</si>
  <si>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</si>
  <si>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</si>
  <si>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</si>
  <si>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</si>
  <si>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</si>
  <si>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</si>
  <si>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</si>
  <si>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</si>
  <si>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</si>
  <si>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</si>
  <si>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</si>
  <si>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</si>
  <si>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</si>
  <si>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</si>
  <si>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</si>
  <si>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</si>
  <si>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</si>
  <si>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</si>
  <si>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</si>
  <si>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</si>
  <si>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</si>
  <si>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</si>
  <si>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</si>
  <si>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</si>
  <si>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</si>
  <si>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</si>
  <si>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</si>
  <si>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</si>
  <si>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</si>
  <si>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</si>
  <si>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</si>
  <si>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</si>
  <si>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</si>
  <si>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</si>
  <si>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</si>
  <si>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</si>
  <si>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</si>
  <si>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</si>
  <si>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</si>
  <si>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</si>
  <si>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</si>
  <si>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</si>
  <si>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</si>
  <si>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</si>
  <si>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</si>
  <si>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</si>
  <si>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</si>
  <si>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</si>
  <si>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</si>
  <si>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</si>
  <si>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</si>
  <si>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</si>
  <si>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</si>
  <si>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</si>
  <si>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</si>
  <si>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</si>
  <si>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</si>
  <si>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</si>
  <si>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</si>
  <si>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</si>
  <si>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</si>
  <si>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</si>
  <si>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</si>
  <si>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</si>
  <si>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</si>
  <si>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</si>
  <si>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</si>
  <si>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</si>
  <si>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</si>
  <si>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</si>
  <si>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</si>
  <si>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</si>
  <si>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</si>
  <si>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</si>
  <si>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</si>
  <si>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</si>
  <si>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</si>
  <si>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</si>
  <si>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</si>
  <si>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</si>
  <si>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</si>
  <si>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</si>
  <si>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</si>
  <si>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</si>
  <si>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</si>
  <si>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</si>
  <si>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</si>
  <si>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</si>
  <si>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</si>
  <si>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</si>
  <si>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</si>
  <si>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</si>
  <si>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</si>
  <si>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</si>
  <si>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</si>
  <si>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</si>
  <si>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</si>
  <si>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</si>
  <si>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</si>
  <si>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</si>
  <si>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</si>
  <si>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</si>
  <si>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</si>
  <si>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</si>
  <si>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</si>
  <si>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</si>
  <si>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</si>
  <si>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</si>
  <si>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</si>
  <si>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</si>
  <si>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</si>
  <si>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</si>
  <si>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</si>
  <si>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</si>
  <si>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</si>
  <si>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</si>
  <si>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</si>
  <si>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</si>
  <si>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</si>
  <si>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</si>
  <si>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</si>
  <si>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</si>
  <si>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</si>
  <si>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</si>
  <si>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</si>
  <si>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</si>
  <si>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</si>
  <si>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</si>
  <si>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</si>
  <si>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</si>
  <si>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</si>
  <si>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</si>
  <si>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</si>
  <si>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</si>
  <si>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</si>
  <si>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</si>
  <si>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</si>
  <si>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</si>
  <si>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</si>
  <si>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</si>
  <si>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</si>
  <si>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</si>
  <si>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</si>
  <si>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</si>
  <si>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</si>
  <si>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</si>
  <si>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</si>
  <si>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</si>
  <si>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</si>
  <si>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</si>
  <si>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</si>
  <si>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</si>
  <si>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</si>
  <si>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</si>
  <si>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</si>
  <si>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</si>
  <si>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</si>
  <si>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</si>
  <si>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</si>
  <si>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</si>
  <si>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</si>
  <si>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</si>
  <si>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</si>
  <si>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</si>
  <si>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</si>
  <si>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</si>
  <si>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</si>
  <si>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</si>
  <si>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</si>
  <si>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</si>
  <si>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</si>
  <si>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</si>
  <si>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</si>
  <si>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</si>
  <si>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</si>
  <si>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</si>
  <si>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</si>
  <si>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</si>
  <si>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</si>
  <si>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</si>
  <si>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</si>
  <si>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</si>
  <si>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</si>
  <si>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</si>
  <si>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</si>
  <si>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</si>
  <si>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</si>
  <si>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</si>
  <si>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</si>
  <si>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</si>
  <si>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</si>
  <si>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</si>
  <si>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</si>
  <si>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</si>
  <si>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</si>
  <si>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</si>
  <si>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</si>
  <si>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</si>
  <si>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</si>
  <si>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</si>
  <si>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</si>
  <si>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</si>
  <si>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</si>
  <si>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</si>
  <si>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</si>
  <si>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</si>
  <si>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</si>
  <si>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</si>
  <si>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</si>
  <si>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</si>
  <si>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</si>
  <si>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</si>
  <si>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</si>
  <si>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</si>
  <si>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</si>
  <si>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</si>
  <si>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</si>
  <si>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</si>
  <si>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</si>
  <si>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</si>
  <si>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</si>
  <si>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</si>
  <si>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</si>
  <si>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</si>
  <si>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</si>
  <si>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</si>
  <si>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</si>
  <si>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</si>
  <si>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</si>
  <si>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</si>
  <si>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</si>
  <si>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</si>
  <si>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</si>
  <si>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</si>
  <si>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</si>
  <si>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</si>
  <si>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</si>
  <si>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</si>
  <si>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</si>
  <si>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</si>
  <si>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</si>
  <si>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</si>
  <si>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</si>
  <si>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</si>
  <si>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</si>
  <si>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</si>
  <si>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</si>
  <si>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</si>
  <si>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</si>
  <si>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</si>
  <si>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</si>
  <si>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</si>
  <si>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</si>
  <si>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</si>
  <si>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</si>
  <si>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</si>
  <si>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</si>
  <si>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</si>
  <si>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</si>
  <si>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</si>
  <si>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</si>
  <si>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</si>
  <si>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</si>
  <si>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</si>
  <si>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</si>
  <si>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</si>
  <si>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</si>
  <si>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</si>
  <si>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</si>
  <si>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</si>
  <si>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</si>
  <si>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</si>
  <si>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</si>
  <si>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</si>
  <si>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</si>
  <si>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</si>
  <si>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</si>
  <si>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</si>
  <si>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</si>
  <si>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</si>
  <si>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</si>
  <si>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</si>
  <si>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</si>
  <si>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</si>
  <si>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</si>
  <si>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</si>
  <si>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</si>
  <si>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</si>
  <si>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</si>
  <si>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</si>
  <si>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</si>
  <si>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</si>
  <si>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</si>
  <si>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</si>
  <si>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</si>
  <si>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</si>
  <si>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</si>
  <si>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</si>
  <si>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</si>
  <si>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</si>
  <si>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</si>
  <si>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</si>
  <si>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</si>
  <si>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</si>
  <si>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</si>
  <si>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</si>
  <si>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</si>
  <si>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</si>
  <si>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</si>
  <si>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</si>
  <si>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</si>
  <si>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</si>
  <si>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</si>
  <si>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</si>
  <si>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</si>
  <si>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</si>
  <si>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</si>
  <si>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</si>
  <si>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</si>
  <si>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</si>
  <si>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</si>
  <si>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</si>
  <si>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</si>
  <si>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</si>
  <si>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</si>
  <si>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</si>
  <si>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</si>
  <si>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</si>
  <si>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</si>
  <si>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</si>
  <si>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</si>
  <si>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</si>
  <si>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</si>
  <si>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</si>
  <si>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</si>
  <si>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</si>
  <si>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</si>
  <si>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</si>
  <si>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</si>
  <si>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</si>
  <si>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</si>
  <si>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</si>
  <si>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</si>
  <si>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</si>
  <si>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</si>
  <si>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</si>
  <si>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</si>
  <si>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</si>
  <si>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</si>
  <si>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</si>
  <si>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</si>
  <si>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</si>
  <si>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</si>
  <si>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</si>
  <si>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</si>
  <si>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</si>
  <si>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</si>
  <si>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</si>
  <si>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</si>
  <si>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</si>
  <si>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</si>
  <si>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</si>
  <si>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</si>
  <si>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</si>
  <si>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</si>
  <si>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</si>
  <si>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</si>
  <si>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</si>
  <si>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</si>
  <si>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</si>
  <si>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</si>
  <si>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</si>
  <si>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</si>
  <si>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</si>
  <si>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</si>
  <si>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</si>
  <si>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</si>
  <si>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</si>
  <si>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</si>
  <si>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</si>
  <si>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</si>
  <si>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</si>
  <si>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</si>
  <si>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</si>
  <si>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</si>
  <si>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</si>
  <si>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</si>
  <si>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</si>
  <si>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</si>
  <si>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</si>
  <si>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</si>
  <si>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</si>
  <si>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</si>
  <si>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</si>
  <si>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</si>
  <si>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</si>
  <si>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</si>
  <si>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</si>
  <si>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</si>
  <si>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</si>
  <si>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</si>
  <si>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</si>
  <si>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</si>
  <si>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</si>
  <si>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</si>
  <si>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</si>
  <si>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</si>
  <si>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</si>
  <si>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</si>
  <si>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</si>
  <si>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</si>
  <si>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</si>
  <si>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</si>
  <si>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</si>
  <si>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</si>
  <si>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</si>
  <si>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</si>
  <si>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</si>
  <si>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</si>
  <si>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</si>
  <si>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</si>
  <si>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</si>
  <si>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</si>
  <si>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</si>
  <si>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</si>
  <si>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</si>
  <si>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</si>
  <si>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</si>
  <si>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</si>
  <si>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</si>
  <si>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</si>
  <si>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</si>
  <si>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</si>
  <si>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</si>
  <si>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</si>
  <si>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</si>
  <si>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</si>
  <si>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</si>
  <si>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</si>
  <si>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</si>
  <si>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</si>
  <si>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</si>
  <si>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</si>
  <si>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</si>
  <si>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</si>
  <si>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</si>
  <si>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</si>
  <si>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</si>
  <si>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</si>
  <si>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</si>
  <si>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</si>
  <si>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</si>
  <si>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</si>
  <si>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</si>
  <si>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</si>
  <si>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</si>
  <si>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</si>
  <si>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</si>
  <si>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</si>
  <si>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</si>
  <si>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</si>
  <si>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</si>
  <si>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</si>
  <si>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</si>
  <si>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</si>
  <si>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</si>
  <si>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</si>
  <si>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</si>
  <si>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</si>
  <si>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</si>
  <si>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</si>
  <si>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</si>
  <si>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</si>
  <si>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</si>
  <si>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</si>
  <si>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</si>
  <si>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</si>
  <si>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</si>
  <si>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</si>
  <si>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</si>
  <si>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</si>
  <si>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</si>
  <si>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</si>
  <si>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</si>
  <si>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</si>
  <si>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</si>
  <si>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</si>
  <si>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</si>
  <si>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</si>
  <si>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</si>
  <si>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</si>
  <si>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</si>
  <si>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</si>
  <si>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</si>
  <si>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</si>
  <si>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</si>
  <si>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</si>
  <si>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</si>
  <si>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</si>
  <si>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</si>
  <si>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</si>
  <si>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</si>
  <si>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</si>
  <si>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</si>
  <si>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</si>
  <si>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</si>
  <si>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</si>
  <si>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</si>
  <si>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</si>
  <si>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</si>
  <si>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</si>
  <si>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</si>
  <si>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</si>
  <si>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</si>
  <si>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</si>
  <si>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</si>
  <si>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</si>
  <si>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</si>
  <si>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</si>
  <si>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</si>
  <si>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</si>
  <si>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</si>
  <si>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</si>
  <si>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</si>
  <si>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</si>
  <si>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</si>
  <si>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</si>
  <si>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</si>
  <si>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</si>
  <si>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</si>
  <si>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</si>
  <si>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</si>
  <si>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</si>
  <si>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</si>
  <si>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</si>
  <si>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</si>
  <si>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</si>
  <si>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</si>
  <si>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</si>
  <si>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</si>
  <si>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</si>
  <si>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</si>
  <si>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</si>
  <si>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</si>
  <si>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</si>
  <si>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</si>
  <si>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</si>
  <si>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</si>
  <si>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</si>
  <si>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</si>
  <si>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</si>
  <si>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</si>
  <si>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</si>
  <si>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</si>
  <si>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</si>
  <si>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</si>
  <si>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</si>
  <si>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</si>
  <si>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</si>
  <si>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</si>
  <si>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</si>
  <si>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</si>
  <si>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</si>
  <si>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</si>
  <si>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</si>
  <si>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</si>
  <si>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</si>
  <si>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</si>
  <si>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</si>
  <si>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</si>
  <si>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</si>
  <si>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</si>
  <si>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</si>
  <si>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</si>
  <si>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</si>
  <si>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</si>
  <si>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</si>
  <si>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</si>
  <si>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</si>
  <si>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</si>
  <si>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</si>
  <si>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</si>
  <si>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</si>
  <si>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</si>
  <si>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</si>
  <si>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</si>
  <si>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</si>
  <si>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</si>
  <si>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</si>
  <si>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</si>
  <si>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</si>
  <si>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</si>
  <si>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</si>
  <si>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</si>
  <si>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</si>
  <si>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</si>
  <si>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</si>
  <si>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</si>
  <si>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</si>
  <si>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</si>
  <si>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</si>
  <si>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</si>
  <si>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</si>
  <si>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</si>
  <si>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</si>
  <si>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</si>
  <si>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</si>
  <si>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</si>
  <si>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</si>
  <si>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</si>
  <si>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</si>
  <si>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</si>
  <si>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</si>
  <si>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</si>
  <si>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</si>
  <si>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</si>
  <si>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</si>
  <si>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</si>
  <si>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</si>
  <si>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</si>
  <si>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</si>
  <si>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</si>
  <si>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</si>
  <si>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</si>
  <si>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</si>
  <si>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</si>
  <si>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</si>
  <si>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</si>
  <si>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</si>
  <si>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</si>
  <si>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</si>
  <si>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</si>
  <si>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</si>
  <si>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</si>
  <si>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</si>
  <si>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</si>
  <si>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</si>
  <si>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</si>
  <si>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</si>
  <si>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</si>
  <si>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</si>
  <si>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</si>
  <si>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</si>
  <si>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</si>
  <si>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</si>
  <si>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</si>
  <si>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</si>
  <si>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</si>
  <si>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</si>
  <si>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</si>
  <si>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</si>
  <si>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</si>
  <si>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</si>
  <si>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</si>
  <si>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</si>
  <si>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</si>
  <si>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</si>
  <si>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</si>
  <si>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</si>
  <si>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</si>
  <si>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</si>
  <si>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</si>
  <si>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</si>
  <si>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</si>
  <si>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</si>
  <si>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</si>
  <si>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</si>
  <si>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</si>
  <si>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</si>
  <si>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</si>
  <si>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</si>
  <si>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</si>
  <si>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</si>
  <si>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</si>
  <si>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</si>
  <si>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</si>
  <si>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</si>
  <si>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</si>
  <si>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</si>
  <si>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</si>
  <si>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</si>
  <si>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</si>
  <si>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</si>
  <si>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</si>
  <si>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</si>
  <si>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</si>
  <si>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</si>
  <si>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</si>
  <si>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</si>
  <si>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</si>
  <si>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</si>
  <si>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</si>
  <si>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</si>
  <si>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</si>
  <si>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</si>
  <si>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</si>
  <si>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</si>
  <si>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</si>
  <si>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</si>
  <si>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</si>
  <si>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</si>
  <si>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</si>
  <si>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</si>
  <si>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</si>
  <si>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</si>
  <si>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</si>
  <si>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</si>
  <si>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</si>
  <si>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</si>
  <si>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</si>
  <si>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</si>
  <si>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</si>
  <si>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</si>
  <si>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</si>
  <si>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</si>
  <si>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</si>
  <si>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</si>
  <si>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</si>
  <si>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</si>
  <si>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</si>
  <si>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</si>
  <si>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</si>
  <si>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</si>
  <si>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</si>
  <si>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</si>
  <si>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</si>
  <si>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</si>
  <si>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</si>
  <si>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</si>
  <si>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</si>
  <si>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</si>
  <si>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</si>
  <si>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</si>
  <si>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</si>
  <si>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</si>
  <si>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</si>
  <si>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</si>
  <si>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</si>
  <si>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</si>
  <si>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</si>
  <si>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</si>
  <si>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</si>
  <si>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</si>
  <si>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</si>
  <si>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</si>
  <si>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</si>
  <si>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</si>
  <si>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</si>
  <si>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</si>
  <si>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</si>
  <si>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</si>
  <si>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</si>
  <si>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</si>
  <si>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</si>
  <si>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</si>
  <si>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</si>
  <si>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</si>
  <si>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</si>
  <si>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</si>
  <si>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</si>
  <si>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</si>
  <si>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</si>
  <si>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</si>
  <si>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</si>
  <si>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</si>
  <si>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</si>
  <si>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</si>
  <si>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</si>
  <si>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</si>
  <si>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</si>
  <si>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</si>
  <si>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</si>
  <si>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</si>
  <si>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</si>
  <si>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</si>
  <si>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</si>
  <si>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</si>
  <si>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</si>
  <si>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</si>
  <si>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</si>
  <si>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</si>
  <si>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</si>
  <si>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</si>
  <si>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</si>
  <si>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</si>
  <si>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</si>
  <si>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</si>
  <si>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</si>
  <si>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</si>
  <si>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</si>
  <si>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</si>
  <si>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</si>
  <si>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</si>
  <si>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</si>
  <si>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</si>
  <si>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</si>
  <si>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</si>
  <si>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</si>
  <si>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</si>
  <si>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</si>
  <si>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</si>
  <si>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</si>
  <si>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</si>
  <si>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</si>
  <si>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</si>
  <si>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</si>
  <si>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</si>
  <si>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</si>
  <si>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</si>
  <si>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</si>
  <si>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</si>
  <si>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</si>
  <si>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</si>
  <si>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</si>
  <si>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</si>
  <si>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</si>
  <si>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</si>
  <si>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</si>
  <si>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</si>
  <si>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</si>
  <si>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</si>
  <si>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</si>
  <si>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</si>
  <si>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</si>
  <si>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</si>
  <si>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</si>
  <si>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</si>
  <si>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</si>
  <si>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</si>
  <si>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</si>
  <si>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</si>
  <si>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</si>
  <si>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</si>
  <si>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</si>
  <si>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</si>
  <si>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</si>
  <si>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</si>
  <si>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</si>
  <si>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</si>
  <si>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</si>
  <si>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</si>
  <si>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</si>
  <si>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</si>
  <si>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</si>
  <si>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</si>
  <si>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</si>
  <si>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</si>
  <si>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</si>
  <si>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</si>
  <si>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</si>
  <si>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</si>
  <si>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</si>
  <si>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</si>
  <si>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</si>
  <si>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</si>
  <si>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</si>
  <si>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</si>
  <si>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</si>
  <si>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</si>
  <si>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</si>
  <si>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</si>
  <si>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</si>
  <si>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</si>
  <si>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</si>
  <si>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</si>
  <si>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</si>
  <si>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</si>
  <si>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</si>
  <si>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</si>
  <si>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</si>
  <si>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</si>
  <si>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</si>
  <si>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</si>
  <si>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</si>
  <si>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</si>
  <si>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</si>
  <si>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</si>
  <si>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</si>
  <si>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</si>
  <si>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</si>
  <si>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</si>
  <si>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</si>
  <si>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</si>
  <si>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</si>
  <si>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</si>
  <si>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</si>
  <si>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</si>
  <si>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</si>
  <si>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</si>
  <si>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</si>
  <si>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</si>
  <si>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</si>
  <si>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</si>
  <si>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</si>
  <si>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</si>
  <si>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</si>
  <si>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</si>
  <si>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</si>
  <si>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</si>
  <si>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</si>
  <si>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</si>
  <si>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</si>
  <si>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</si>
  <si>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</si>
  <si>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</si>
  <si>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</si>
  <si>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</si>
  <si>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</si>
  <si>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</si>
  <si>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</si>
  <si>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</si>
  <si>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</si>
  <si>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</si>
  <si>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</si>
  <si>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</si>
  <si>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</si>
  <si>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</si>
  <si>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</si>
  <si>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</si>
  <si>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</si>
  <si>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</si>
  <si>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</si>
  <si>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</si>
  <si>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</si>
  <si>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</si>
  <si>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</si>
  <si>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</si>
  <si>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</si>
  <si>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</si>
  <si>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</si>
  <si>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</si>
  <si>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</si>
  <si>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</si>
  <si>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</si>
  <si>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</si>
  <si>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</si>
  <si>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</si>
  <si>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</si>
  <si>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</si>
  <si>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</si>
  <si>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</si>
  <si>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</si>
  <si>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</si>
  <si>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</si>
  <si>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</si>
  <si>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</si>
  <si>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</si>
  <si>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</si>
  <si>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</si>
  <si>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</si>
  <si>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</si>
  <si>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</si>
  <si>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</si>
  <si>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</si>
  <si>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</si>
  <si>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</si>
  <si>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</si>
  <si>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</si>
  <si>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</si>
  <si>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</si>
  <si>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</si>
  <si>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</si>
  <si>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</si>
  <si>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</si>
  <si>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</si>
  <si>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</si>
  <si>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</si>
  <si>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</si>
  <si>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</si>
  <si>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</si>
  <si>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</si>
  <si>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</si>
  <si>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</si>
  <si>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</si>
  <si>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</si>
  <si>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</si>
  <si>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</si>
  <si>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</si>
  <si>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</si>
  <si>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</si>
  <si>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</si>
  <si>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</si>
  <si>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</si>
  <si>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</si>
  <si>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</si>
  <si>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</si>
  <si>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</si>
  <si>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</si>
  <si>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</si>
  <si>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</si>
  <si>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</si>
  <si>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</si>
  <si>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</si>
  <si>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</si>
  <si>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</si>
  <si>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</si>
  <si>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</si>
  <si>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</si>
  <si>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</si>
  <si>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</si>
  <si>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</si>
  <si>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</si>
  <si>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</si>
  <si>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</si>
  <si>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</si>
  <si>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</si>
  <si>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</si>
  <si>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</si>
  <si>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</si>
  <si>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</si>
  <si>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</si>
  <si>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</si>
  <si>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</si>
  <si>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</si>
  <si>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</si>
  <si>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</si>
  <si>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</si>
  <si>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</si>
  <si>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</si>
  <si>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</si>
  <si>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</si>
  <si>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</si>
  <si>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</si>
  <si>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</si>
  <si>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</si>
  <si>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</si>
  <si>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</si>
  <si>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</si>
  <si>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</si>
  <si>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</si>
  <si>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</si>
  <si>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</si>
  <si>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</si>
  <si>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</si>
  <si>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</si>
  <si>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</si>
  <si>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</si>
  <si>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</si>
  <si>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</si>
  <si>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</si>
  <si>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</si>
  <si>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</si>
  <si>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</si>
  <si>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</si>
  <si>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</si>
  <si>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</si>
  <si>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</si>
  <si>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</si>
  <si>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</si>
  <si>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</si>
  <si>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</si>
  <si>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</si>
  <si>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</si>
  <si>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</si>
  <si>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</si>
  <si>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</si>
  <si>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</si>
  <si>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</si>
  <si>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</si>
  <si>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</si>
  <si>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</si>
  <si>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</si>
  <si>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</si>
  <si>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</si>
  <si>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</si>
  <si>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</si>
  <si>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</si>
  <si>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</si>
  <si>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</si>
  <si>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</si>
  <si>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</si>
  <si>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</si>
  <si>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</si>
  <si>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</si>
  <si>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</si>
  <si>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</si>
  <si>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</si>
  <si>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</si>
  <si>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</si>
  <si>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</si>
  <si>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</si>
  <si>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</si>
  <si>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</si>
  <si>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</si>
  <si>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</si>
  <si>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</si>
  <si>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</si>
  <si>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</si>
  <si>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</si>
  <si>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</si>
  <si>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</si>
  <si>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</si>
  <si>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</si>
  <si>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</si>
  <si>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</si>
  <si>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</si>
  <si>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</si>
  <si>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</si>
  <si>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</si>
  <si>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</si>
  <si>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</si>
  <si>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</si>
  <si>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</si>
  <si>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</si>
  <si>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</si>
  <si>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</si>
  <si>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</si>
  <si>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</si>
  <si>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</si>
  <si>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</si>
  <si>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</si>
  <si>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</si>
  <si>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</si>
  <si>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</si>
  <si>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</si>
  <si>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</si>
  <si>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</si>
  <si>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</si>
  <si>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</si>
  <si>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</si>
  <si>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</si>
  <si>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</si>
  <si>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</si>
  <si>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</si>
  <si>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</si>
  <si>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</si>
  <si>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</si>
  <si>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</si>
  <si>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</si>
  <si>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</si>
  <si>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</si>
  <si>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</si>
  <si>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</si>
  <si>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</si>
  <si>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</si>
  <si>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</si>
  <si>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</si>
  <si>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</si>
  <si>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</si>
  <si>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</si>
  <si>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</si>
  <si>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</si>
  <si>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</si>
  <si>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</si>
  <si>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</si>
  <si>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</si>
  <si>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</si>
  <si>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</si>
  <si>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</si>
  <si>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</si>
  <si>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</si>
  <si>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</si>
  <si>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</si>
  <si>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</si>
  <si>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</si>
  <si>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</si>
  <si>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</si>
  <si>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</si>
  <si>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</si>
  <si>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</si>
  <si>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</si>
  <si>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</si>
  <si>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</si>
  <si>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</si>
  <si>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</si>
  <si>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</si>
  <si>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</si>
  <si>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</si>
  <si>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</si>
  <si>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</si>
  <si>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</si>
  <si>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</si>
  <si>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</si>
  <si>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</si>
  <si>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</si>
  <si>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</si>
  <si>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</si>
  <si>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</si>
  <si>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</si>
  <si>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</si>
  <si>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</si>
  <si>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</si>
  <si>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</si>
  <si>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</si>
  <si>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</si>
  <si>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</si>
  <si>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</si>
  <si>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</si>
  <si>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</si>
  <si>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</si>
  <si>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</si>
  <si>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</si>
  <si>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</si>
  <si>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</si>
  <si>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</si>
  <si>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</si>
  <si>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</si>
  <si>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</si>
  <si>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</si>
  <si>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</si>
  <si>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</si>
  <si>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</si>
  <si>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</si>
  <si>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</si>
  <si>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</si>
  <si>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</si>
  <si>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</si>
  <si>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</si>
  <si>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</si>
  <si>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</si>
  <si>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</si>
  <si>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</si>
  <si>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</si>
  <si>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</si>
  <si>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</si>
  <si>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</si>
  <si>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</si>
  <si>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</si>
  <si>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</si>
  <si>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</si>
  <si>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</si>
  <si>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</si>
  <si>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</si>
  <si>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</si>
  <si>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</si>
  <si>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</si>
  <si>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</si>
  <si>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</si>
  <si>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</si>
  <si>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</si>
  <si>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</si>
  <si>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</si>
  <si>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</si>
  <si>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</si>
  <si>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</si>
  <si>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</si>
  <si>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</si>
  <si>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</si>
  <si>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</si>
  <si>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</si>
  <si>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</si>
  <si>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</si>
  <si>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</si>
  <si>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</si>
  <si>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</si>
  <si>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</si>
  <si>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</si>
  <si>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</si>
  <si>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</si>
  <si>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</si>
  <si>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</si>
  <si>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</si>
  <si>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</si>
  <si>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</si>
  <si>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</si>
  <si>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</si>
  <si>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</si>
  <si>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</si>
  <si>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</si>
  <si>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</si>
  <si>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</si>
  <si>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</si>
  <si>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</si>
  <si>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</si>
  <si>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</si>
  <si>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</si>
  <si>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</si>
  <si>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</si>
  <si>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</si>
  <si>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</si>
  <si>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</si>
  <si>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</si>
  <si>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</si>
  <si>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</si>
  <si>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</si>
  <si>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</si>
  <si>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</si>
  <si>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</si>
  <si>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</si>
  <si>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</si>
  <si>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</si>
  <si>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</si>
  <si>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</si>
  <si>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</si>
  <si>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</si>
  <si>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</si>
  <si>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</si>
  <si>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</si>
  <si>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</si>
  <si>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</si>
  <si>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</si>
  <si>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</si>
  <si>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</si>
  <si>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</si>
  <si>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</si>
  <si>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</si>
  <si>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</si>
  <si>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</si>
  <si>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</si>
  <si>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</si>
  <si>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</si>
  <si>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</si>
  <si>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</si>
  <si>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</si>
  <si>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</si>
  <si>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</si>
  <si>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</si>
  <si>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</si>
  <si>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</si>
  <si>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</si>
  <si>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</si>
  <si>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</si>
  <si>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</si>
  <si>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</si>
  <si>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</si>
  <si>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</si>
  <si>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</si>
  <si>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</si>
  <si>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</si>
  <si>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</si>
  <si>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</si>
  <si>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</si>
  <si>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</si>
  <si>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</si>
  <si>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</si>
  <si>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</si>
  <si>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</si>
  <si>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</si>
  <si>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</si>
  <si>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</si>
  <si>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</si>
  <si>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</si>
  <si>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</si>
  <si>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</si>
  <si>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</si>
  <si>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</si>
  <si>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</si>
  <si>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</si>
  <si>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</si>
  <si>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</si>
  <si>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</si>
  <si>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</si>
  <si>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</si>
  <si>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</si>
  <si>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</si>
  <si>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</si>
  <si>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</si>
  <si>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</si>
  <si>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</si>
  <si>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</si>
  <si>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</si>
  <si>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</si>
  <si>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</si>
  <si>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</si>
  <si>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</si>
  <si>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</si>
  <si>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</si>
  <si>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</si>
  <si>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</si>
  <si>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</si>
  <si>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</si>
  <si>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</si>
  <si>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</si>
  <si>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</si>
  <si>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</si>
  <si>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</si>
  <si>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</si>
  <si>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</si>
  <si>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</si>
  <si>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</si>
  <si>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</si>
  <si>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</si>
  <si>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</si>
  <si>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</si>
  <si>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</si>
  <si>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</si>
  <si>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</si>
  <si>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</si>
  <si>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</si>
  <si>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</si>
  <si>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</si>
  <si>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</si>
  <si>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</si>
  <si>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</si>
  <si>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</si>
  <si>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</si>
  <si>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</si>
  <si>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</si>
  <si>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</si>
  <si>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</si>
  <si>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</si>
  <si>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</si>
  <si>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</si>
  <si>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</si>
  <si>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</si>
  <si>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</si>
  <si>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</si>
  <si>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</si>
  <si>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</si>
  <si>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</si>
  <si>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</si>
  <si>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</si>
  <si>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</si>
  <si>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</si>
  <si>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</si>
  <si>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</si>
  <si>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</si>
  <si>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</si>
  <si>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</si>
  <si>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</si>
  <si>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</si>
  <si>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</si>
  <si>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</si>
  <si>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</si>
  <si>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</si>
  <si>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</si>
  <si>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</si>
  <si>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</si>
  <si>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</si>
  <si>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</si>
  <si>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</si>
  <si>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</si>
  <si>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</si>
  <si>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</si>
  <si>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</si>
  <si>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</si>
  <si>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</si>
  <si>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</si>
  <si>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</si>
  <si>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</si>
  <si>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</si>
  <si>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</si>
  <si>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</si>
  <si>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</si>
  <si>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</si>
  <si>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</si>
  <si>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</si>
  <si>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</si>
  <si>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</si>
  <si>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</si>
  <si>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</si>
  <si>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</si>
  <si>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</si>
  <si>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</si>
  <si>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</si>
  <si>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</si>
  <si>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</si>
  <si>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</si>
  <si>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</si>
  <si>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</si>
  <si>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</si>
  <si>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</si>
  <si>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</si>
  <si>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</si>
  <si>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</si>
  <si>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</si>
  <si>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</si>
  <si>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</si>
  <si>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</si>
  <si>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</si>
  <si>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</si>
  <si>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</si>
  <si>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</si>
  <si>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</si>
  <si>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</si>
  <si>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</si>
  <si>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</si>
  <si>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</si>
  <si>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</si>
  <si>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</si>
  <si>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</si>
  <si>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</si>
  <si>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</si>
  <si>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</si>
  <si>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</si>
  <si>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</si>
  <si>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</si>
  <si>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</si>
  <si>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</si>
  <si>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</si>
  <si>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</si>
  <si>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</si>
  <si>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</si>
  <si>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</si>
  <si>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</si>
  <si>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</si>
  <si>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</si>
  <si>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</si>
  <si>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</si>
  <si>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</si>
  <si>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</si>
  <si>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</si>
  <si>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</si>
  <si>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</si>
  <si>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</si>
  <si>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</si>
  <si>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</si>
  <si>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</si>
  <si>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</si>
  <si>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</si>
  <si>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</si>
  <si>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</si>
  <si>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</si>
  <si>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</si>
  <si>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</si>
  <si>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</si>
  <si>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</si>
  <si>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</si>
  <si>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</si>
  <si>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</si>
  <si>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</si>
  <si>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</si>
  <si>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</si>
  <si>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</si>
  <si>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</si>
  <si>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</si>
  <si>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</si>
  <si>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</si>
  <si>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</si>
  <si>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</si>
  <si>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</si>
  <si>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</si>
  <si>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</si>
  <si>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</si>
  <si>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</si>
  <si>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</si>
  <si>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</si>
  <si>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</si>
  <si>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</si>
  <si>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</si>
  <si>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</si>
  <si>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</si>
  <si>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</si>
  <si>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</si>
  <si>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</si>
  <si>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</si>
  <si>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</si>
  <si>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</si>
  <si>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</si>
  <si>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</si>
  <si>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</si>
  <si>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</si>
  <si>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</si>
  <si>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</si>
  <si>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</si>
  <si>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</si>
  <si>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</si>
  <si>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</si>
  <si>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</si>
  <si>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</si>
  <si>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</si>
  <si>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</si>
  <si>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</si>
  <si>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</si>
  <si>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</si>
  <si>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</si>
  <si>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</si>
  <si>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</si>
  <si>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</si>
  <si>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</si>
  <si>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</si>
  <si>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</si>
  <si>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</si>
  <si>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</si>
  <si>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</si>
  <si>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</si>
  <si>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</si>
  <si>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</si>
  <si>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</si>
  <si>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</si>
  <si>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</si>
  <si>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</si>
  <si>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</si>
  <si>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</si>
  <si>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</si>
  <si>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</si>
  <si>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</si>
  <si>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</si>
  <si>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</si>
  <si>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</si>
  <si>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</si>
  <si>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</si>
  <si>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</si>
  <si>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</si>
  <si>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</si>
  <si>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</si>
  <si>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</si>
  <si>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</si>
  <si>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</si>
  <si>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</si>
  <si>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</si>
  <si>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</si>
  <si>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</si>
  <si>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</si>
  <si>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</si>
  <si>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</si>
  <si>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</si>
  <si>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</si>
  <si>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</si>
  <si>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</si>
  <si>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</si>
  <si>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</si>
  <si>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</si>
  <si>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</si>
  <si>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</si>
  <si>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</si>
  <si>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</si>
  <si>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</si>
  <si>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</si>
  <si>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</si>
  <si>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</si>
  <si>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</si>
  <si>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</si>
  <si>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</si>
  <si>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</si>
  <si>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</si>
  <si>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</si>
  <si>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</si>
  <si>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</si>
  <si>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</si>
  <si>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</si>
  <si>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</si>
  <si>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</si>
  <si>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</si>
  <si>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</si>
  <si>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</si>
  <si>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</si>
  <si>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</si>
  <si>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</si>
  <si>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</si>
  <si>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</si>
  <si>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</si>
  <si>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</si>
  <si>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</si>
  <si>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</si>
  <si>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</si>
  <si>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</si>
  <si>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</si>
  <si>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</si>
  <si>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</si>
  <si>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</si>
  <si>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</si>
  <si>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</si>
  <si>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</si>
  <si>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</si>
  <si>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</si>
  <si>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</si>
  <si>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</si>
  <si>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</si>
  <si>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</si>
  <si>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</si>
  <si>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</si>
  <si>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</si>
  <si>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</si>
  <si>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</si>
  <si>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</si>
  <si>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</si>
  <si>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</si>
  <si>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</si>
  <si>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</si>
  <si>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</si>
  <si>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</si>
  <si>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</si>
  <si>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</si>
  <si>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</si>
  <si>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</si>
  <si>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</si>
  <si>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</si>
  <si>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</si>
  <si>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</si>
  <si>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</si>
  <si>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</si>
  <si>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</si>
  <si>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</si>
  <si>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</si>
  <si>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</si>
  <si>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</si>
  <si>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</si>
  <si>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</si>
  <si>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</si>
  <si>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</si>
  <si>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</si>
  <si>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</si>
  <si>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</si>
  <si>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</si>
  <si>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</si>
  <si>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</si>
  <si>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</si>
  <si>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</si>
  <si>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</si>
  <si>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</si>
  <si>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</si>
  <si>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</si>
  <si>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</si>
  <si>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</si>
  <si>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</si>
  <si>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</si>
  <si>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</si>
  <si>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</si>
  <si>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</si>
  <si>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</si>
  <si>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</si>
  <si>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</si>
  <si>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</si>
  <si>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</si>
  <si>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</si>
  <si>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</si>
  <si>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</si>
  <si>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</si>
  <si>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</si>
  <si>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</si>
  <si>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</si>
  <si>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</si>
  <si>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</si>
  <si>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</si>
  <si>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</si>
  <si>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</si>
  <si>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</si>
  <si>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</si>
  <si>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</si>
  <si>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</si>
  <si>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</si>
  <si>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</si>
  <si>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</si>
  <si>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</si>
  <si>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</si>
  <si>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</si>
  <si>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</si>
  <si>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</si>
  <si>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</si>
  <si>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</si>
  <si>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</si>
  <si>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</si>
  <si>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</si>
  <si>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</si>
  <si>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</si>
  <si>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</si>
  <si>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</si>
  <si>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</si>
  <si>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</si>
  <si>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</si>
  <si>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</si>
  <si>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</si>
  <si>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</si>
  <si>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</si>
  <si>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</si>
  <si>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</si>
  <si>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</si>
  <si>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</si>
  <si>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</si>
  <si>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</si>
  <si>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</si>
  <si>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</si>
  <si>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</si>
  <si>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</si>
  <si>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</si>
  <si>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</si>
  <si>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</si>
  <si>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</si>
  <si>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</si>
  <si>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</si>
  <si>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</si>
  <si>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</si>
  <si>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</si>
  <si>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</si>
  <si>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</si>
  <si>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</si>
  <si>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</si>
  <si>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</si>
  <si>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</si>
  <si>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</si>
  <si>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</si>
  <si>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</si>
  <si>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</si>
  <si>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</si>
  <si>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</si>
  <si>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</si>
  <si>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</si>
  <si>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</si>
  <si>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</si>
  <si>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</si>
  <si>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</si>
  <si>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</si>
  <si>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</si>
  <si>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</si>
  <si>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</si>
  <si>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</si>
  <si>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</si>
  <si>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</si>
  <si>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</si>
  <si>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</si>
  <si>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</si>
  <si>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</si>
  <si>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</si>
  <si>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</si>
  <si>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</si>
  <si>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</si>
  <si>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</si>
  <si>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</si>
  <si>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</si>
  <si>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</si>
  <si>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</si>
  <si>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</si>
  <si>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</si>
  <si>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</si>
  <si>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</si>
  <si>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</si>
  <si>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</si>
  <si>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</si>
  <si>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</si>
  <si>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</si>
  <si>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</si>
  <si>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</si>
  <si>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</si>
  <si>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</si>
  <si>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</si>
  <si>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</si>
  <si>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</si>
  <si>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</si>
  <si>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</si>
  <si>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</si>
  <si>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</si>
  <si>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</si>
  <si>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</si>
  <si>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</si>
  <si>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</si>
  <si>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</si>
  <si>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</si>
  <si>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</si>
  <si>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</si>
  <si>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</si>
  <si>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</si>
  <si>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</si>
  <si>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</si>
  <si>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</si>
  <si>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</si>
  <si>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</si>
  <si>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</si>
  <si>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</si>
  <si>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</si>
  <si>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</si>
  <si>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</si>
  <si>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</si>
  <si>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</si>
  <si>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</si>
  <si>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</si>
  <si>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</si>
  <si>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</si>
  <si>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</si>
  <si>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</si>
  <si>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</si>
  <si>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</si>
  <si>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</si>
  <si>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</si>
  <si>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</si>
  <si>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</si>
  <si>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</si>
  <si>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</si>
  <si>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</si>
  <si>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</si>
  <si>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</si>
  <si>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</si>
  <si>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</si>
  <si>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</si>
  <si>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</si>
  <si>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</si>
  <si>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</si>
  <si>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</si>
  <si>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</si>
  <si>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</si>
  <si>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</si>
  <si>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</si>
  <si>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</si>
  <si>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</si>
  <si>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</si>
  <si>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</si>
  <si>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</si>
  <si>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</si>
  <si>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</si>
  <si>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</si>
  <si>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</si>
  <si>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</si>
  <si>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</si>
  <si>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</si>
  <si>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</si>
  <si>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</si>
  <si>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</si>
  <si>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</si>
  <si>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</si>
  <si>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</si>
  <si>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</si>
  <si>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</si>
  <si>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</si>
  <si>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</si>
  <si>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</si>
  <si>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</si>
  <si>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</si>
  <si>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</si>
  <si>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</si>
  <si>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</si>
  <si>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</si>
  <si>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</si>
  <si>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</si>
  <si>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</si>
  <si>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</si>
  <si>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</si>
  <si>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</si>
  <si>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</si>
  <si>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</si>
  <si>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</si>
  <si>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</si>
  <si>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</si>
  <si>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</si>
  <si>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</si>
  <si>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</si>
  <si>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</si>
  <si>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</si>
  <si>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</si>
  <si>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</si>
  <si>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</si>
  <si>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</si>
  <si>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</si>
  <si>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</si>
  <si>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</si>
  <si>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</si>
  <si>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</si>
  <si>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</si>
  <si>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</si>
  <si>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</si>
  <si>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</si>
  <si>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</si>
  <si>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</si>
  <si>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</si>
  <si>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</si>
  <si>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</si>
  <si>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</si>
  <si>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</si>
  <si>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</si>
  <si>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</si>
  <si>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</si>
  <si>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</si>
  <si>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</si>
  <si>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</si>
  <si>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</si>
  <si>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</si>
  <si>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</si>
  <si>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</si>
  <si>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</si>
  <si>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</si>
  <si>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</si>
  <si>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</si>
  <si>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</si>
  <si>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</si>
  <si>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</si>
  <si>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</si>
  <si>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</si>
  <si>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</si>
  <si>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</si>
  <si>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</si>
  <si>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</si>
  <si>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</si>
  <si>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</si>
  <si>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</si>
  <si>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</si>
  <si>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</si>
  <si>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</si>
  <si>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</si>
  <si>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</si>
  <si>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</si>
  <si>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</si>
  <si>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</si>
  <si>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</si>
  <si>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</si>
  <si>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</si>
  <si>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</si>
  <si>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</si>
  <si>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</si>
  <si>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</si>
  <si>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</si>
  <si>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</si>
  <si>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</si>
  <si>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</si>
  <si>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</si>
  <si>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</si>
  <si>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</si>
  <si>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</si>
  <si>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</si>
  <si>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</si>
  <si>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</si>
  <si>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</si>
  <si>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</si>
  <si>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</si>
  <si>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</si>
  <si>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</si>
  <si>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</si>
  <si>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</si>
  <si>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</si>
  <si>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</si>
  <si>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</si>
  <si>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</si>
  <si>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</si>
  <si>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</si>
  <si>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</si>
  <si>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</si>
  <si>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</si>
  <si>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</si>
  <si>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</si>
  <si>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</si>
  <si>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</si>
  <si>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</si>
  <si>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</si>
  <si>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</si>
  <si>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</si>
  <si>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</si>
  <si>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</si>
  <si>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</si>
  <si>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</si>
  <si>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</si>
  <si>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</si>
  <si>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</si>
  <si>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</si>
  <si>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</si>
  <si>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</si>
  <si>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</si>
  <si>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</si>
  <si>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</si>
  <si>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</si>
  <si>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</si>
  <si>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</si>
  <si>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</si>
  <si>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</si>
  <si>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</si>
  <si>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</si>
  <si>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</si>
  <si>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</si>
  <si>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</si>
  <si>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</si>
  <si>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</si>
  <si>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</si>
  <si>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</si>
  <si>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</si>
  <si>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</si>
  <si>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</si>
  <si>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</si>
  <si>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</si>
  <si>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</si>
  <si>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</si>
  <si>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</si>
  <si>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</si>
  <si>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</si>
  <si>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</si>
  <si>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</si>
  <si>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</si>
  <si>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</si>
  <si>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</si>
  <si>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</si>
  <si>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</si>
  <si>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</si>
  <si>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</si>
  <si>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</si>
  <si>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</si>
  <si>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</si>
  <si>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</si>
  <si>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</si>
  <si>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</si>
  <si>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</si>
  <si>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</si>
  <si>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</si>
  <si>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</si>
  <si>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</si>
  <si>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</si>
  <si>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</si>
  <si>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</si>
  <si>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</si>
  <si>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</si>
  <si>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</si>
  <si>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</si>
  <si>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</si>
  <si>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</si>
  <si>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</si>
  <si>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</si>
  <si>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</si>
  <si>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</si>
  <si>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</si>
  <si>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</si>
  <si>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</si>
  <si>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</si>
  <si>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</si>
  <si>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</si>
  <si>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</si>
  <si>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</si>
  <si>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</si>
  <si>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</si>
  <si>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</si>
  <si>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</si>
  <si>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</si>
  <si>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</si>
  <si>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</si>
  <si>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</si>
  <si>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</si>
  <si>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</si>
  <si>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</si>
  <si>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</si>
  <si>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</si>
  <si>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</si>
  <si>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</si>
  <si>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</si>
  <si>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</si>
  <si>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</si>
  <si>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</si>
  <si>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</si>
  <si>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</si>
  <si>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</si>
  <si>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</si>
  <si>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</si>
  <si>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</si>
  <si>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</si>
  <si>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</si>
  <si>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</si>
  <si>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</si>
  <si>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</si>
  <si>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</si>
  <si>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</si>
  <si>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</si>
  <si>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</si>
  <si>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</si>
  <si>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</si>
  <si>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</si>
  <si>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</si>
  <si>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</si>
  <si>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</si>
  <si>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</si>
  <si>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</si>
  <si>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</si>
  <si>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</si>
  <si>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</si>
  <si>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</si>
  <si>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</si>
  <si>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</si>
  <si>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</si>
  <si>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</si>
  <si>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</si>
  <si>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</si>
  <si>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</si>
  <si>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</si>
  <si>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</si>
  <si>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</si>
  <si>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</si>
  <si>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</si>
  <si>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</si>
  <si>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</si>
  <si>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</si>
  <si>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</si>
  <si>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</si>
  <si>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</si>
  <si>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</si>
  <si>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</si>
  <si>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</si>
  <si>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</si>
  <si>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</si>
  <si>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</si>
  <si>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</si>
  <si>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</si>
  <si>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</si>
  <si>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</si>
  <si>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</si>
  <si>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</si>
  <si>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</si>
  <si>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</si>
  <si>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</si>
  <si>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</si>
  <si>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</si>
  <si>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</si>
  <si>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</si>
  <si>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</si>
  <si>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</si>
  <si>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</si>
  <si>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</si>
  <si>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</si>
  <si>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</si>
  <si>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</si>
  <si>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</si>
  <si>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</si>
  <si>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</si>
  <si>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</si>
  <si>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</si>
  <si>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</si>
  <si>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</si>
  <si>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</si>
  <si>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</si>
  <si>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</si>
  <si>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</si>
  <si>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</si>
  <si>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</si>
  <si>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</si>
  <si>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</si>
  <si>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</si>
  <si>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</si>
  <si>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</si>
  <si>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</si>
  <si>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</si>
  <si>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</si>
  <si>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</si>
  <si>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</si>
  <si>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</si>
  <si>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</si>
  <si>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</si>
  <si>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</si>
  <si>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</si>
  <si>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</si>
  <si>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</si>
  <si>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</si>
  <si>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</si>
  <si>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</si>
  <si>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</si>
  <si>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</si>
  <si>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</si>
  <si>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</si>
  <si>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</si>
  <si>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</si>
  <si>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</si>
  <si>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</si>
  <si>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</si>
  <si>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</si>
  <si>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</si>
  <si>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</si>
  <si>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</si>
  <si>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</si>
  <si>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</si>
  <si>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</si>
  <si>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</si>
  <si>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</si>
  <si>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</si>
  <si>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</si>
  <si>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</si>
  <si>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</si>
  <si>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</si>
  <si>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</si>
  <si>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</si>
  <si>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</si>
  <si>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</si>
  <si>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</si>
  <si>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</si>
  <si>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</si>
  <si>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</si>
  <si>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</si>
  <si>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</si>
  <si>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</si>
  <si>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</si>
  <si>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</si>
  <si>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</si>
  <si>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</si>
  <si>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</si>
  <si>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</si>
  <si>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</si>
  <si>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</si>
  <si>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</si>
  <si>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</si>
  <si>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</si>
  <si>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</si>
  <si>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</si>
  <si>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</si>
  <si>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</si>
  <si>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</si>
  <si>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</si>
  <si>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</si>
  <si>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</si>
  <si>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</si>
  <si>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</si>
  <si>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</si>
  <si>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</si>
  <si>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</si>
  <si>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</si>
  <si>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</si>
  <si>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</si>
  <si>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</si>
  <si>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</si>
  <si>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</si>
  <si>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</si>
  <si>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</si>
  <si>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</si>
  <si>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</si>
  <si>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</si>
  <si>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</si>
  <si>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</si>
  <si>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</si>
  <si>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</si>
  <si>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</si>
  <si>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</si>
  <si>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</si>
  <si>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</si>
  <si>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</si>
  <si>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</si>
  <si>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</si>
  <si>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</si>
  <si>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</si>
  <si>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</si>
  <si>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</si>
  <si>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</si>
  <si>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</si>
  <si>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</si>
  <si>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</si>
  <si>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</si>
  <si>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</si>
  <si>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</si>
  <si>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</si>
  <si>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</si>
  <si>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</si>
  <si>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</si>
  <si>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</si>
  <si>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</si>
  <si>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</si>
  <si>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</si>
  <si>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</si>
  <si>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</si>
  <si>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</si>
  <si>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</si>
  <si>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</si>
  <si>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</si>
  <si>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</si>
  <si>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</si>
  <si>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</si>
  <si>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</si>
  <si>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</si>
  <si>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</si>
  <si>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</si>
  <si>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</si>
  <si>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</si>
  <si>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</si>
  <si>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</si>
  <si>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</si>
  <si>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</si>
  <si>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</si>
  <si>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</si>
  <si>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</si>
  <si>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</si>
  <si>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</si>
  <si>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</si>
  <si>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</si>
  <si>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</si>
  <si>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</si>
  <si>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</si>
  <si>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</si>
  <si>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</si>
  <si>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</si>
  <si>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</si>
  <si>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</si>
  <si>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</si>
  <si>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</si>
  <si>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</si>
  <si>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</si>
  <si>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</si>
  <si>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</si>
  <si>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</si>
  <si>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</si>
  <si>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</si>
  <si>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</si>
  <si>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</si>
  <si>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</si>
  <si>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</si>
  <si>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</si>
  <si>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</si>
  <si>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</si>
  <si>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</si>
  <si>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</si>
  <si>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</si>
  <si>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</si>
  <si>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</si>
  <si>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</si>
  <si>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</si>
  <si>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</si>
  <si>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</si>
  <si>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</si>
  <si>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</si>
  <si>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</si>
  <si>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</si>
  <si>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</si>
  <si>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</si>
  <si>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</si>
  <si>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</si>
  <si>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</si>
  <si>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</si>
  <si>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</si>
  <si>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</si>
  <si>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</si>
  <si>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</si>
  <si>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</si>
  <si>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</si>
  <si>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</si>
  <si>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</si>
  <si>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</si>
  <si>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</si>
  <si>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</si>
  <si>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</si>
  <si>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</si>
  <si>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</si>
  <si>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</si>
  <si>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</si>
  <si>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</si>
  <si>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</si>
  <si>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</si>
  <si>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</si>
  <si>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</si>
  <si>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</si>
  <si>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</si>
  <si>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</si>
  <si>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</si>
  <si>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</si>
  <si>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</si>
  <si>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</si>
  <si>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</si>
  <si>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</si>
  <si>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</si>
  <si>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</si>
  <si>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</si>
  <si>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</si>
  <si>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</si>
  <si>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</si>
  <si>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</si>
  <si>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</si>
  <si>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</si>
  <si>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</si>
  <si>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</si>
  <si>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</si>
  <si>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</si>
  <si>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</si>
  <si>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</si>
  <si>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</si>
  <si>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</si>
  <si>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</si>
  <si>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</si>
  <si>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</si>
  <si>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</si>
  <si>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</si>
  <si>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</si>
  <si>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</si>
  <si>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</si>
  <si>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</si>
  <si>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</si>
  <si>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</si>
  <si>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</si>
  <si>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</si>
  <si>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</si>
  <si>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</si>
  <si>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</si>
  <si>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</si>
  <si>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</si>
  <si>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</si>
  <si>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</si>
  <si>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</si>
  <si>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</si>
  <si>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</si>
  <si>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</si>
  <si>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</si>
  <si>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</si>
  <si>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</si>
  <si>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</si>
  <si>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</si>
  <si>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</si>
  <si>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</si>
  <si>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</si>
  <si>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</si>
  <si>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</si>
  <si>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</si>
  <si>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</si>
  <si>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</si>
  <si>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</si>
  <si>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</si>
  <si>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</si>
  <si>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</si>
  <si>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</si>
  <si>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</si>
  <si>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</si>
  <si>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</si>
  <si>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</si>
  <si>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</si>
  <si>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</si>
  <si>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</si>
  <si>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</si>
  <si>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</si>
  <si>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</si>
  <si>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</si>
  <si>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</si>
  <si>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</si>
  <si>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</si>
  <si>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</si>
  <si>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</si>
  <si>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</si>
  <si>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</si>
  <si>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</si>
  <si>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</si>
  <si>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</si>
  <si>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</si>
  <si>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</si>
  <si>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</si>
  <si>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</si>
  <si>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</si>
  <si>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</si>
  <si>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</si>
  <si>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</si>
  <si>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</si>
  <si>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</si>
  <si>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</si>
  <si>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</si>
  <si>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</si>
  <si>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</si>
  <si>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</si>
  <si>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</si>
  <si>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</si>
  <si>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</si>
  <si>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</si>
  <si>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</si>
  <si>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</si>
  <si>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</si>
  <si>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</si>
  <si>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</si>
  <si>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</si>
  <si>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</si>
  <si>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</si>
  <si>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</si>
  <si>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</si>
  <si>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</si>
  <si>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</si>
  <si>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</si>
  <si>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</si>
  <si>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</si>
  <si>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</si>
  <si>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</si>
  <si>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</si>
  <si>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</si>
  <si>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</si>
  <si>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</si>
  <si>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</si>
  <si>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</si>
  <si>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</si>
  <si>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</si>
  <si>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</si>
  <si>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</si>
  <si>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</si>
  <si>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</si>
  <si>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</si>
  <si>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</si>
  <si>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</si>
  <si>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</si>
  <si>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</si>
  <si>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</si>
  <si>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</si>
  <si>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</si>
  <si>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</si>
  <si>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</si>
  <si>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</si>
  <si>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</si>
  <si>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</si>
  <si>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</si>
  <si>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</si>
  <si>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</si>
  <si>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</si>
  <si>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</si>
  <si>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</si>
  <si>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</si>
  <si>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</si>
  <si>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</si>
  <si>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</si>
  <si>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</si>
  <si>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</si>
  <si>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</si>
  <si>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</si>
  <si>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</si>
  <si>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</si>
  <si>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</si>
  <si>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</si>
  <si>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</si>
  <si>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</si>
  <si>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</si>
  <si>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</si>
  <si>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</si>
  <si>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</si>
  <si>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</si>
  <si>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</si>
  <si>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</si>
  <si>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</si>
  <si>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</si>
  <si>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</si>
  <si>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</si>
  <si>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</si>
  <si>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</si>
  <si>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</si>
  <si>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</si>
  <si>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</si>
  <si>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</si>
  <si>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</si>
  <si>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</si>
  <si>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</si>
  <si>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</si>
  <si>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</si>
  <si>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</si>
  <si>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</si>
  <si>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</si>
  <si>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</si>
  <si>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</si>
  <si>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</si>
  <si>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</si>
  <si>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</si>
  <si>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</si>
  <si>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</si>
  <si>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</si>
  <si>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</si>
  <si>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</si>
  <si>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</si>
  <si>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</si>
  <si>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</si>
  <si>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</si>
  <si>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</si>
  <si>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</si>
  <si>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</si>
  <si>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</si>
  <si>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</si>
  <si>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</si>
  <si>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</si>
  <si>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</si>
  <si>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</si>
  <si>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</si>
  <si>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</si>
  <si>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</si>
  <si>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</si>
  <si>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</si>
  <si>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</si>
  <si>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</si>
  <si>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</si>
  <si>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</si>
  <si>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</si>
  <si>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</si>
  <si>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</si>
  <si>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</si>
  <si>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</si>
  <si>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</si>
  <si>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</si>
  <si>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</si>
  <si>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</si>
  <si>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</si>
  <si>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</si>
  <si>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</si>
  <si>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</si>
  <si>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</si>
  <si>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</si>
  <si>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</si>
  <si>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</si>
  <si>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</si>
  <si>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</si>
  <si>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</si>
  <si>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</si>
  <si>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</si>
  <si>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</si>
  <si>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</si>
  <si>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</si>
  <si>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</si>
  <si>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</si>
  <si>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</si>
  <si>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</si>
  <si>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</si>
  <si>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</si>
  <si>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</si>
  <si>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</si>
  <si>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</si>
  <si>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</si>
  <si>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</si>
  <si>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</si>
  <si>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</si>
  <si>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</si>
  <si>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</si>
  <si>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</si>
  <si>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</si>
  <si>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</si>
  <si>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</si>
  <si>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</si>
  <si>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</si>
  <si>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</si>
  <si>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</si>
  <si>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</si>
  <si>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</si>
  <si>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</si>
  <si>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</si>
  <si>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</si>
  <si>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</si>
  <si>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</si>
  <si>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</si>
  <si>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</si>
  <si>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</si>
  <si>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</si>
  <si>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</si>
  <si>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</si>
  <si>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</si>
  <si>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</si>
  <si>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</si>
  <si>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</si>
  <si>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</si>
  <si>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</si>
  <si>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</si>
  <si>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</si>
  <si>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</si>
  <si>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</si>
  <si>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</si>
  <si>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</si>
  <si>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</si>
  <si>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</si>
  <si>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</si>
  <si>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</si>
  <si>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</si>
  <si>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</si>
  <si>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</si>
  <si>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</si>
  <si>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</si>
  <si>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</si>
  <si>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</si>
  <si>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</si>
  <si>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</si>
  <si>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</si>
  <si>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</si>
  <si>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</si>
  <si>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</si>
  <si>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</si>
  <si>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</si>
  <si>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</si>
  <si>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</si>
  <si>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</si>
  <si>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</si>
  <si>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</si>
  <si>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</si>
  <si>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</si>
  <si>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</si>
  <si>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</si>
  <si>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</si>
  <si>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</si>
  <si>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</si>
  <si>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</si>
  <si>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</si>
  <si>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</si>
  <si>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</si>
  <si>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</si>
  <si>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</si>
  <si>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</si>
  <si>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</si>
  <si>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</si>
  <si>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</si>
  <si>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</si>
  <si>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</si>
  <si>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</si>
  <si>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</si>
  <si>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</si>
  <si>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</si>
  <si>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</si>
  <si>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</si>
  <si>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</si>
  <si>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</si>
  <si>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</si>
  <si>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</si>
  <si>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</si>
  <si>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</si>
  <si>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</si>
  <si>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</si>
  <si>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</si>
  <si>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</si>
  <si>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</si>
  <si>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</si>
  <si>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</si>
  <si>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</si>
  <si>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</si>
  <si>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</si>
  <si>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</si>
  <si>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</si>
  <si>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</si>
  <si>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</si>
  <si>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</si>
  <si>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</si>
  <si>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</si>
  <si>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</si>
  <si>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</si>
  <si>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</si>
  <si>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</si>
  <si>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</si>
  <si>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</si>
  <si>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</si>
  <si>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</si>
  <si>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</si>
  <si>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</si>
  <si>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</si>
  <si>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</si>
  <si>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</si>
  <si>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</si>
  <si>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</si>
  <si>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</si>
  <si>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</si>
  <si>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</si>
  <si>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</si>
  <si>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</si>
  <si>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</si>
  <si>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</si>
  <si>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</si>
  <si>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</si>
  <si>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</si>
  <si>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</si>
  <si>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</si>
  <si>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</si>
  <si>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</si>
  <si>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</si>
  <si>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</si>
  <si>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</si>
  <si>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</si>
  <si>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</si>
  <si>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</si>
  <si>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</si>
  <si>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</si>
  <si>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</si>
  <si>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</si>
  <si>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</si>
  <si>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</si>
  <si>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</si>
  <si>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</si>
  <si>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</si>
  <si>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</si>
  <si>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</si>
  <si>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</si>
  <si>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</si>
  <si>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</si>
  <si>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</si>
  <si>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</si>
  <si>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</si>
  <si>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</si>
  <si>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</si>
  <si>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</si>
  <si>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</si>
  <si>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</si>
  <si>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</si>
  <si>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</si>
  <si>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</si>
  <si>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</si>
  <si>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</si>
  <si>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</si>
  <si>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</si>
  <si>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</si>
  <si>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</si>
  <si>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</si>
  <si>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</si>
  <si>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</si>
  <si>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</si>
  <si>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</si>
  <si>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</si>
  <si>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</si>
  <si>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</si>
  <si>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</si>
  <si>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</si>
  <si>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</si>
  <si>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</si>
  <si>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</si>
  <si>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</si>
  <si>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</si>
  <si>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</si>
  <si>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</si>
  <si>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</si>
  <si>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</si>
  <si>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</si>
  <si>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</si>
  <si>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</si>
  <si>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</si>
  <si>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</si>
  <si>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</si>
  <si>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</si>
  <si>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</si>
  <si>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</si>
  <si>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</si>
  <si>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</si>
  <si>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</si>
  <si>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</si>
  <si>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</si>
  <si>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</si>
  <si>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</si>
  <si>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</si>
  <si>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</si>
  <si>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</si>
  <si>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</si>
  <si>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</si>
  <si>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</si>
  <si>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</si>
  <si>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</si>
  <si>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</si>
  <si>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</si>
  <si>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</si>
  <si>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</si>
  <si>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</si>
  <si>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</si>
  <si>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</si>
  <si>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</si>
  <si>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</si>
  <si>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</si>
  <si>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</si>
  <si>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</si>
  <si>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</si>
  <si>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</si>
  <si>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</si>
  <si>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</si>
  <si>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</si>
  <si>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</si>
  <si>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</si>
  <si>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</si>
  <si>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</si>
  <si>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</si>
  <si>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</si>
  <si>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</si>
  <si>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</si>
  <si>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</si>
  <si>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</si>
  <si>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</si>
  <si>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</si>
  <si>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</si>
  <si>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</si>
  <si>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</si>
  <si>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</si>
  <si>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</si>
  <si>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</si>
  <si>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</si>
  <si>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</si>
  <si>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</si>
  <si>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</si>
  <si>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</si>
  <si>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</si>
  <si>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</si>
  <si>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</si>
  <si>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</si>
  <si>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</si>
  <si>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</si>
  <si>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</si>
  <si>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</si>
  <si>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</si>
  <si>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</si>
  <si>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</si>
  <si>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</si>
  <si>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</si>
  <si>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</si>
  <si>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</si>
  <si>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</si>
  <si>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</si>
  <si>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</si>
  <si>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</si>
  <si>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</si>
  <si>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</si>
  <si>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</si>
  <si>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</si>
  <si>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</si>
  <si>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</si>
  <si>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</si>
  <si>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</si>
  <si>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</si>
  <si>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</si>
  <si>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</si>
  <si>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</si>
  <si>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</si>
  <si>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</si>
  <si>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</si>
  <si>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</si>
  <si>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</si>
  <si>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</si>
  <si>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</si>
  <si>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</si>
  <si>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</si>
  <si>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</si>
  <si>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</si>
  <si>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</si>
  <si>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</si>
  <si>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</si>
  <si>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</si>
  <si>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</si>
  <si>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</si>
  <si>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</si>
  <si>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</si>
  <si>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</si>
  <si>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</si>
  <si>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</si>
  <si>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</si>
  <si>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</si>
  <si>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</si>
  <si>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</si>
  <si>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</si>
  <si>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</si>
  <si>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</si>
  <si>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</si>
  <si>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</si>
  <si>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</si>
  <si>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</si>
  <si>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</si>
  <si>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</si>
  <si>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</si>
  <si>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</si>
  <si>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</si>
  <si>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</si>
  <si>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</si>
  <si>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</si>
  <si>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</si>
  <si>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</si>
  <si>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</si>
  <si>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</si>
  <si>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</si>
  <si>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</si>
  <si>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</si>
  <si>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</si>
  <si>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</si>
  <si>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</si>
  <si>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</si>
  <si>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</si>
  <si>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</si>
  <si>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</si>
  <si>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</si>
  <si>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</si>
  <si>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</si>
  <si>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</si>
  <si>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</si>
  <si>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</si>
  <si>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</si>
  <si>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</si>
  <si>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</si>
  <si>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</si>
  <si>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</si>
  <si>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</si>
  <si>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</si>
  <si>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</si>
  <si>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</si>
  <si>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</si>
  <si>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</si>
  <si>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</si>
  <si>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</si>
  <si>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</si>
  <si>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</si>
  <si>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</si>
  <si>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</si>
  <si>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</si>
  <si>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</si>
  <si>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</si>
  <si>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</si>
  <si>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</si>
  <si>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</si>
  <si>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</si>
  <si>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</si>
  <si>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</si>
  <si>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</si>
  <si>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</si>
  <si>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</si>
  <si>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</si>
  <si>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</si>
  <si>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</si>
  <si>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</si>
  <si>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</si>
  <si>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</si>
  <si>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</si>
  <si>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</si>
  <si>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</si>
  <si>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</si>
  <si>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</si>
  <si>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</si>
  <si>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</si>
  <si>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</si>
  <si>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</si>
  <si>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</si>
  <si>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</si>
  <si>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</si>
  <si>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</si>
  <si>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</si>
  <si>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</si>
  <si>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</si>
  <si>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</si>
  <si>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</si>
  <si>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</si>
  <si>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</si>
  <si>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</si>
  <si>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</si>
  <si>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</si>
  <si>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</si>
  <si>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</si>
  <si>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</si>
  <si>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</si>
  <si>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</si>
  <si>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</si>
  <si>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</si>
  <si>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</si>
  <si>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</si>
  <si>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</si>
  <si>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</si>
  <si>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</si>
  <si>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</si>
  <si>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</si>
  <si>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</si>
  <si>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</si>
  <si>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</si>
  <si>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</si>
  <si>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</si>
  <si>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</si>
  <si>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</si>
  <si>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</si>
  <si>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</si>
  <si>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</si>
  <si>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</si>
  <si>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</si>
  <si>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</si>
  <si>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</si>
  <si>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</si>
  <si>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</si>
  <si>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</si>
  <si>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</si>
  <si>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</si>
  <si>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</si>
  <si>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</si>
  <si>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</si>
  <si>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</si>
  <si>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</si>
  <si>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</si>
  <si>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</si>
  <si>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</si>
  <si>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</si>
  <si>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</si>
  <si>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</si>
  <si>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</si>
  <si>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</si>
  <si>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</si>
  <si>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</si>
  <si>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</si>
  <si>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</si>
  <si>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</si>
  <si>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</si>
  <si>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</si>
  <si>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</si>
  <si>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</si>
  <si>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</si>
  <si>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</si>
  <si>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</si>
  <si>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</si>
  <si>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</si>
  <si>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</si>
  <si>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</si>
  <si>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</si>
  <si>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</si>
  <si>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</si>
  <si>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</si>
  <si>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</si>
  <si>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</si>
  <si>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</si>
  <si>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</si>
  <si>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</si>
  <si>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</si>
  <si>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</si>
  <si>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</si>
  <si>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</si>
  <si>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</si>
  <si>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</si>
  <si>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</si>
  <si>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</si>
  <si>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</si>
  <si>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</si>
  <si>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</si>
  <si>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</si>
  <si>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</si>
  <si>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</si>
  <si>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</si>
  <si>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</si>
  <si>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</si>
  <si>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</si>
  <si>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</si>
  <si>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</si>
  <si>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</si>
  <si>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</si>
  <si>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</si>
  <si>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</si>
  <si>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</si>
  <si>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</si>
  <si>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</si>
  <si>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</si>
  <si>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</si>
  <si>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</si>
  <si>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</si>
  <si>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</si>
  <si>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</si>
  <si>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</si>
  <si>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</si>
  <si>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</si>
  <si>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</si>
  <si>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</si>
  <si>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</si>
  <si>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</si>
  <si>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</si>
  <si>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</si>
  <si>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</si>
  <si>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</si>
  <si>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</si>
  <si>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</si>
  <si>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</si>
  <si>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</si>
  <si>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</si>
  <si>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</si>
  <si>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</si>
  <si>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</si>
  <si>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</si>
  <si>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</si>
  <si>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</si>
  <si>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</si>
  <si>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</si>
  <si>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</si>
  <si>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</si>
  <si>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</si>
  <si>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</si>
  <si>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</si>
  <si>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</si>
  <si>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</si>
  <si>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</si>
  <si>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</si>
  <si>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</si>
  <si>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</si>
  <si>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</si>
  <si>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</si>
  <si>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</si>
  <si>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</si>
  <si>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</si>
  <si>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</si>
  <si>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</si>
  <si>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</si>
  <si>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</si>
  <si>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</si>
  <si>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</si>
  <si>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</si>
  <si>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</si>
  <si>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</si>
  <si>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</si>
  <si>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</si>
  <si>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</si>
  <si>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</si>
  <si>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</si>
  <si>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</si>
  <si>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</si>
  <si>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</si>
  <si>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</si>
  <si>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</si>
  <si>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</si>
  <si>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</si>
  <si>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</si>
  <si>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</si>
  <si>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</si>
  <si>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</si>
  <si>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</si>
  <si>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</si>
  <si>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</si>
  <si>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</si>
  <si>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</si>
  <si>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</si>
  <si>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</si>
  <si>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</si>
  <si>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</si>
  <si>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</si>
  <si>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</si>
  <si>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</si>
  <si>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</si>
  <si>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</si>
  <si>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</si>
  <si>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</si>
  <si>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</si>
  <si>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</si>
  <si>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</si>
  <si>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</si>
  <si>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</si>
  <si>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</si>
  <si>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</si>
  <si>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</si>
  <si>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</si>
  <si>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</si>
  <si>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</si>
  <si>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</si>
  <si>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</si>
  <si>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</si>
  <si>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</si>
  <si>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</si>
  <si>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</si>
  <si>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</si>
  <si>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</si>
  <si>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</si>
  <si>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</si>
  <si>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</si>
  <si>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</si>
  <si>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</si>
  <si>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</si>
  <si>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</si>
  <si>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</si>
  <si>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</si>
  <si>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</si>
  <si>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</si>
  <si>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</si>
  <si>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</si>
  <si>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</si>
  <si>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</si>
  <si>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</si>
  <si>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</si>
  <si>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</si>
  <si>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</si>
  <si>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</si>
  <si>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</si>
  <si>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</si>
  <si>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</si>
  <si>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</si>
  <si>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</si>
  <si>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</si>
  <si>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</si>
  <si>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</si>
  <si>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</si>
  <si>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</si>
  <si>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</si>
  <si>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</si>
  <si>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</si>
  <si>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</si>
  <si>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</si>
  <si>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</si>
  <si>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</si>
  <si>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</si>
  <si>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</si>
  <si>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</si>
  <si>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</si>
  <si>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</si>
  <si>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</si>
  <si>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</si>
  <si>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</si>
  <si>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</si>
  <si>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</si>
  <si>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</si>
  <si>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</si>
  <si>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</si>
  <si>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</si>
  <si>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</si>
  <si>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</si>
  <si>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</si>
  <si>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</si>
  <si>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</si>
  <si>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</si>
  <si>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</si>
  <si>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</si>
  <si>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</si>
  <si>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</si>
  <si>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</si>
  <si>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</si>
  <si>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</si>
  <si>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</si>
  <si>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</si>
  <si>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</si>
  <si>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</si>
  <si>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</si>
  <si>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</si>
  <si>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</si>
  <si>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</si>
  <si>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</si>
  <si>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</si>
  <si>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</si>
  <si>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</si>
  <si>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</si>
  <si>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</si>
  <si>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</si>
  <si>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</si>
  <si>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</si>
  <si>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</si>
  <si>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</si>
  <si>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</si>
  <si>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</si>
  <si>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</si>
  <si>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</si>
  <si>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</si>
  <si>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</si>
  <si>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</si>
  <si>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</si>
  <si>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</si>
  <si>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</si>
  <si>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</si>
  <si>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</si>
  <si>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</si>
  <si>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</si>
  <si>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</si>
  <si>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</si>
  <si>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</si>
  <si>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</si>
  <si>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</si>
  <si>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</si>
  <si>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</si>
  <si>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</si>
  <si>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</si>
  <si>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</si>
  <si>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</si>
  <si>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</si>
  <si>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</si>
  <si>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</si>
  <si>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</si>
  <si>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</si>
  <si>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</si>
  <si>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</si>
  <si>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</si>
  <si>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</si>
  <si>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</si>
  <si>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</si>
  <si>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</si>
  <si>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</si>
  <si>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</si>
  <si>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</si>
  <si>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</si>
  <si>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</si>
  <si>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</si>
  <si>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</si>
  <si>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</si>
  <si>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</si>
  <si>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</si>
  <si>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</si>
  <si>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</si>
  <si>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</si>
  <si>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</si>
  <si>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</si>
  <si>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</si>
  <si>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</si>
  <si>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</si>
  <si>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</si>
  <si>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</si>
  <si>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</si>
  <si>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</si>
  <si>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</si>
  <si>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</si>
  <si>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</si>
  <si>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</si>
  <si>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</si>
  <si>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</si>
  <si>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</si>
  <si>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</si>
  <si>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</si>
  <si>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</si>
  <si>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</si>
  <si>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</si>
  <si>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</si>
  <si>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</si>
  <si>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</si>
  <si>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</si>
  <si>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</si>
  <si>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</si>
  <si>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</si>
  <si>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</si>
  <si>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</si>
  <si>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</si>
  <si>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</si>
  <si>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</si>
  <si>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</si>
  <si>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</si>
  <si>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</si>
  <si>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</si>
  <si>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</si>
  <si>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</si>
  <si>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</si>
  <si>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</si>
  <si>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</si>
  <si>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</si>
  <si>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</si>
  <si>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</si>
  <si>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</si>
  <si>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</si>
  <si>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</si>
  <si>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</si>
  <si>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</si>
  <si>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</si>
  <si>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</si>
  <si>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</si>
  <si>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</si>
  <si>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</si>
  <si>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</si>
  <si>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</si>
  <si>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</si>
  <si>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</si>
  <si>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</si>
  <si>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</si>
  <si>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</si>
  <si>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</si>
  <si>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</si>
  <si>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</si>
  <si>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</si>
  <si>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</si>
  <si>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</si>
  <si>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</si>
  <si>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</si>
  <si>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</si>
  <si>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</si>
  <si>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</si>
  <si>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</si>
  <si>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</si>
  <si>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</si>
  <si>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</si>
  <si>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</si>
  <si>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</si>
  <si>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</si>
  <si>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</si>
  <si>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</si>
  <si>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</si>
  <si>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</si>
  <si>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</si>
  <si>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</si>
  <si>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</si>
  <si>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</si>
  <si>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</si>
  <si>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</si>
  <si>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</si>
  <si>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</si>
  <si>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</si>
  <si>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</si>
  <si>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</si>
  <si>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</si>
  <si>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</si>
  <si>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</si>
  <si>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</si>
  <si>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</si>
  <si>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</si>
  <si>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</si>
  <si>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</si>
  <si>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</si>
  <si>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</si>
  <si>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</si>
  <si>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</si>
  <si>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</si>
  <si>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</si>
  <si>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</si>
  <si>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</si>
  <si>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</si>
  <si>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</si>
  <si>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</si>
  <si>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</si>
  <si>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</si>
  <si>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</si>
  <si>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</si>
  <si>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</si>
  <si>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</si>
  <si>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</si>
  <si>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</si>
  <si>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</si>
  <si>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</si>
  <si>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</si>
  <si>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</si>
  <si>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</si>
  <si>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</si>
  <si>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</si>
  <si>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</si>
  <si>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</si>
  <si>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</si>
  <si>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</si>
  <si>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</si>
  <si>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</si>
  <si>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</si>
  <si>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</si>
  <si>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</si>
  <si>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</si>
  <si>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</si>
  <si>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</si>
  <si>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</si>
  <si>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</si>
  <si>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</si>
  <si>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</si>
  <si>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</si>
  <si>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</si>
  <si>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</si>
  <si>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</si>
  <si>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</si>
  <si>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</si>
  <si>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</si>
  <si>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</si>
  <si>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</si>
  <si>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</si>
  <si>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</si>
  <si>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</si>
  <si>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</si>
  <si>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</si>
  <si>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</si>
  <si>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</si>
  <si>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</si>
  <si>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</si>
  <si>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</si>
  <si>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</si>
  <si>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</si>
  <si>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</si>
  <si>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</si>
  <si>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</si>
  <si>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</si>
  <si>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</si>
  <si>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</si>
  <si>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</si>
  <si>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</si>
  <si>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</si>
  <si>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</si>
  <si>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</si>
  <si>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</si>
  <si>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</si>
  <si>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</si>
  <si>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</si>
  <si>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</si>
  <si>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</si>
  <si>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</si>
  <si>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</si>
  <si>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</si>
  <si>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</si>
  <si>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</si>
  <si>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</si>
  <si>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</si>
  <si>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</si>
  <si>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</si>
  <si>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</si>
  <si>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</si>
  <si>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</si>
  <si>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</si>
  <si>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</si>
  <si>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</si>
  <si>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</si>
  <si>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</si>
  <si>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</si>
  <si>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</si>
  <si>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</si>
  <si>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</si>
  <si>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</si>
  <si>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</si>
  <si>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</si>
  <si>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</si>
  <si>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</si>
  <si>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</si>
  <si>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</si>
  <si>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</si>
  <si>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</si>
  <si>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</si>
  <si>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</si>
  <si>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</si>
  <si>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</si>
  <si>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</si>
  <si>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</si>
  <si>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</si>
  <si>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</si>
  <si>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</si>
  <si>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</si>
  <si>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</si>
  <si>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</si>
  <si>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</si>
  <si>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</si>
  <si>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</si>
  <si>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</si>
  <si>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</si>
  <si>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</si>
  <si>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</si>
  <si>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</si>
  <si>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</si>
  <si>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</si>
  <si>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</si>
  <si>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</si>
  <si>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</si>
  <si>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</si>
  <si>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</si>
  <si>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</si>
  <si>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</si>
  <si>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</si>
  <si>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</si>
  <si>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</si>
  <si>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</si>
  <si>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</si>
  <si>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</si>
  <si>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</si>
  <si>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</si>
  <si>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</si>
  <si>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</si>
  <si>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</si>
  <si>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</si>
  <si>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</si>
  <si>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</si>
  <si>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</si>
  <si>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</si>
  <si>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</si>
  <si>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</si>
  <si>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</si>
  <si>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</si>
  <si>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</si>
  <si>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</si>
  <si>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</si>
  <si>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</si>
  <si>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</si>
  <si>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</si>
  <si>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</si>
  <si>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</si>
  <si>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</si>
  <si>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</si>
  <si>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</si>
  <si>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</si>
  <si>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</si>
  <si>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</si>
  <si>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</si>
  <si>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</si>
  <si>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</si>
  <si>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</si>
  <si>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</si>
  <si>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</si>
  <si>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</si>
  <si>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</si>
  <si>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</si>
  <si>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</si>
  <si>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</si>
  <si>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</si>
  <si>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</si>
  <si>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</si>
  <si>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</si>
  <si>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</si>
  <si>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</si>
  <si>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</si>
  <si>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</si>
  <si>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</si>
  <si>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</si>
  <si>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</si>
  <si>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</si>
  <si>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</si>
  <si>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</si>
  <si>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</si>
  <si>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</si>
  <si>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</si>
  <si>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</si>
  <si>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</si>
  <si>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</si>
  <si>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</si>
  <si>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</si>
  <si>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</si>
  <si>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</si>
  <si>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</si>
  <si>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</si>
  <si>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</si>
  <si>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</si>
  <si>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</si>
  <si>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</si>
  <si>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</si>
  <si>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</si>
  <si>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</si>
  <si>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</si>
  <si>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</si>
  <si>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</si>
  <si>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</si>
  <si>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</si>
  <si>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</si>
  <si>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</si>
  <si>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</si>
  <si>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</si>
  <si>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</si>
  <si>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</si>
  <si>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</si>
  <si>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</si>
  <si>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</si>
  <si>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</si>
  <si>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</si>
  <si>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</si>
  <si>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</si>
  <si>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</si>
  <si>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</si>
  <si>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</si>
  <si>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</si>
  <si>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</si>
  <si>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</si>
  <si>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</si>
  <si>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</si>
  <si>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</si>
  <si>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</si>
  <si>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</si>
  <si>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</si>
  <si>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</si>
  <si>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</si>
  <si>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</si>
  <si>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</si>
  <si>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</si>
  <si>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</si>
  <si>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</si>
  <si>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</si>
  <si>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</si>
  <si>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</si>
  <si>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</si>
  <si>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</si>
  <si>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</si>
  <si>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</si>
  <si>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</si>
  <si>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</si>
  <si>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</si>
  <si>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</si>
  <si>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</si>
  <si>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</si>
  <si>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</si>
  <si>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</si>
  <si>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</si>
  <si>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</si>
  <si>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</si>
  <si>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</si>
  <si>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</si>
  <si>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</si>
  <si>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</si>
  <si>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</si>
  <si>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</si>
  <si>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</si>
  <si>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</si>
  <si>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</si>
  <si>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</si>
  <si>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</si>
  <si>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</si>
  <si>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</si>
  <si>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</si>
  <si>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</si>
  <si>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</si>
  <si>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</si>
  <si>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</si>
  <si>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</si>
  <si>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</si>
  <si>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</si>
  <si>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</si>
  <si>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</si>
  <si>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</si>
  <si>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</si>
  <si>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</si>
  <si>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</si>
  <si>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</si>
  <si>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</si>
  <si>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</si>
  <si>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</si>
  <si>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</si>
  <si>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</si>
  <si>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</si>
  <si>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</si>
  <si>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</si>
  <si>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</si>
  <si>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</si>
  <si>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</si>
  <si>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</si>
  <si>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</si>
  <si>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</si>
  <si>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</si>
  <si>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</si>
  <si>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</si>
  <si>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</si>
  <si>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</si>
  <si>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</si>
  <si>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</si>
  <si>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</si>
  <si>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</si>
  <si>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</si>
  <si>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</si>
  <si>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</si>
  <si>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</si>
  <si>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</si>
  <si>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</si>
  <si>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</si>
  <si>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</si>
  <si>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</si>
  <si>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</si>
  <si>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</si>
  <si>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</si>
  <si>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</si>
  <si>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</si>
  <si>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</si>
  <si>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</si>
  <si>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</si>
  <si>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</si>
  <si>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</si>
  <si>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</si>
  <si>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</si>
  <si>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</si>
  <si>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</si>
  <si>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</si>
  <si>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</si>
  <si>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</si>
  <si>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</si>
  <si>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</si>
  <si>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</si>
  <si>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</si>
  <si>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</si>
  <si>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</si>
  <si>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</si>
  <si>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</si>
  <si>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</si>
  <si>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</si>
  <si>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</si>
  <si>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</si>
  <si>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</si>
  <si>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</si>
  <si>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</si>
  <si>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</si>
  <si>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</si>
  <si>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</si>
  <si>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</si>
  <si>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</si>
  <si>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</si>
  <si>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</si>
  <si>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</si>
  <si>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</si>
  <si>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</si>
  <si>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</si>
  <si>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</si>
  <si>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</si>
  <si>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</si>
  <si>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</si>
  <si>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</si>
  <si>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</si>
  <si>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</si>
  <si>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</si>
  <si>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</si>
  <si>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</si>
  <si>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</si>
  <si>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</si>
  <si>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</si>
  <si>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</si>
  <si>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</si>
  <si>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</si>
  <si>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</si>
  <si>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</si>
  <si>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</si>
  <si>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</si>
  <si>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</si>
  <si>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</si>
  <si>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</si>
  <si>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</si>
  <si>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</si>
  <si>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</si>
  <si>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</si>
  <si>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</si>
  <si>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</si>
  <si>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</si>
  <si>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</si>
  <si>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</si>
  <si>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</si>
  <si>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</si>
  <si>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</si>
  <si>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</si>
  <si>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</si>
  <si>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</si>
  <si>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</si>
  <si>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</si>
  <si>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</si>
  <si>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</si>
  <si>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</si>
  <si>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</si>
  <si>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</si>
  <si>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</si>
  <si>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</si>
  <si>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</si>
  <si>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</si>
  <si>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</si>
  <si>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</si>
  <si>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</si>
  <si>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</si>
  <si>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</si>
  <si>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</si>
  <si>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</si>
  <si>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</si>
  <si>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</si>
  <si>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</si>
  <si>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</si>
  <si>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</si>
  <si>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</si>
  <si>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</si>
  <si>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</si>
  <si>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</si>
  <si>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</si>
  <si>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</si>
  <si>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</si>
  <si>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</si>
  <si>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</si>
  <si>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</si>
  <si>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</si>
  <si>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</si>
  <si>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</si>
  <si>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</si>
  <si>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</si>
  <si>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</si>
  <si>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</si>
  <si>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</si>
  <si>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</si>
  <si>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</si>
  <si>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</si>
  <si>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</si>
  <si>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</si>
  <si>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</si>
  <si>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</si>
  <si>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</si>
  <si>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</si>
  <si>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</si>
  <si>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</si>
  <si>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</si>
  <si>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</si>
  <si>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</si>
  <si>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</si>
  <si>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</si>
  <si>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</si>
  <si>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</si>
  <si>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</si>
  <si>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</si>
  <si>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</si>
  <si>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</si>
  <si>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</si>
  <si>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</si>
  <si>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</si>
  <si>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</si>
  <si>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</si>
  <si>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</si>
  <si>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</si>
  <si>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</si>
  <si>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</si>
  <si>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</si>
  <si>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</si>
  <si>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</si>
  <si>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</si>
  <si>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</si>
  <si>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</si>
  <si>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</si>
  <si>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</si>
  <si>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</si>
  <si>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</si>
  <si>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</si>
  <si>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</si>
  <si>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</si>
  <si>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</si>
  <si>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</si>
  <si>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</si>
  <si>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</si>
  <si>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</si>
  <si>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</si>
  <si>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</si>
  <si>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</si>
  <si>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</si>
  <si>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</si>
  <si>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</si>
  <si>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</si>
  <si>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</si>
  <si>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</si>
  <si>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</si>
  <si>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</si>
  <si>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</si>
  <si>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</si>
  <si>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</si>
  <si>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</si>
  <si>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</si>
  <si>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</si>
  <si>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</si>
  <si>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</si>
  <si>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</si>
  <si>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</si>
  <si>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</si>
  <si>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</si>
  <si>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</si>
  <si>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</si>
  <si>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</si>
  <si>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</si>
  <si>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</si>
  <si>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</si>
  <si>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</si>
  <si>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</si>
  <si>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</si>
  <si>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</si>
  <si>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</si>
  <si>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</si>
  <si>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</si>
  <si>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</si>
  <si>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</si>
  <si>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</si>
  <si>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</si>
  <si>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</si>
  <si>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</si>
  <si>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</si>
  <si>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</si>
  <si>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</si>
  <si>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</si>
  <si>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</si>
  <si>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</si>
  <si>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</si>
  <si>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</si>
  <si>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</si>
  <si>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</si>
  <si>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</si>
  <si>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</si>
  <si>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</si>
  <si>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</si>
  <si>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</si>
  <si>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</si>
  <si>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</si>
  <si>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</si>
  <si>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</si>
  <si>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</si>
  <si>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</si>
  <si>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</si>
  <si>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</si>
  <si>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</si>
  <si>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</si>
  <si>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</si>
  <si>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</si>
  <si>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</si>
  <si>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</si>
  <si>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</si>
  <si>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</si>
  <si>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</si>
  <si>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</si>
  <si>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</si>
  <si>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</si>
  <si>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</si>
  <si>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</si>
  <si>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</si>
  <si>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</si>
  <si>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</si>
  <si>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</si>
  <si>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</si>
  <si>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</si>
  <si>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</si>
  <si>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</si>
  <si>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</si>
  <si>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</si>
  <si>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</si>
  <si>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</si>
  <si>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</si>
  <si>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</si>
  <si>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</si>
  <si>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</si>
  <si>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</si>
  <si>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</si>
  <si>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</si>
  <si>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</si>
  <si>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</si>
  <si>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</si>
  <si>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</si>
  <si>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</si>
  <si>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</si>
  <si>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</si>
  <si>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</si>
  <si>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</si>
  <si>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</si>
  <si>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</si>
  <si>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</si>
  <si>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</si>
  <si>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</si>
  <si>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</si>
  <si>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</si>
  <si>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</si>
  <si>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</si>
  <si>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</si>
  <si>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</si>
  <si>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</si>
  <si>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</si>
  <si>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</si>
  <si>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</si>
  <si>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</si>
  <si>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</si>
  <si>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</si>
  <si>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</si>
  <si>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</si>
  <si>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</si>
  <si>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</si>
  <si>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</si>
  <si>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</si>
  <si>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</si>
  <si>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</si>
  <si>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</si>
  <si>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</si>
  <si>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</si>
  <si>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</si>
  <si>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</si>
  <si>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</si>
  <si>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</si>
  <si>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</si>
  <si>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</si>
  <si>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</si>
  <si>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</si>
  <si>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</si>
  <si>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</si>
  <si>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</si>
  <si>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</si>
  <si>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</si>
  <si>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</si>
  <si>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</si>
  <si>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</si>
  <si>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</si>
  <si>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</si>
  <si>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</si>
  <si>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</si>
  <si>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</si>
  <si>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</si>
  <si>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</si>
  <si>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</si>
  <si>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</si>
  <si>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</si>
  <si>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</si>
  <si>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</si>
  <si>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</si>
  <si>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</si>
  <si>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</si>
  <si>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</si>
  <si>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</si>
  <si>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</si>
  <si>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</si>
  <si>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</si>
  <si>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</si>
  <si>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</si>
  <si>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</si>
  <si>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</si>
  <si>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</si>
  <si>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</si>
  <si>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</si>
  <si>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</si>
  <si>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</si>
  <si>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</si>
  <si>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</si>
  <si>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</si>
  <si>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</si>
  <si>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</si>
  <si>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</si>
  <si>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</si>
  <si>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</si>
  <si>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</si>
  <si>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</si>
  <si>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</si>
  <si>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</si>
  <si>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</si>
  <si>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</si>
  <si>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</si>
  <si>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</si>
  <si>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</si>
  <si>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</si>
  <si>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</si>
  <si>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</si>
  <si>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</si>
  <si>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</si>
  <si>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</si>
  <si>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</si>
  <si>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</si>
  <si>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</si>
  <si>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</si>
  <si>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</si>
  <si>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</si>
  <si>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</si>
  <si>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</si>
  <si>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</si>
  <si>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</si>
  <si>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</si>
  <si>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</si>
  <si>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</si>
  <si>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</si>
  <si>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</si>
  <si>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</si>
  <si>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</si>
  <si>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</si>
  <si>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</si>
  <si>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</si>
  <si>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</si>
  <si>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</si>
  <si>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</si>
  <si>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</si>
  <si>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</si>
  <si>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</si>
  <si>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</si>
  <si>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</si>
  <si>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</si>
  <si>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</si>
  <si>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</si>
  <si>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</si>
  <si>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</si>
  <si>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</si>
  <si>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</si>
  <si>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</si>
  <si>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</si>
  <si>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</si>
  <si>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</si>
  <si>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</si>
  <si>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</si>
  <si>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</si>
  <si>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</si>
  <si>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</si>
  <si>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</si>
  <si>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</si>
  <si>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</si>
  <si>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</si>
  <si>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</si>
  <si>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</si>
  <si>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</si>
  <si>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</si>
  <si>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</si>
  <si>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</si>
  <si>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</si>
  <si>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</si>
  <si>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</si>
  <si>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</si>
  <si>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</si>
  <si>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</si>
  <si>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</si>
  <si>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</si>
  <si>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</si>
  <si>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</si>
  <si>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</si>
  <si>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</si>
  <si>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</si>
  <si>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</si>
  <si>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</si>
  <si>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</si>
  <si>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</si>
  <si>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</si>
  <si>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</si>
  <si>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</si>
  <si>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</si>
  <si>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</si>
  <si>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</si>
  <si>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</si>
  <si>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</si>
  <si>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</si>
  <si>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</si>
  <si>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</si>
  <si>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</si>
  <si>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</si>
  <si>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</si>
  <si>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</si>
  <si>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</si>
  <si>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</si>
  <si>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</si>
  <si>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</si>
  <si>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</si>
  <si>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</si>
  <si>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</si>
  <si>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</si>
  <si>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</si>
  <si>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</si>
  <si>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</si>
  <si>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</si>
  <si>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</si>
  <si>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</si>
  <si>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</si>
  <si>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</si>
  <si>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</si>
  <si>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</si>
  <si>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</si>
  <si>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</si>
  <si>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</si>
  <si>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</si>
  <si>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</si>
  <si>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</si>
  <si>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</si>
  <si>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</si>
  <si>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</si>
  <si>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</si>
  <si>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</si>
  <si>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</si>
  <si>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</si>
  <si>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</si>
  <si>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</si>
  <si>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</si>
  <si>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</si>
  <si>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</si>
  <si>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</si>
  <si>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</si>
  <si>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</si>
  <si>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</si>
  <si>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</si>
  <si>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</si>
  <si>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</si>
  <si>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</si>
  <si>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</si>
  <si>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</si>
  <si>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</si>
  <si>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</si>
  <si>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</si>
  <si>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</si>
  <si>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</si>
  <si>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</si>
  <si>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</si>
  <si>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</si>
  <si>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</si>
  <si>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</si>
  <si>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</si>
  <si>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</si>
  <si>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</si>
  <si>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</si>
  <si>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</si>
  <si>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</si>
  <si>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</si>
  <si>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</si>
  <si>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</si>
  <si>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</si>
  <si>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</si>
  <si>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</si>
  <si>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</si>
  <si>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</si>
  <si>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</si>
  <si>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</si>
  <si>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</si>
  <si>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</si>
  <si>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</si>
  <si>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</si>
  <si>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</si>
  <si>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</si>
  <si>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</si>
  <si>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</si>
  <si>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</si>
  <si>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</si>
  <si>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</si>
  <si>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</si>
  <si>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</si>
  <si>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</si>
  <si>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</si>
  <si>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</si>
  <si>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</si>
  <si>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</si>
  <si>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</si>
  <si>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</si>
  <si>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</si>
  <si>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</si>
  <si>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</si>
  <si>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</si>
  <si>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</si>
  <si>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</si>
  <si>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</si>
  <si>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</si>
  <si>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</si>
  <si>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</si>
  <si>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</si>
  <si>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</si>
  <si>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</si>
  <si>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</si>
  <si>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</si>
  <si>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</si>
  <si>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</si>
  <si>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</si>
  <si>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</si>
  <si>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</si>
  <si>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</si>
  <si>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</si>
  <si>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</si>
  <si>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</si>
  <si>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</si>
  <si>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</si>
  <si>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</si>
  <si>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</si>
  <si>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</si>
  <si>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</si>
  <si>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</si>
  <si>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</si>
  <si>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</si>
  <si>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</si>
  <si>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</si>
  <si>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</si>
  <si>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</si>
  <si>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</si>
  <si>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</si>
  <si>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</si>
  <si>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</si>
  <si>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</si>
  <si>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</si>
  <si>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</si>
  <si>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</si>
  <si>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</si>
  <si>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</si>
  <si>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</si>
  <si>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</si>
  <si>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</si>
  <si>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</si>
  <si>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</si>
  <si>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</si>
  <si>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</si>
  <si>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</si>
  <si>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</si>
  <si>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</si>
  <si>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</si>
  <si>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</si>
  <si>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</si>
  <si>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</si>
  <si>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</si>
  <si>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</si>
  <si>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</si>
  <si>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</si>
  <si>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</si>
  <si>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</si>
  <si>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</si>
  <si>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</si>
  <si>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</si>
  <si>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</si>
  <si>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</si>
  <si>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</si>
  <si>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</si>
  <si>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</si>
  <si>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</si>
  <si>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</si>
  <si>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</si>
  <si>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</si>
  <si>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</si>
  <si>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</si>
  <si>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</si>
  <si>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</si>
  <si>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</si>
  <si>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</si>
  <si>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</si>
  <si>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</si>
  <si>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</si>
  <si>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</si>
  <si>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</si>
  <si>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</si>
  <si>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</si>
  <si>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</si>
  <si>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</si>
  <si>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</si>
  <si>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</si>
  <si>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</si>
  <si>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</si>
  <si>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</si>
  <si>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</si>
  <si>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</si>
  <si>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</si>
  <si>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</si>
  <si>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</si>
  <si>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</si>
  <si>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</si>
  <si>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</si>
  <si>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</si>
  <si>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</si>
  <si>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</si>
  <si>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</si>
  <si>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</si>
  <si>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</si>
  <si>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</si>
  <si>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</si>
  <si>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</si>
  <si>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</si>
  <si>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</si>
  <si>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</si>
  <si>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</si>
  <si>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</si>
  <si>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</si>
  <si>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</si>
  <si>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</si>
  <si>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</si>
  <si>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</si>
  <si>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</si>
  <si>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</si>
  <si>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</si>
  <si>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</si>
  <si>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</si>
  <si>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</si>
  <si>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</si>
  <si>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</si>
  <si>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</si>
  <si>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</si>
  <si>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</si>
  <si>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</si>
  <si>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</si>
  <si>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</si>
  <si>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</si>
  <si>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</si>
  <si>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</si>
  <si>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</si>
  <si>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</si>
  <si>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</si>
  <si>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</si>
  <si>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</si>
  <si>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</si>
  <si>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</si>
  <si>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</si>
  <si>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</si>
  <si>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</si>
  <si>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</si>
  <si>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</si>
  <si>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</si>
  <si>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</si>
  <si>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</si>
  <si>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</si>
  <si>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</si>
  <si>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</si>
  <si>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</si>
  <si>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</si>
  <si>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</si>
  <si>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</si>
  <si>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</si>
  <si>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</si>
  <si>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</si>
  <si>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</si>
  <si>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</si>
  <si>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</si>
  <si>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</si>
  <si>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</si>
  <si>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</si>
  <si>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</si>
  <si>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</si>
  <si>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</si>
  <si>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</si>
  <si>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</si>
  <si>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</si>
  <si>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</si>
  <si>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</si>
  <si>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</si>
  <si>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</si>
  <si>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</si>
  <si>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</si>
  <si>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</si>
  <si>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</si>
  <si>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</si>
  <si>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</si>
  <si>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</si>
  <si>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</si>
  <si>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</si>
  <si>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</si>
  <si>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</si>
  <si>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</si>
  <si>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</si>
  <si>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</si>
  <si>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</si>
  <si>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</si>
  <si>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</si>
  <si>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</si>
  <si>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</si>
  <si>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</si>
  <si>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</si>
  <si>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</si>
  <si>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</si>
  <si>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</si>
  <si>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</si>
  <si>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</si>
  <si>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</si>
  <si>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</si>
  <si>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</si>
  <si>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</si>
  <si>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</si>
  <si>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</si>
  <si>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</si>
  <si>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</si>
  <si>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</si>
  <si>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</si>
  <si>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</si>
  <si>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</si>
  <si>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</si>
  <si>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</si>
  <si>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</si>
  <si>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</si>
  <si>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</si>
  <si>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</si>
  <si>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</si>
  <si>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</si>
  <si>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</si>
  <si>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</si>
  <si>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</si>
  <si>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</si>
  <si>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</si>
  <si>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</si>
  <si>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</si>
  <si>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</si>
  <si>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</si>
  <si>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</si>
  <si>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</si>
  <si>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</si>
  <si>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</si>
  <si>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</si>
  <si>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</si>
  <si>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</si>
  <si>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</si>
  <si>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</si>
  <si>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</si>
  <si>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</si>
  <si>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</si>
  <si>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</si>
  <si>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</si>
  <si>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</si>
  <si>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</si>
  <si>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</si>
  <si>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</si>
  <si>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</si>
  <si>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</si>
  <si>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</si>
  <si>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</si>
  <si>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</si>
  <si>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</si>
  <si>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</si>
  <si>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</si>
  <si>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</si>
  <si>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</si>
  <si>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</si>
  <si>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</si>
  <si>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</si>
  <si>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</si>
  <si>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</si>
  <si>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</si>
  <si>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</si>
  <si>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</si>
  <si>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</si>
  <si>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</si>
  <si>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</si>
  <si>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</si>
  <si>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</si>
  <si>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</si>
  <si>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</si>
  <si>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</si>
  <si>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</si>
  <si>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</si>
  <si>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</si>
  <si>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</si>
  <si>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</si>
  <si>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</si>
  <si>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</si>
  <si>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</si>
  <si>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</si>
  <si>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</si>
  <si>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</si>
  <si>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</si>
  <si>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</si>
  <si>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</si>
  <si>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</si>
  <si>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</si>
  <si>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</si>
  <si>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</si>
  <si>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</si>
  <si>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</si>
  <si>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</si>
  <si>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</si>
  <si>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</si>
  <si>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</si>
  <si>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</si>
  <si>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</si>
  <si>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</si>
  <si>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</si>
  <si>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</si>
  <si>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</si>
  <si>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</si>
  <si>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</si>
  <si>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</si>
  <si>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</si>
  <si>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</si>
  <si>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</si>
  <si>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</si>
  <si>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</si>
  <si>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</si>
  <si>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</si>
  <si>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</si>
  <si>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</si>
  <si>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</si>
  <si>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</si>
  <si>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</si>
  <si>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</si>
  <si>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</si>
  <si>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</si>
  <si>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</si>
  <si>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</si>
  <si>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</si>
  <si>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</si>
  <si>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</si>
  <si>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</si>
  <si>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</si>
  <si>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</si>
  <si>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</si>
  <si>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</si>
  <si>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</si>
  <si>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</si>
  <si>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</si>
  <si>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</si>
  <si>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</si>
  <si>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</si>
  <si>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</si>
  <si>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</si>
  <si>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</si>
  <si>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</si>
  <si>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</si>
  <si>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</si>
  <si>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</si>
  <si>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</si>
  <si>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</si>
  <si>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</si>
  <si>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</si>
  <si>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</si>
  <si>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</si>
  <si>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</si>
  <si>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</si>
  <si>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</si>
  <si>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</si>
  <si>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</si>
  <si>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</si>
  <si>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</si>
  <si>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</si>
  <si>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</si>
  <si>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</si>
  <si>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</si>
  <si>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</si>
  <si>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</si>
  <si>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</si>
  <si>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</si>
  <si>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</si>
  <si>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</si>
  <si>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</si>
  <si>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</si>
  <si>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</si>
  <si>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</si>
  <si>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</si>
  <si>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</si>
  <si>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</si>
  <si>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</si>
  <si>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</si>
  <si>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</si>
  <si>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</si>
  <si>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</si>
  <si>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</si>
  <si>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</si>
  <si>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</si>
  <si>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</si>
  <si>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</si>
  <si>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</si>
  <si>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</si>
  <si>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</si>
  <si>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</si>
  <si>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</si>
  <si>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</si>
  <si>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</si>
  <si>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</si>
  <si>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</si>
  <si>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</si>
  <si>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</si>
  <si>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</si>
  <si>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</si>
  <si>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</si>
  <si>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</si>
  <si>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</si>
  <si>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</si>
  <si>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</si>
  <si>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</si>
  <si>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</si>
  <si>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</si>
  <si>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</si>
  <si>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</si>
  <si>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</si>
  <si>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</si>
  <si>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</si>
  <si>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</si>
  <si>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</si>
  <si>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</si>
  <si>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</si>
  <si>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</si>
  <si>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</si>
  <si>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</si>
  <si>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</si>
  <si>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</si>
  <si>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</si>
  <si>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</si>
  <si>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</si>
  <si>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</si>
  <si>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</si>
  <si>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</si>
  <si>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</si>
  <si>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</si>
  <si>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</si>
  <si>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</si>
  <si>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</si>
  <si>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</si>
  <si>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</si>
  <si>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</si>
  <si>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</si>
  <si>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</si>
  <si>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</si>
  <si>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</si>
  <si>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</si>
  <si>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</si>
  <si>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</si>
  <si>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</si>
  <si>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</si>
  <si>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</si>
  <si>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</si>
  <si>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</si>
  <si>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</si>
  <si>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</si>
  <si>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</si>
  <si>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</si>
  <si>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</si>
  <si>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</si>
  <si>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</si>
  <si>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</si>
  <si>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</si>
  <si>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</si>
  <si>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</si>
  <si>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</si>
  <si>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</si>
  <si>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</si>
  <si>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</si>
  <si>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</si>
  <si>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</si>
  <si>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</si>
  <si>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</si>
  <si>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</si>
  <si>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</si>
  <si>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</si>
  <si>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</si>
  <si>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</si>
  <si>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</si>
  <si>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</si>
  <si>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</si>
  <si>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</si>
  <si>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</si>
  <si>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</si>
  <si>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</si>
  <si>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</si>
  <si>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</si>
  <si>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</si>
  <si>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</si>
  <si>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</si>
  <si>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</si>
  <si>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</si>
  <si>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</si>
  <si>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</si>
  <si>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</si>
  <si>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</si>
  <si>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</si>
  <si>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</si>
  <si>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</si>
  <si>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</si>
  <si>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</si>
  <si>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</si>
  <si>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</si>
  <si>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</si>
  <si>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</si>
  <si>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</si>
  <si>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</si>
  <si>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</si>
  <si>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</si>
  <si>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</si>
  <si>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</si>
  <si>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</si>
  <si>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</si>
  <si>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</si>
  <si>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</si>
  <si>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</si>
  <si>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</si>
  <si>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</si>
  <si>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</si>
  <si>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</si>
  <si>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</si>
  <si>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</si>
  <si>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</si>
  <si>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</si>
  <si>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</si>
  <si>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</si>
  <si>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</si>
  <si>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</si>
  <si>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</si>
  <si>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</si>
  <si>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</si>
  <si>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</si>
  <si>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</si>
  <si>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</si>
  <si>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</si>
  <si>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</si>
  <si>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</si>
  <si>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</si>
  <si>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</si>
  <si>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</si>
  <si>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</si>
  <si>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</si>
  <si>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</si>
  <si>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</si>
  <si>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</si>
  <si>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</si>
  <si>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</si>
  <si>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</si>
  <si>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</si>
  <si>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</si>
  <si>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</si>
  <si>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</si>
  <si>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</si>
  <si>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</si>
  <si>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</si>
  <si>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</si>
  <si>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</si>
  <si>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</si>
  <si>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</si>
  <si>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</si>
  <si>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</si>
  <si>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</si>
  <si>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</si>
  <si>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</si>
  <si>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</si>
  <si>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</si>
  <si>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</si>
  <si>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</si>
  <si>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</si>
  <si>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</si>
  <si>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</si>
  <si>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</si>
  <si>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</si>
  <si>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</si>
  <si>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</si>
  <si>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</si>
  <si>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</si>
  <si>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</si>
  <si>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</si>
  <si>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</si>
  <si>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</si>
  <si>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</si>
  <si>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</si>
  <si>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</si>
  <si>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</si>
  <si>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</si>
  <si>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</si>
  <si>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</si>
  <si>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</si>
  <si>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</si>
  <si>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</si>
  <si>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</si>
  <si>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</si>
  <si>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</si>
  <si>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</si>
  <si>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</si>
  <si>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</si>
  <si>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</si>
  <si>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</si>
  <si>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</si>
  <si>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</si>
  <si>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</si>
  <si>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</si>
  <si>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</si>
  <si>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</si>
  <si>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</si>
  <si>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</si>
  <si>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</si>
  <si>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</si>
  <si>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</si>
  <si>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</si>
  <si>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</si>
  <si>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</si>
  <si>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</si>
  <si>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</si>
  <si>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</si>
  <si>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</si>
  <si>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</si>
  <si>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</si>
  <si>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</si>
  <si>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</si>
  <si>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</si>
  <si>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</si>
  <si>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</si>
  <si>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</si>
  <si>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</si>
  <si>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</si>
  <si>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</si>
  <si>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</si>
  <si>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</si>
  <si>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</si>
  <si>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</si>
  <si>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</si>
  <si>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</si>
  <si>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</si>
  <si>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</si>
  <si>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</si>
  <si>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</si>
  <si>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</si>
  <si>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</si>
  <si>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</si>
  <si>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</si>
  <si>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</si>
  <si>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</si>
  <si>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</si>
  <si>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</si>
  <si>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</si>
  <si>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</si>
  <si>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</si>
  <si>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</si>
  <si>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</si>
  <si>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</si>
  <si>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</si>
  <si>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</si>
  <si>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</si>
  <si>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</si>
  <si>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</si>
  <si>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</si>
  <si>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</si>
  <si>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</si>
  <si>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</si>
  <si>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</si>
  <si>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</si>
  <si>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</si>
  <si>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</si>
  <si>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</si>
  <si>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</si>
  <si>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</si>
  <si>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</si>
  <si>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</si>
  <si>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</si>
  <si>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</si>
  <si>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</si>
  <si>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</si>
  <si>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</si>
  <si>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</si>
  <si>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</si>
  <si>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</si>
  <si>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</si>
  <si>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</si>
  <si>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</si>
  <si>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</si>
  <si>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</si>
  <si>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</si>
  <si>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</si>
  <si>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</si>
  <si>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</si>
  <si>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</si>
  <si>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</si>
  <si>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</si>
  <si>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</si>
  <si>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</si>
  <si>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</si>
  <si>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</si>
  <si>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</si>
  <si>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</si>
  <si>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</si>
  <si>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</si>
  <si>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</si>
  <si>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</si>
  <si>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</si>
  <si>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</si>
  <si>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</si>
  <si>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</si>
  <si>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</si>
  <si>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</si>
  <si>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</si>
  <si>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</si>
  <si>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</si>
  <si>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</si>
  <si>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</si>
  <si>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</si>
  <si>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</si>
  <si>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</si>
  <si>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</si>
  <si>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</si>
  <si>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</si>
  <si>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</si>
  <si>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</si>
  <si>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</si>
  <si>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</si>
  <si>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</si>
  <si>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</si>
  <si>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</si>
  <si>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</si>
  <si>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</si>
  <si>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</si>
  <si>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</si>
  <si>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</si>
  <si>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</si>
  <si>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</si>
  <si>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</si>
  <si>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</si>
  <si>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</si>
  <si>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</si>
  <si>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</si>
  <si>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</si>
  <si>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</si>
  <si>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</si>
  <si>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</si>
  <si>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</si>
  <si>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</si>
  <si>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</si>
  <si>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</si>
  <si>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</si>
  <si>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</si>
  <si>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</si>
  <si>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</si>
  <si>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</si>
  <si>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</si>
  <si>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</si>
  <si>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</si>
  <si>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</si>
  <si>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</si>
  <si>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</si>
  <si>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</si>
  <si>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</si>
  <si>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</si>
  <si>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</si>
  <si>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</si>
  <si>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</si>
  <si>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</si>
  <si>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</si>
  <si>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</si>
  <si>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</si>
  <si>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</si>
  <si>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</si>
  <si>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</si>
  <si>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</si>
  <si>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</si>
  <si>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</si>
  <si>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</si>
  <si>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</si>
  <si>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</si>
  <si>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</si>
  <si>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</si>
  <si>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</si>
  <si>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</si>
  <si>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</si>
  <si>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</si>
  <si>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</si>
  <si>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</si>
  <si>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</si>
  <si>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</si>
  <si>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</si>
  <si>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</si>
  <si>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</si>
  <si>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</si>
  <si>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</si>
  <si>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</si>
  <si>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</si>
  <si>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</si>
  <si>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</si>
  <si>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</si>
  <si>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</si>
  <si>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</si>
  <si>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</si>
  <si>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</si>
  <si>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</si>
  <si>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</si>
  <si>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</si>
  <si>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</si>
  <si>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</si>
  <si>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</si>
  <si>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</si>
  <si>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</si>
  <si>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</si>
  <si>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</si>
  <si>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</si>
  <si>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</si>
  <si>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</si>
  <si>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</si>
  <si>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</si>
  <si>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</si>
  <si>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</si>
  <si>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</si>
  <si>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</si>
  <si>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</si>
  <si>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</si>
  <si>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</si>
  <si>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</si>
  <si>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</si>
  <si>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</si>
  <si>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</si>
  <si>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</si>
  <si>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</si>
  <si>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</si>
  <si>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</si>
  <si>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</si>
  <si>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</si>
  <si>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</si>
  <si>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</si>
  <si>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</si>
  <si>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</si>
  <si>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</si>
  <si>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</si>
  <si>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</si>
  <si>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</si>
  <si>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</si>
  <si>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</si>
  <si>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</si>
  <si>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</si>
  <si>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</si>
  <si>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</si>
  <si>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</si>
  <si>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</si>
  <si>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</si>
  <si>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</si>
  <si>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</si>
  <si>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</si>
  <si>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</si>
  <si>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</si>
  <si>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</si>
  <si>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</si>
  <si>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</si>
  <si>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</si>
  <si>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</si>
  <si>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</si>
  <si>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</si>
  <si>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</si>
  <si>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</si>
  <si>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</si>
  <si>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</si>
  <si>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</si>
  <si>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</si>
  <si>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</si>
  <si>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</si>
  <si>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</si>
  <si>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</si>
  <si>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</si>
  <si>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</si>
  <si>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</si>
  <si>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</si>
  <si>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</si>
  <si>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</si>
  <si>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</si>
  <si>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</si>
  <si>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</si>
  <si>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</si>
  <si>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</si>
  <si>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</si>
  <si>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</si>
  <si>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</si>
  <si>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</si>
  <si>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</si>
  <si>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</si>
  <si>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</si>
  <si>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</si>
  <si>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</si>
  <si>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</si>
  <si>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</si>
  <si>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</si>
  <si>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</si>
  <si>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</si>
  <si>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</si>
  <si>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</si>
  <si>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</si>
  <si>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</si>
  <si>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</si>
  <si>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</si>
  <si>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</si>
  <si>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</si>
  <si>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</si>
  <si>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</si>
  <si>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</si>
  <si>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</si>
  <si>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</si>
  <si>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</si>
  <si>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</si>
  <si>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</si>
  <si>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</si>
  <si>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</si>
  <si>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</si>
  <si>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</si>
  <si>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</si>
  <si>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</si>
  <si>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</si>
  <si>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</si>
  <si>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</si>
  <si>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</si>
  <si>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</si>
  <si>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</si>
  <si>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</si>
  <si>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</si>
  <si>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</si>
  <si>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</si>
  <si>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</si>
  <si>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</si>
  <si>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</si>
  <si>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</si>
  <si>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</si>
  <si>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</si>
  <si>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</si>
  <si>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</si>
  <si>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</si>
  <si>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</si>
  <si>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</si>
  <si>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</si>
  <si>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</si>
  <si>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</si>
  <si>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</si>
  <si>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</si>
  <si>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</si>
  <si>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</si>
  <si>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</si>
  <si>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</si>
  <si>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</si>
  <si>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</si>
  <si>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</si>
  <si>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</si>
  <si>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</si>
  <si>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</si>
  <si>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</si>
  <si>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</si>
  <si>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</si>
  <si>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</si>
  <si>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</si>
  <si>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</si>
  <si>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</si>
  <si>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</si>
  <si>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</si>
  <si>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</si>
  <si>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</si>
  <si>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</si>
  <si>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</si>
  <si>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</si>
  <si>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</si>
  <si>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</si>
  <si>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</si>
  <si>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</si>
  <si>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</si>
  <si>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</si>
  <si>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</si>
  <si>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</si>
  <si>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</si>
  <si>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</si>
  <si>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</si>
  <si>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</si>
  <si>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</si>
  <si>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</si>
  <si>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</si>
  <si>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</si>
  <si>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</si>
  <si>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</si>
  <si>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</si>
  <si>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</si>
  <si>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</si>
  <si>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</si>
  <si>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</si>
  <si>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</si>
  <si>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</si>
  <si>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</si>
  <si>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</si>
  <si>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</si>
  <si>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</si>
  <si>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</si>
  <si>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</si>
  <si>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</si>
  <si>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</si>
  <si>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</si>
  <si>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</si>
  <si>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</si>
  <si>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</si>
  <si>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</si>
  <si>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</si>
  <si>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</si>
  <si>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</si>
  <si>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</si>
  <si>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</si>
  <si>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</si>
  <si>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</si>
  <si>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</si>
  <si>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</si>
  <si>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</si>
  <si>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</si>
  <si>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</si>
  <si>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</si>
  <si>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</si>
  <si>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</si>
  <si>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</si>
  <si>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</si>
  <si>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</si>
  <si>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</si>
  <si>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</si>
  <si>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</si>
  <si>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</si>
  <si>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</si>
  <si>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</si>
  <si>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</si>
  <si>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</si>
  <si>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</si>
  <si>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</si>
  <si>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</si>
  <si>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</si>
  <si>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</si>
  <si>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</si>
  <si>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</si>
  <si>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</si>
  <si>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</si>
  <si>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</si>
  <si>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</si>
  <si>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</si>
  <si>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</si>
  <si>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</si>
  <si>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</si>
  <si>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</si>
  <si>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</si>
  <si>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</si>
  <si>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</si>
  <si>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</si>
  <si>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</si>
  <si>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</si>
  <si>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</si>
  <si>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</si>
  <si>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</si>
  <si>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</si>
  <si>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</si>
  <si>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</si>
  <si>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</si>
  <si>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</si>
  <si>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</si>
  <si>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</si>
  <si>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</si>
  <si>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</si>
  <si>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</si>
  <si>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</si>
  <si>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</si>
  <si>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</si>
  <si>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</si>
  <si>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</si>
  <si>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</si>
  <si>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</si>
  <si>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</si>
  <si>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</si>
  <si>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</si>
  <si>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</si>
  <si>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</si>
  <si>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</si>
  <si>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</si>
  <si>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</si>
  <si>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</si>
  <si>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</si>
  <si>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</si>
  <si>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</si>
  <si>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</si>
  <si>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</si>
  <si>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</si>
  <si>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</si>
  <si>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</si>
  <si>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</si>
  <si>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</si>
  <si>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</si>
  <si>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</si>
  <si>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</si>
  <si>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</si>
  <si>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</si>
  <si>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</si>
  <si>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</si>
  <si>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</si>
  <si>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</si>
  <si>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</si>
  <si>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</si>
  <si>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</si>
  <si>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</si>
  <si>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</si>
  <si>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</si>
  <si>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</si>
  <si>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</si>
  <si>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</si>
  <si>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</si>
  <si>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</si>
  <si>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</si>
  <si>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</si>
  <si>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</si>
  <si>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</si>
  <si>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</si>
  <si>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</si>
  <si>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</si>
  <si>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</si>
  <si>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</si>
  <si>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</si>
  <si>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</si>
  <si>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</si>
  <si>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</si>
  <si>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</si>
  <si>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</si>
  <si>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</si>
  <si>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</si>
  <si>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</si>
  <si>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</si>
  <si>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</si>
  <si>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</si>
  <si>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</si>
  <si>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</si>
  <si>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</si>
  <si>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</si>
  <si>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</si>
  <si>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</si>
  <si>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</si>
  <si>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</si>
  <si>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</si>
  <si>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</si>
  <si>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</si>
  <si>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</si>
  <si>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</si>
  <si>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</si>
  <si>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</si>
  <si>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</si>
  <si>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</si>
  <si>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</si>
  <si>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</si>
  <si>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</si>
  <si>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</si>
  <si>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</si>
  <si>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</si>
  <si>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</si>
  <si>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</si>
  <si>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</si>
  <si>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</si>
  <si>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</si>
  <si>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</si>
  <si>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</si>
  <si>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</si>
  <si>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</si>
  <si>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</si>
  <si>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</si>
  <si>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</si>
  <si>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</si>
  <si>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</si>
  <si>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</si>
  <si>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</si>
  <si>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</si>
  <si>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</si>
  <si>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</si>
  <si>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</si>
  <si>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</si>
  <si>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</si>
  <si>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</si>
  <si>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</si>
  <si>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</si>
  <si>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</si>
  <si>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</si>
  <si>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</si>
  <si>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</si>
  <si>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</si>
  <si>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</si>
  <si>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</si>
  <si>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</si>
  <si>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</si>
  <si>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</si>
  <si>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</si>
  <si>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</si>
  <si>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</si>
  <si>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</si>
  <si>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</si>
  <si>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</si>
  <si>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</si>
  <si>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</si>
  <si>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</si>
  <si>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</si>
  <si>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</si>
  <si>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</si>
  <si>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</si>
  <si>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</si>
  <si>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</si>
  <si>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</si>
  <si>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</si>
  <si>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</si>
  <si>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</si>
  <si>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</si>
  <si>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</si>
  <si>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</si>
  <si>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</si>
  <si>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</si>
  <si>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</si>
  <si>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</si>
  <si>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</si>
  <si>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</si>
  <si>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</si>
  <si>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</si>
  <si>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</si>
  <si>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</si>
  <si>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</si>
  <si>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</si>
  <si>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</si>
  <si>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</si>
  <si>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</si>
  <si>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</si>
  <si>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</si>
  <si>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</si>
  <si>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</si>
  <si>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</si>
  <si>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</si>
  <si>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</si>
  <si>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</si>
  <si>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</si>
  <si>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</si>
  <si>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</si>
  <si>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</si>
  <si>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</si>
  <si>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</si>
  <si>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</si>
  <si>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</si>
  <si>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</si>
  <si>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</si>
  <si>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</si>
  <si>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</si>
  <si>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</si>
  <si>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</si>
  <si>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</si>
  <si>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</si>
  <si>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</si>
  <si>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</si>
  <si>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</si>
  <si>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</si>
  <si>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</si>
  <si>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</si>
  <si>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</si>
  <si>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</si>
  <si>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</si>
  <si>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</si>
  <si>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</si>
  <si>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</si>
  <si>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</si>
  <si>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</si>
  <si>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</si>
  <si>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</si>
  <si>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</si>
  <si>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</si>
  <si>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</si>
  <si>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</si>
  <si>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</si>
  <si>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</si>
  <si>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</si>
  <si>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</si>
  <si>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</si>
  <si>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</si>
  <si>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</si>
  <si>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</si>
  <si>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</si>
  <si>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</si>
  <si>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</si>
  <si>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</si>
  <si>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</si>
  <si>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</si>
  <si>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</si>
  <si>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</si>
  <si>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</si>
  <si>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</si>
  <si>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</si>
  <si>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</si>
  <si>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</si>
  <si>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</si>
  <si>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</si>
  <si>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</si>
  <si>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</si>
  <si>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</si>
  <si>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</si>
  <si>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</si>
  <si>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</si>
  <si>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</si>
  <si>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</si>
  <si>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</si>
  <si>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</si>
  <si>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</si>
  <si>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</si>
  <si>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</si>
  <si>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</si>
  <si>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</si>
  <si>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</si>
  <si>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</si>
  <si>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</si>
  <si>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</si>
  <si>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</si>
  <si>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</si>
  <si>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</si>
  <si>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</si>
  <si>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</si>
  <si>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</si>
  <si>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</si>
  <si>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</si>
  <si>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</si>
  <si>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</si>
  <si>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</si>
  <si>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</si>
  <si>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</si>
  <si>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</si>
  <si>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</si>
  <si>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</si>
  <si>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</si>
  <si>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</si>
  <si>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</si>
  <si>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</si>
  <si>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</si>
  <si>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</si>
  <si>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</si>
  <si>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</si>
  <si>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</si>
  <si>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</si>
  <si>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</si>
  <si>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</si>
  <si>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</si>
  <si>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</si>
  <si>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</si>
  <si>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</si>
  <si>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</si>
  <si>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</si>
  <si>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</si>
  <si>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</si>
  <si>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</si>
  <si>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</si>
  <si>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</si>
  <si>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</si>
  <si>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</si>
  <si>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</si>
  <si>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</si>
  <si>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</si>
  <si>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</si>
  <si>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</si>
  <si>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</si>
  <si>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</si>
  <si>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</si>
  <si>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</si>
  <si>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</si>
  <si>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</si>
  <si>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</si>
  <si>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</si>
  <si>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</si>
  <si>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</si>
  <si>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</si>
  <si>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</si>
  <si>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</si>
  <si>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</si>
  <si>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</si>
  <si>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</si>
  <si>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</si>
  <si>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</si>
  <si>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</si>
  <si>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</si>
  <si>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</si>
  <si>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</si>
  <si>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</si>
  <si>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</si>
  <si>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</si>
  <si>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</si>
  <si>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</si>
  <si>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</si>
  <si>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</si>
  <si>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</si>
  <si>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</si>
  <si>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</si>
  <si>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</si>
  <si>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</si>
  <si>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</si>
  <si>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</si>
  <si>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</si>
  <si>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</si>
  <si>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</si>
  <si>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</si>
  <si>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</si>
  <si>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</si>
  <si>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</si>
  <si>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</si>
  <si>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</si>
  <si>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</si>
  <si>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</si>
  <si>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</si>
  <si>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</si>
  <si>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</si>
  <si>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</si>
  <si>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</si>
  <si>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</si>
  <si>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</si>
  <si>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</si>
  <si>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</si>
  <si>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</si>
  <si>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</si>
  <si>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</si>
  <si>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</si>
  <si>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</si>
  <si>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</si>
  <si>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</si>
  <si>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</si>
  <si>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</si>
  <si>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</si>
  <si>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</si>
  <si>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</si>
  <si>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</si>
  <si>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</si>
  <si>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</si>
  <si>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</si>
  <si>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</si>
  <si>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</si>
  <si>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</si>
  <si>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</si>
  <si>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</si>
  <si>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</si>
  <si>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</si>
  <si>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</si>
  <si>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</si>
  <si>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</si>
  <si>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</si>
  <si>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</si>
  <si>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</si>
  <si>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</si>
  <si>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</si>
  <si>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</si>
  <si>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</si>
  <si>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</si>
  <si>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</si>
  <si>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</si>
  <si>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</si>
  <si>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</si>
  <si>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</si>
  <si>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</si>
  <si>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</si>
  <si>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</si>
  <si>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</si>
  <si>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</si>
  <si>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</si>
  <si>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</si>
  <si>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</si>
  <si>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</si>
  <si>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</si>
  <si>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</si>
  <si>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</si>
  <si>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</si>
  <si>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</si>
  <si>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</si>
  <si>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</si>
  <si>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</si>
  <si>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</si>
  <si>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</si>
  <si>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</si>
  <si>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</si>
  <si>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</si>
  <si>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</si>
  <si>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</si>
  <si>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</si>
  <si>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</si>
  <si>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</si>
  <si>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</si>
  <si>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</si>
  <si>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</si>
  <si>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</si>
  <si>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</si>
  <si>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</si>
  <si>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</si>
  <si>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</si>
  <si>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</si>
  <si>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</si>
  <si>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</si>
  <si>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</si>
  <si>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</si>
  <si>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</si>
  <si>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</si>
  <si>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</si>
  <si>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</si>
  <si>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</si>
  <si>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</si>
  <si>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</si>
  <si>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</si>
  <si>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</si>
  <si>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</si>
  <si>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</si>
  <si>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</si>
  <si>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</si>
  <si>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</si>
  <si>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</si>
  <si>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</si>
  <si>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</si>
  <si>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</si>
  <si>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</si>
  <si>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</si>
  <si>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</si>
  <si>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</si>
  <si>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</si>
  <si>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</si>
  <si>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</si>
  <si>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</si>
  <si>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</si>
  <si>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</si>
  <si>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</si>
  <si>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</si>
  <si>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</si>
  <si>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</si>
  <si>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</si>
  <si>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</si>
  <si>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</si>
  <si>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</si>
  <si>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</si>
  <si>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</si>
  <si>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</si>
  <si>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</si>
  <si>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</si>
  <si>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</si>
  <si>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</si>
  <si>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</si>
  <si>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</si>
  <si>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</si>
  <si>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</si>
  <si>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</si>
  <si>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</si>
  <si>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</si>
  <si>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</si>
  <si>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</si>
  <si>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</si>
  <si>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</si>
  <si>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</si>
  <si>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</si>
  <si>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</si>
  <si>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</si>
  <si>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</si>
  <si>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</si>
  <si>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</si>
  <si>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</si>
  <si>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</si>
  <si>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</si>
  <si>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</si>
  <si>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</si>
  <si>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</si>
  <si>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</si>
  <si>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</si>
  <si>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</si>
  <si>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</si>
  <si>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</si>
  <si>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</si>
  <si>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</si>
  <si>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</si>
  <si>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</si>
  <si>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</si>
  <si>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</si>
  <si>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</si>
  <si>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</si>
  <si>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</si>
  <si>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</si>
  <si>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</si>
  <si>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</si>
  <si>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</si>
  <si>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</si>
  <si>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</si>
  <si>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</si>
  <si>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</si>
  <si>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</si>
  <si>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</si>
  <si>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</si>
  <si>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</si>
  <si>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</si>
  <si>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</si>
  <si>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</si>
  <si>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</si>
  <si>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</si>
  <si>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</si>
  <si>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</si>
  <si>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</si>
  <si>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</si>
  <si>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</si>
  <si>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</si>
  <si>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</si>
  <si>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</si>
  <si>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</si>
  <si>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</si>
  <si>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</si>
  <si>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</si>
  <si>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</si>
  <si>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</si>
  <si>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</si>
  <si>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</si>
  <si>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</si>
  <si>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</si>
  <si>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</si>
  <si>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</si>
  <si>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</si>
  <si>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</si>
  <si>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</si>
  <si>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</si>
  <si>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</si>
  <si>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</si>
  <si>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</si>
  <si>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</si>
  <si>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</si>
  <si>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</si>
  <si>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</si>
  <si>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</si>
  <si>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</si>
  <si>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</si>
  <si>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</si>
  <si>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</si>
  <si>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</si>
  <si>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</si>
  <si>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</si>
  <si>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</si>
  <si>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</si>
  <si>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</si>
  <si>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</si>
  <si>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</si>
  <si>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</si>
  <si>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</si>
  <si>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</si>
  <si>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</si>
  <si>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</si>
  <si>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</si>
  <si>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</si>
  <si>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</si>
  <si>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</si>
  <si>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</si>
  <si>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</si>
  <si>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</si>
  <si>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</si>
  <si>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</si>
  <si>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</si>
  <si>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</si>
  <si>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</si>
  <si>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</si>
  <si>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</si>
  <si>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</si>
  <si>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</si>
  <si>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</si>
  <si>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</si>
  <si>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</si>
  <si>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</si>
  <si>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</si>
  <si>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</si>
  <si>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</si>
  <si>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</si>
  <si>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</si>
  <si>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</si>
  <si>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</si>
  <si>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</si>
  <si>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</si>
  <si>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</si>
  <si>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</si>
  <si>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</si>
  <si>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</si>
  <si>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</si>
  <si>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</si>
  <si>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</si>
  <si>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</si>
  <si>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</si>
  <si>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</si>
  <si>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</si>
  <si>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</si>
  <si>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</si>
  <si>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</si>
  <si>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</si>
  <si>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</si>
  <si>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</si>
  <si>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</si>
  <si>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</si>
  <si>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</si>
  <si>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</si>
  <si>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</si>
  <si>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</si>
  <si>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</si>
  <si>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</si>
  <si>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</si>
  <si>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</si>
  <si>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</si>
  <si>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</si>
  <si>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</si>
  <si>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</si>
  <si>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</si>
  <si>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</si>
  <si>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</si>
  <si>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</si>
  <si>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</si>
  <si>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</si>
  <si>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</si>
  <si>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</si>
  <si>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</si>
  <si>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</si>
  <si>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</si>
  <si>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</si>
  <si>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</si>
  <si>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</si>
  <si>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</si>
  <si>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</si>
  <si>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</si>
  <si>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</si>
  <si>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</si>
  <si>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</si>
  <si>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</si>
  <si>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</si>
  <si>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</si>
  <si>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</si>
  <si>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</si>
  <si>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</si>
  <si>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</si>
  <si>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</si>
  <si>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</si>
  <si>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</si>
  <si>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</si>
  <si>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</si>
  <si>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</si>
  <si>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</si>
  <si>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</si>
  <si>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</si>
  <si>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</si>
  <si>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</si>
  <si>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</si>
  <si>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</si>
  <si>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</si>
  <si>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</si>
  <si>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</si>
  <si>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</si>
  <si>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</si>
  <si>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</si>
  <si>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</si>
  <si>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</si>
  <si>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</si>
  <si>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</si>
  <si>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</si>
  <si>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</si>
  <si>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</si>
  <si>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</si>
  <si>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</si>
  <si>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</si>
  <si>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</si>
  <si>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</si>
  <si>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</si>
  <si>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</si>
  <si>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</si>
  <si>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</si>
  <si>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</si>
  <si>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</si>
  <si>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</si>
  <si>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</si>
  <si>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</si>
  <si>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</si>
  <si>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</si>
  <si>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</si>
  <si>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</si>
  <si>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</si>
  <si>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</si>
  <si>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</si>
  <si>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</si>
  <si>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</si>
  <si>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</si>
  <si>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</si>
  <si>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</si>
  <si>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</si>
  <si>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</si>
  <si>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</si>
  <si>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</si>
  <si>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</si>
  <si>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</si>
  <si>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</si>
  <si>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</si>
  <si>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</si>
  <si>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</si>
  <si>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</si>
  <si>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</si>
  <si>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</si>
  <si>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</si>
  <si>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</si>
  <si>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</si>
  <si>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</si>
  <si>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</si>
  <si>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</si>
  <si>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</si>
  <si>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</si>
  <si>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</si>
  <si>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</si>
  <si>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</si>
  <si>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</si>
  <si>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</si>
  <si>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</si>
  <si>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</si>
  <si>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</si>
  <si>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</si>
  <si>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</si>
  <si>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</si>
  <si>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</si>
  <si>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</si>
  <si>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</si>
  <si>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</si>
  <si>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</si>
  <si>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</si>
  <si>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</si>
  <si>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</si>
  <si>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</si>
  <si>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</si>
  <si>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</si>
  <si>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</si>
  <si>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</si>
  <si>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</si>
  <si>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</si>
  <si>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</si>
  <si>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</si>
  <si>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</si>
  <si>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</si>
  <si>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</si>
  <si>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</si>
  <si>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</si>
  <si>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</si>
  <si>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</si>
  <si>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</si>
  <si>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</si>
  <si>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</si>
  <si>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</si>
  <si>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</si>
  <si>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</si>
  <si>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</si>
  <si>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</si>
  <si>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</si>
  <si>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</si>
  <si>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</si>
  <si>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</si>
  <si>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</si>
  <si>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</si>
  <si>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</si>
  <si>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</si>
  <si>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</si>
  <si>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</si>
  <si>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</si>
  <si>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</si>
  <si>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</si>
  <si>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</si>
  <si>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</si>
  <si>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</si>
  <si>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</si>
  <si>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</si>
  <si>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</si>
  <si>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</si>
  <si>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</si>
  <si>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</si>
  <si>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</si>
  <si>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</si>
  <si>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</si>
  <si>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</si>
  <si>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</si>
  <si>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</si>
  <si>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</si>
  <si>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</si>
  <si>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</si>
  <si>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</si>
  <si>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</si>
  <si>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</si>
  <si>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</si>
  <si>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</si>
  <si>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</si>
  <si>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</si>
  <si>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</si>
  <si>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</si>
  <si>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</si>
  <si>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</si>
  <si>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</si>
  <si>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</si>
  <si>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</si>
  <si>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</si>
  <si>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</si>
  <si>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</si>
  <si>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</si>
  <si>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</si>
  <si>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</si>
  <si>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</si>
  <si>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</si>
  <si>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</si>
  <si>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</si>
  <si>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</si>
  <si>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</si>
  <si>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</si>
  <si>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</si>
  <si>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</si>
  <si>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</si>
  <si>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</si>
  <si>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</si>
  <si>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</si>
  <si>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</si>
  <si>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</si>
  <si>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</si>
  <si>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</si>
  <si>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</si>
  <si>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</si>
  <si>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</si>
  <si>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</si>
  <si>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</si>
  <si>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</si>
  <si>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</si>
  <si>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</si>
  <si>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</si>
  <si>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</si>
  <si>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</si>
  <si>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</si>
  <si>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</si>
  <si>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</si>
  <si>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</si>
  <si>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</si>
  <si>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</si>
  <si>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</si>
  <si>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</si>
  <si>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</si>
  <si>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</si>
  <si>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</si>
  <si>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</si>
  <si>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</si>
  <si>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</si>
  <si>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</si>
  <si>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</si>
  <si>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</si>
  <si>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</si>
  <si>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</si>
  <si>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</si>
  <si>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</si>
  <si>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</si>
  <si>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</si>
  <si>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</si>
  <si>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</si>
  <si>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</si>
  <si>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</si>
  <si>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</si>
  <si>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</si>
  <si>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</si>
  <si>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</si>
  <si>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</si>
  <si>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</si>
  <si>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</si>
  <si>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</si>
  <si>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</si>
  <si>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</si>
  <si>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</si>
  <si>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</si>
  <si>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</si>
  <si>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</si>
  <si>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</si>
  <si>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</si>
  <si>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</si>
  <si>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</si>
  <si>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</si>
  <si>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</si>
  <si>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</si>
  <si>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</si>
  <si>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</si>
  <si>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</si>
  <si>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</si>
  <si>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</si>
  <si>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</si>
  <si>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</si>
  <si>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</si>
  <si>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</si>
  <si>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</si>
  <si>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</si>
  <si>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</si>
  <si>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</si>
  <si>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</si>
  <si>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</si>
  <si>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</si>
  <si>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</si>
  <si>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</si>
  <si>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</si>
  <si>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</si>
  <si>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</si>
  <si>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</si>
  <si>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</si>
  <si>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</si>
  <si>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</si>
  <si>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</si>
  <si>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</si>
  <si>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</si>
  <si>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</si>
  <si>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</si>
  <si>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</si>
  <si>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</si>
  <si>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</si>
  <si>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</si>
  <si>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</si>
  <si>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</si>
  <si>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</si>
  <si>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</si>
  <si>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</si>
  <si>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</si>
  <si>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</si>
  <si>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</si>
  <si>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</si>
  <si>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</si>
  <si>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</si>
  <si>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</si>
  <si>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</si>
  <si>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</si>
  <si>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</si>
  <si>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</si>
  <si>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</si>
  <si>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</si>
  <si>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</si>
  <si>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</si>
  <si>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</si>
  <si>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</si>
  <si>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</si>
  <si>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</si>
  <si>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</si>
  <si>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</si>
  <si>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</si>
  <si>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</si>
  <si>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</si>
  <si>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</si>
  <si>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</si>
  <si>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</si>
  <si>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</si>
  <si>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</si>
  <si>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</si>
  <si>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</si>
  <si>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</si>
  <si>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</si>
  <si>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</si>
  <si>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</si>
  <si>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</si>
  <si>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</si>
  <si>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</si>
  <si>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</si>
  <si>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</si>
  <si>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</si>
  <si>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</si>
  <si>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</si>
  <si>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</si>
  <si>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</si>
  <si>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</si>
  <si>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</si>
  <si>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</si>
  <si>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</si>
  <si>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</si>
  <si>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</si>
  <si>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</si>
  <si>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</si>
  <si>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</si>
  <si>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</si>
  <si>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</si>
  <si>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</si>
  <si>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</si>
  <si>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</si>
  <si>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</si>
  <si>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</si>
  <si>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</si>
  <si>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</si>
  <si>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</si>
  <si>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</si>
  <si>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</si>
  <si>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</si>
  <si>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</si>
  <si>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</si>
  <si>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</si>
  <si>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</si>
  <si>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</si>
  <si>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</si>
  <si>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</si>
  <si>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</si>
  <si>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</si>
  <si>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</si>
  <si>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</si>
  <si>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</si>
  <si>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</si>
  <si>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</si>
  <si>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</si>
  <si>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</si>
  <si>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</si>
  <si>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</si>
  <si>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</si>
  <si>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</si>
  <si>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</si>
  <si>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</si>
  <si>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</si>
  <si>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</si>
  <si>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</si>
  <si>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</si>
  <si>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</si>
  <si>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</si>
  <si>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</si>
  <si>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</si>
  <si>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</si>
  <si>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</si>
  <si>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</si>
  <si>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</si>
  <si>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</si>
  <si>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</si>
  <si>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</si>
  <si>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</si>
  <si>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</si>
  <si>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</si>
  <si>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</si>
  <si>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</si>
  <si>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</si>
  <si>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</si>
  <si>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</si>
  <si>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</si>
  <si>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</si>
  <si>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</si>
  <si>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</si>
  <si>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</si>
  <si>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</si>
  <si>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</si>
  <si>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</si>
  <si>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</si>
  <si>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</si>
  <si>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</si>
  <si>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</si>
  <si>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</si>
  <si>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</si>
  <si>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</si>
  <si>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</si>
  <si>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</si>
  <si>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</si>
  <si>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</si>
  <si>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</si>
  <si>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</si>
  <si>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</si>
  <si>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</si>
  <si>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</si>
  <si>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</si>
  <si>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</si>
  <si>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</si>
  <si>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</si>
  <si>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</si>
  <si>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</si>
  <si>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</si>
  <si>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</si>
  <si>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</si>
  <si>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</si>
  <si>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</si>
  <si>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</si>
  <si>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</si>
  <si>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</si>
  <si>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</si>
  <si>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</si>
  <si>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</si>
  <si>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</si>
  <si>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</si>
  <si>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</si>
  <si>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</si>
  <si>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</si>
  <si>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</si>
  <si>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</si>
  <si>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</si>
  <si>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</si>
  <si>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</si>
  <si>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</si>
  <si>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</si>
  <si>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</si>
  <si>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</si>
  <si>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</si>
  <si>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</si>
  <si>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</si>
  <si>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</si>
  <si>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</si>
  <si>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</si>
  <si>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</si>
  <si>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</si>
  <si>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</si>
  <si>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</si>
  <si>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</si>
  <si>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</si>
  <si>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</si>
  <si>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</si>
  <si>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</si>
  <si>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</si>
  <si>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</si>
  <si>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</si>
  <si>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</si>
  <si>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</si>
  <si>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</si>
  <si>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</si>
  <si>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</si>
  <si>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</si>
  <si>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</si>
  <si>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</si>
  <si>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</si>
  <si>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</si>
  <si>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</si>
  <si>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</si>
  <si>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</si>
  <si>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</si>
  <si>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</si>
  <si>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</si>
  <si>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</si>
  <si>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</si>
  <si>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</si>
  <si>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</si>
  <si>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</si>
  <si>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</si>
  <si>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</si>
  <si>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</si>
  <si>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</si>
  <si>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</si>
  <si>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</si>
  <si>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</si>
  <si>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</si>
  <si>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</si>
  <si>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</si>
  <si>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</si>
  <si>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</si>
  <si>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</si>
  <si>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</si>
  <si>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</si>
  <si>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</si>
  <si>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</si>
  <si>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</si>
  <si>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</si>
  <si>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</si>
  <si>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</si>
  <si>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</si>
  <si>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</si>
  <si>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</si>
  <si>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</si>
  <si>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</si>
  <si>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</si>
  <si>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</si>
  <si>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</si>
  <si>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</si>
  <si>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</si>
  <si>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</si>
  <si>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</si>
  <si>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</si>
  <si>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</si>
  <si>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</si>
  <si>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</si>
  <si>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</si>
  <si>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</si>
  <si>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</si>
  <si>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</si>
  <si>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</si>
  <si>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</si>
  <si>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</si>
  <si>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</si>
  <si>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</si>
  <si>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</si>
  <si>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</si>
  <si>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</si>
  <si>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</si>
  <si>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</si>
  <si>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</si>
  <si>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</si>
  <si>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</si>
  <si>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</si>
  <si>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</si>
  <si>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</si>
  <si>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</si>
  <si>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</si>
  <si>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</si>
  <si>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</si>
  <si>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</si>
  <si>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</si>
  <si>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</si>
  <si>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</si>
  <si>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</si>
  <si>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</si>
  <si>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</si>
  <si>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</si>
  <si>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</si>
  <si>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</si>
  <si>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</si>
  <si>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</si>
  <si>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</si>
  <si>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</si>
  <si>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</si>
  <si>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</si>
  <si>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</si>
  <si>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</si>
  <si>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</si>
  <si>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</si>
  <si>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</si>
  <si>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</si>
  <si>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</si>
  <si>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</si>
  <si>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</si>
  <si>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</si>
  <si>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</si>
  <si>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</si>
  <si>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</si>
  <si>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</si>
  <si>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</si>
  <si>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</si>
  <si>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</si>
  <si>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</si>
  <si>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</si>
  <si>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</si>
  <si>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</si>
  <si>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</si>
  <si>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</si>
  <si>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</si>
  <si>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</si>
  <si>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</si>
  <si>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</si>
  <si>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</si>
  <si>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</si>
  <si>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</si>
  <si>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</si>
  <si>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</si>
  <si>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</si>
  <si>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</si>
  <si>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</si>
  <si>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</si>
  <si>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</si>
  <si>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</si>
  <si>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</si>
  <si>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</si>
  <si>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</si>
  <si>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</si>
  <si>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</si>
  <si>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</si>
  <si>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</si>
  <si>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</si>
  <si>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</si>
  <si>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</si>
  <si>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</si>
  <si>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</si>
  <si>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</si>
  <si>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</si>
  <si>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</si>
  <si>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</si>
  <si>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</si>
  <si>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</si>
  <si>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</si>
  <si>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</si>
  <si>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</si>
  <si>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</si>
  <si>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</si>
  <si>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</si>
  <si>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</si>
  <si>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</si>
  <si>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</si>
  <si>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</si>
  <si>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</si>
  <si>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</si>
  <si>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</si>
  <si>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</si>
  <si>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</si>
  <si>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</si>
  <si>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</si>
  <si>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</si>
  <si>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</si>
  <si>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</si>
  <si>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</si>
  <si>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</si>
  <si>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</si>
  <si>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</si>
  <si>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</si>
  <si>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</si>
  <si>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</si>
  <si>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</si>
  <si>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</si>
  <si>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</si>
  <si>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</si>
  <si>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</si>
  <si>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</si>
  <si>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</si>
  <si>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</si>
  <si>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</si>
  <si>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</si>
  <si>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</si>
  <si>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</si>
  <si>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</si>
  <si>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</si>
  <si>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</si>
  <si>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</si>
  <si>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</si>
  <si>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</si>
  <si>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</si>
  <si>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</si>
  <si>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</si>
  <si>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</si>
  <si>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</si>
  <si>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</si>
  <si>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</si>
  <si>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</si>
  <si>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</si>
  <si>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</si>
  <si>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</si>
  <si>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</si>
  <si>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</si>
  <si>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</si>
  <si>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</si>
  <si>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</si>
  <si>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</si>
  <si>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</si>
  <si>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</si>
  <si>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</si>
  <si>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</si>
  <si>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</si>
  <si>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</si>
  <si>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</si>
  <si>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</si>
  <si>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</si>
  <si>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</si>
  <si>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</si>
  <si>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</si>
  <si>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</si>
  <si>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</si>
  <si>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</si>
  <si>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</si>
  <si>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</si>
  <si>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</si>
  <si>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</si>
  <si>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</si>
  <si>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</si>
  <si>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</si>
  <si>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</si>
  <si>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</si>
  <si>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</si>
  <si>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</si>
  <si>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</si>
  <si>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</si>
  <si>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</si>
  <si>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</si>
  <si>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</si>
  <si>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</si>
  <si>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</si>
  <si>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</si>
  <si>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</si>
  <si>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</si>
  <si>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</si>
  <si>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</si>
  <si>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</si>
  <si>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</si>
  <si>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</si>
  <si>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</si>
  <si>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</si>
  <si>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</si>
  <si>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</si>
  <si>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</si>
  <si>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</si>
  <si>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</si>
  <si>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</si>
  <si>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</si>
  <si>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</si>
  <si>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</si>
  <si>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</si>
  <si>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</si>
  <si>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</si>
  <si>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</si>
  <si>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</si>
  <si>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</si>
  <si>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</si>
  <si>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</si>
  <si>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</si>
  <si>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</si>
  <si>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</si>
  <si>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</si>
  <si>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</si>
  <si>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</si>
  <si>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</si>
  <si>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</si>
  <si>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</si>
  <si>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</si>
  <si>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</si>
  <si>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</si>
  <si>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</si>
  <si>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</si>
  <si>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</si>
  <si>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</si>
  <si>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</si>
  <si>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</si>
  <si>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</si>
  <si>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</si>
  <si>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</si>
  <si>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</si>
  <si>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</si>
  <si>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</si>
  <si>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</si>
  <si>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</si>
  <si>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</si>
  <si>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</si>
  <si>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</si>
  <si>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</si>
  <si>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</si>
  <si>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</si>
  <si>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</si>
  <si>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</si>
  <si>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</si>
  <si>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</si>
  <si>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</si>
  <si>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</si>
  <si>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</si>
  <si>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</si>
  <si>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</si>
  <si>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</si>
  <si>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</si>
  <si>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</si>
  <si>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</si>
  <si>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</si>
  <si>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</si>
  <si>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</si>
  <si>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</si>
  <si>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</si>
  <si>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</si>
  <si>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</si>
  <si>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</si>
  <si>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</si>
  <si>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</si>
  <si>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</si>
  <si>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</si>
  <si>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</si>
  <si>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</si>
  <si>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</si>
  <si>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</si>
  <si>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</si>
  <si>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</si>
  <si>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</si>
  <si>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</si>
  <si>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</si>
  <si>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</si>
  <si>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</si>
  <si>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</si>
  <si>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</si>
  <si>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</si>
  <si>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</si>
  <si>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</si>
  <si>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</si>
  <si>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</si>
  <si>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</si>
  <si>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</si>
  <si>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</si>
  <si>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</si>
  <si>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</si>
  <si>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</si>
  <si>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</si>
  <si>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</si>
  <si>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</si>
  <si>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</si>
  <si>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</si>
  <si>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</si>
  <si>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</si>
  <si>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</si>
  <si>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</si>
  <si>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</si>
  <si>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</si>
  <si>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</si>
  <si>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</si>
  <si>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</si>
  <si>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</si>
  <si>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</si>
  <si>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</si>
  <si>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</si>
  <si>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</si>
  <si>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</si>
  <si>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</si>
  <si>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</si>
  <si>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</si>
  <si>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</si>
  <si>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</si>
  <si>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</si>
  <si>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</si>
  <si>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</si>
  <si>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</si>
  <si>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</si>
  <si>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</si>
  <si>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</si>
  <si>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</si>
  <si>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</si>
  <si>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</si>
  <si>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</si>
  <si>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</si>
  <si>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</si>
  <si>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</si>
  <si>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</si>
  <si>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</si>
  <si>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</si>
  <si>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</si>
  <si>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</si>
  <si>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</si>
  <si>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</si>
  <si>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</si>
  <si>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</si>
  <si>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</si>
  <si>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</si>
  <si>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</si>
  <si>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</si>
  <si>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</si>
  <si>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</si>
  <si>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</si>
  <si>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</si>
  <si>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</si>
  <si>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</si>
  <si>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</si>
  <si>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</si>
  <si>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</si>
  <si>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</si>
  <si>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</si>
  <si>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</si>
  <si>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</si>
  <si>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</si>
  <si>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</si>
  <si>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</si>
  <si>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</si>
  <si>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</si>
  <si>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</si>
  <si>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</si>
  <si>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</si>
  <si>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</si>
  <si>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</si>
  <si>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</si>
  <si>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</si>
  <si>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</si>
  <si>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</si>
  <si>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</si>
  <si>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</si>
  <si>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</si>
  <si>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</si>
  <si>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</si>
  <si>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</si>
  <si>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</si>
  <si>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</si>
  <si>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</si>
  <si>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</si>
  <si>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</si>
  <si>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</si>
  <si>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</si>
  <si>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</si>
  <si>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</si>
  <si>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</si>
  <si>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</si>
  <si>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</si>
  <si>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</si>
  <si>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</si>
  <si>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</si>
  <si>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</si>
  <si>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</si>
  <si>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</si>
  <si>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</si>
  <si>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</si>
  <si>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</si>
  <si>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</si>
  <si>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</si>
  <si>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</si>
  <si>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</si>
  <si>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</si>
  <si>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</si>
  <si>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</si>
  <si>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</si>
  <si>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</si>
  <si>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</si>
  <si>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</si>
  <si>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</si>
  <si>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</si>
  <si>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</si>
  <si>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</si>
  <si>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</si>
  <si>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</si>
  <si>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</si>
  <si>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</si>
  <si>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</si>
  <si>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</si>
  <si>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</si>
  <si>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</si>
  <si>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</si>
  <si>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</si>
  <si>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</si>
  <si>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</si>
  <si>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</si>
  <si>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</si>
  <si>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</si>
  <si>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</si>
  <si>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</si>
  <si>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</si>
  <si>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</si>
  <si>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</si>
  <si>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</si>
  <si>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</si>
  <si>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</si>
  <si>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</si>
  <si>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</si>
  <si>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</si>
  <si>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</si>
  <si>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</si>
  <si>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</si>
  <si>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</si>
  <si>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</si>
  <si>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</si>
  <si>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</si>
  <si>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</si>
  <si>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</si>
  <si>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</si>
  <si>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</si>
  <si>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</si>
  <si>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</si>
  <si>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</si>
  <si>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</si>
  <si>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</si>
  <si>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</si>
  <si>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</si>
  <si>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</si>
  <si>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</si>
  <si>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</si>
  <si>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</si>
  <si>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</si>
  <si>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</si>
  <si>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</si>
  <si>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</si>
  <si>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</si>
  <si>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</si>
  <si>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</si>
  <si>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</si>
  <si>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</si>
  <si>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</si>
  <si>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</si>
  <si>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</si>
  <si>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</si>
  <si>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</si>
  <si>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</si>
  <si>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</si>
  <si>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</si>
  <si>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</si>
  <si>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</si>
  <si>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</si>
  <si>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</si>
  <si>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</si>
  <si>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</si>
  <si>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</si>
  <si>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</si>
  <si>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</si>
  <si>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</si>
  <si>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</si>
  <si>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</si>
  <si>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</si>
  <si>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</si>
  <si>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</si>
  <si>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</si>
  <si>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</si>
  <si>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</si>
  <si>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</si>
  <si>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</si>
  <si>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</si>
  <si>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</si>
  <si>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</si>
  <si>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</si>
  <si>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</si>
  <si>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</si>
  <si>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</si>
  <si>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</si>
  <si>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</si>
  <si>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</si>
  <si>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</si>
  <si>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</si>
  <si>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</si>
  <si>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</si>
  <si>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</si>
  <si>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</si>
  <si>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</si>
  <si>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</si>
  <si>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</si>
  <si>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</si>
  <si>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</si>
  <si>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</si>
  <si>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</si>
  <si>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</si>
  <si>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</si>
  <si>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</si>
  <si>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</si>
  <si>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</si>
  <si>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</si>
  <si>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</si>
  <si>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</si>
  <si>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</si>
  <si>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</si>
  <si>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</si>
  <si>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</si>
  <si>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</si>
  <si>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</si>
  <si>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</si>
  <si>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</si>
  <si>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</si>
  <si>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</si>
  <si>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</si>
  <si>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</si>
  <si>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</si>
  <si>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</si>
  <si>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</si>
  <si>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</si>
  <si>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</si>
  <si>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</si>
  <si>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</si>
  <si>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</si>
  <si>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</si>
  <si>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</si>
  <si>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</si>
  <si>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</si>
  <si>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</si>
  <si>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</si>
  <si>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</si>
  <si>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</si>
  <si>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</si>
  <si>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</si>
  <si>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</si>
  <si>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</si>
  <si>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</si>
  <si>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</si>
  <si>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</si>
  <si>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</si>
  <si>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</si>
  <si>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</si>
  <si>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</si>
  <si>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</si>
  <si>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</si>
  <si>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</si>
  <si>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</si>
  <si>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</si>
  <si>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</si>
  <si>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</si>
  <si>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</si>
  <si>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</si>
  <si>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</si>
  <si>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</si>
  <si>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</si>
  <si>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</si>
  <si>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</si>
  <si>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</si>
  <si>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</si>
  <si>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</si>
  <si>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</si>
  <si>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</si>
  <si>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</si>
  <si>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</si>
  <si>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</si>
  <si>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</si>
  <si>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</si>
  <si>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</si>
  <si>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</si>
  <si>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</si>
  <si>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</si>
  <si>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</si>
  <si>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</si>
  <si>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</si>
  <si>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</si>
  <si>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</si>
  <si>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</si>
  <si>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</si>
  <si>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</si>
  <si>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</si>
  <si>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</si>
  <si>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</si>
  <si>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</si>
  <si>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</si>
  <si>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</si>
  <si>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</si>
  <si>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</si>
  <si>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</si>
  <si>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</si>
  <si>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</si>
  <si>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</si>
  <si>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</si>
  <si>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</si>
  <si>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</si>
  <si>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</si>
  <si>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</si>
  <si>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</si>
  <si>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</si>
  <si>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</si>
  <si>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</si>
  <si>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</si>
  <si>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</si>
  <si>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</si>
  <si>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</si>
  <si>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</si>
  <si>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</si>
  <si>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</si>
  <si>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</si>
  <si>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</si>
  <si>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</si>
  <si>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</si>
  <si>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</si>
  <si>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</si>
  <si>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</si>
  <si>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</si>
  <si>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</si>
  <si>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</si>
  <si>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</si>
  <si>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</si>
  <si>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</si>
  <si>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</si>
  <si>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</si>
  <si>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</si>
  <si>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</si>
  <si>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</si>
  <si>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</si>
  <si>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</si>
  <si>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</si>
  <si>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</si>
  <si>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</si>
  <si>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</si>
  <si>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</si>
  <si>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</si>
  <si>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</si>
  <si>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</si>
  <si>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</si>
  <si>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</si>
  <si>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</si>
  <si>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</si>
  <si>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</si>
  <si>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</si>
  <si>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</si>
  <si>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</si>
  <si>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</si>
  <si>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</si>
  <si>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</si>
  <si>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</si>
  <si>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</si>
  <si>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</si>
  <si>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</si>
  <si>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</si>
  <si>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</si>
  <si>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</si>
  <si>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</si>
  <si>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</si>
  <si>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</si>
  <si>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</si>
  <si>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</si>
  <si>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</si>
  <si>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</si>
  <si>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</si>
  <si>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</si>
  <si>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</si>
  <si>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</si>
  <si>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</si>
  <si>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</si>
  <si>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</si>
  <si>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</si>
  <si>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</si>
  <si>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</si>
  <si>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</si>
  <si>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</si>
  <si>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</si>
  <si>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</si>
  <si>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</si>
  <si>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</si>
  <si>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</si>
  <si>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</si>
  <si>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</si>
  <si>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</si>
  <si>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</si>
  <si>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</si>
  <si>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</si>
  <si>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</si>
  <si>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</si>
  <si>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</si>
  <si>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</si>
  <si>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</si>
  <si>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</si>
  <si>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</si>
  <si>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</si>
  <si>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</si>
  <si>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</si>
  <si>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</si>
  <si>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</si>
  <si>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</si>
  <si>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</si>
  <si>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</si>
  <si>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</si>
  <si>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</si>
  <si>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</si>
  <si>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</si>
  <si>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</si>
  <si>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</si>
  <si>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</si>
  <si>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</si>
  <si>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</si>
  <si>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</si>
  <si>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</si>
  <si>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</si>
  <si>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</si>
  <si>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</si>
  <si>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</si>
  <si>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</si>
  <si>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</si>
  <si>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</si>
  <si>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</si>
  <si>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</si>
  <si>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</si>
  <si>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</si>
  <si>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</si>
  <si>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</si>
  <si>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</si>
  <si>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</si>
  <si>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</si>
  <si>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</si>
  <si>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</si>
  <si>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</si>
  <si>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</si>
  <si>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</si>
  <si>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</si>
  <si>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</si>
  <si>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</si>
  <si>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</si>
  <si>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</si>
  <si>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</si>
  <si>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</si>
  <si>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</si>
  <si>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</si>
  <si>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</si>
  <si>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</si>
  <si>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</si>
  <si>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</si>
  <si>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</si>
  <si>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</si>
  <si>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</si>
  <si>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</si>
  <si>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</si>
  <si>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</si>
  <si>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</si>
  <si>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</si>
  <si>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</si>
  <si>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</si>
  <si>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</si>
  <si>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</si>
  <si>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</si>
  <si>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</si>
  <si>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</si>
  <si>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</si>
  <si>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</si>
  <si>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</si>
  <si>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</si>
  <si>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</si>
  <si>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</si>
  <si>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</si>
  <si>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</si>
  <si>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</si>
  <si>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</si>
  <si>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</si>
  <si>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</si>
  <si>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</si>
  <si>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</si>
  <si>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</si>
  <si>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</si>
  <si>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</si>
  <si>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</si>
  <si>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</si>
  <si>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</si>
  <si>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</si>
  <si>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</si>
  <si>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</si>
  <si>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</si>
  <si>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</si>
  <si>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</si>
  <si>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</si>
  <si>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</si>
  <si>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</si>
  <si>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</si>
  <si>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</si>
  <si>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</si>
  <si>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</si>
  <si>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</si>
  <si>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</si>
  <si>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</si>
  <si>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</si>
  <si>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</si>
  <si>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</si>
  <si>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</si>
  <si>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</si>
  <si>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</si>
  <si>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</si>
  <si>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</si>
  <si>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</si>
  <si>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</si>
  <si>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</si>
  <si>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</si>
  <si>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</si>
  <si>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</si>
  <si>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</si>
  <si>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</si>
  <si>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</si>
  <si>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</si>
  <si>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</si>
  <si>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</si>
  <si>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</si>
  <si>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</si>
  <si>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</si>
  <si>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</si>
  <si>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</si>
  <si>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</si>
  <si>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</si>
  <si>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</si>
  <si>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</si>
  <si>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</si>
  <si>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</si>
  <si>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</si>
  <si>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</si>
  <si>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</si>
  <si>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</si>
  <si>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</si>
  <si>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</si>
  <si>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</si>
  <si>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</si>
  <si>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</si>
  <si>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</si>
  <si>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</si>
  <si>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</si>
  <si>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</si>
  <si>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</si>
  <si>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</si>
  <si>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</si>
  <si>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</si>
  <si>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</si>
  <si>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</si>
  <si>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</si>
  <si>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</si>
  <si>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</si>
  <si>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</si>
  <si>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</si>
  <si>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</si>
  <si>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</si>
  <si>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</si>
  <si>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</si>
  <si>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</si>
  <si>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</si>
  <si>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</si>
  <si>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</si>
  <si>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</si>
  <si>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</si>
  <si>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</si>
  <si>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</si>
  <si>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</si>
  <si>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</si>
  <si>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</si>
  <si>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</si>
  <si>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</si>
  <si>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</si>
  <si>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</si>
  <si>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</si>
  <si>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</si>
  <si>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</si>
  <si>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</si>
  <si>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</si>
  <si>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</si>
  <si>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</si>
  <si>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</si>
  <si>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</si>
  <si>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</si>
  <si>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</si>
  <si>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</si>
  <si>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</si>
  <si>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</si>
  <si>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</si>
  <si>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</si>
  <si>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</si>
  <si>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</si>
  <si>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</si>
  <si>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</si>
  <si>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</si>
  <si>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</si>
  <si>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</si>
  <si>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</si>
  <si>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</si>
  <si>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</si>
  <si>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</si>
  <si>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</si>
  <si>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</si>
  <si>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</si>
  <si>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</si>
  <si>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</si>
  <si>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</si>
  <si>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</si>
  <si>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</si>
  <si>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</si>
  <si>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</si>
  <si>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</si>
  <si>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</si>
  <si>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</si>
  <si>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</si>
  <si>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</si>
  <si>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</si>
  <si>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</si>
  <si>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</si>
  <si>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</si>
  <si>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</si>
  <si>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</si>
  <si>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</si>
  <si>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</si>
  <si>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</si>
  <si>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</si>
  <si>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</si>
  <si>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</si>
  <si>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</si>
  <si>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</si>
  <si>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</si>
  <si>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</si>
  <si>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</si>
  <si>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</si>
  <si>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</si>
  <si>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</si>
  <si>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</si>
  <si>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</si>
  <si>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</si>
  <si>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</si>
  <si>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</si>
  <si>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</si>
  <si>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</si>
  <si>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</si>
  <si>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</si>
  <si>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</si>
  <si>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</si>
  <si>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</si>
  <si>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</si>
  <si>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</si>
  <si>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</si>
  <si>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</si>
  <si>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</si>
  <si>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</si>
  <si>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</si>
  <si>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</si>
  <si>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</si>
  <si>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</si>
  <si>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</si>
  <si>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</si>
  <si>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</si>
  <si>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</si>
  <si>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</si>
  <si>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</si>
  <si>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</si>
  <si>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</si>
  <si>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</si>
  <si>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</si>
  <si>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</si>
  <si>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</si>
  <si>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</si>
  <si>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</si>
  <si>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</si>
  <si>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</si>
  <si>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</si>
  <si>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</si>
  <si>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</si>
  <si>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</si>
  <si>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</si>
  <si>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</si>
  <si>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</si>
  <si>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</si>
  <si>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</si>
  <si>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</si>
  <si>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</si>
  <si>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</si>
  <si>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</si>
  <si>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</si>
  <si>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</si>
  <si>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</si>
  <si>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</si>
  <si>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</si>
  <si>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</si>
  <si>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</si>
  <si>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</si>
  <si>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</si>
  <si>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</si>
  <si>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</si>
  <si>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</si>
  <si>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</si>
  <si>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</si>
  <si>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</si>
  <si>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</si>
  <si>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</si>
  <si>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</si>
  <si>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</si>
  <si>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</si>
  <si>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</si>
  <si>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</si>
  <si>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</si>
  <si>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</si>
  <si>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</si>
  <si>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</si>
  <si>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</si>
  <si>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</si>
  <si>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</si>
  <si>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</si>
  <si>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</si>
  <si>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</si>
  <si>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</si>
  <si>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</si>
  <si>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</si>
  <si>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</si>
  <si>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</si>
  <si>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</si>
  <si>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</si>
  <si>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</si>
  <si>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</si>
  <si>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</si>
  <si>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</si>
  <si>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</si>
  <si>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</si>
  <si>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</si>
  <si>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</si>
  <si>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</si>
  <si>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</si>
  <si>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</si>
  <si>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</si>
  <si>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</si>
  <si>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</si>
  <si>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</si>
  <si>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</si>
  <si>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</si>
  <si>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</si>
  <si>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</si>
  <si>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</si>
  <si>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</si>
  <si>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</si>
  <si>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</si>
  <si>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</si>
  <si>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</si>
  <si>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</si>
  <si>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</si>
  <si>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</si>
  <si>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</si>
  <si>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</si>
  <si>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</si>
  <si>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</si>
  <si>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</si>
  <si>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</si>
  <si>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</si>
  <si>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</si>
  <si>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</si>
  <si>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</si>
  <si>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</si>
  <si>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</si>
  <si>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</si>
  <si>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</si>
  <si>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</si>
  <si>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</si>
  <si>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</si>
  <si>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</si>
  <si>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</si>
  <si>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</si>
  <si>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</si>
  <si>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</si>
  <si>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</si>
  <si>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</si>
  <si>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</si>
  <si>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</si>
  <si>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</si>
  <si>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</si>
  <si>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</si>
  <si>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</si>
  <si>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</si>
  <si>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</si>
  <si>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</si>
  <si>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</si>
  <si>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</si>
  <si>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</si>
  <si>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</si>
  <si>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</si>
  <si>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</si>
  <si>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</si>
  <si>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</si>
  <si>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</si>
  <si>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</si>
  <si>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</si>
  <si>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</si>
  <si>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</si>
  <si>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</si>
  <si>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</si>
  <si>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</si>
  <si>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</si>
  <si>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</si>
  <si>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</si>
  <si>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</si>
  <si>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</si>
  <si>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</si>
  <si>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</si>
  <si>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</si>
  <si>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</si>
  <si>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</si>
  <si>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</si>
  <si>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</si>
  <si>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</si>
  <si>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</si>
  <si>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</si>
  <si>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</si>
  <si>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</si>
  <si>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</si>
  <si>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</si>
  <si>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</si>
  <si>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</si>
  <si>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</si>
  <si>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</si>
  <si>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</si>
  <si>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</si>
  <si>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</si>
  <si>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</si>
  <si>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</si>
  <si>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</si>
  <si>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</si>
  <si>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</si>
  <si>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</si>
  <si>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</si>
  <si>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</si>
  <si>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</si>
  <si>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</si>
  <si>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</si>
  <si>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</si>
  <si>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</si>
  <si>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</si>
  <si>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</si>
  <si>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</si>
  <si>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</si>
  <si>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</si>
  <si>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</si>
  <si>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</si>
  <si>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</si>
  <si>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</si>
  <si>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</si>
  <si>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</si>
  <si>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</si>
  <si>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</si>
  <si>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</si>
  <si>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</si>
  <si>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</si>
  <si>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</si>
  <si>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</si>
  <si>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</si>
  <si>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</si>
  <si>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</si>
  <si>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</si>
  <si>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</si>
  <si>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</si>
  <si>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</si>
  <si>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</si>
  <si>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</si>
  <si>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</si>
  <si>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</si>
  <si>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</si>
  <si>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</si>
  <si>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</si>
  <si>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</si>
  <si>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</si>
  <si>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</si>
  <si>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</si>
  <si>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</si>
  <si>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</si>
  <si>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</si>
  <si>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</si>
  <si>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</si>
  <si>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</si>
  <si>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</si>
  <si>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</si>
  <si>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</si>
  <si>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</si>
  <si>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</si>
  <si>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</si>
  <si>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</si>
  <si>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</si>
  <si>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</si>
  <si>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</si>
  <si>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</si>
  <si>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</si>
  <si>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</si>
  <si>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</si>
  <si>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</si>
  <si>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</si>
  <si>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</si>
  <si>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</si>
  <si>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</si>
  <si>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</si>
  <si>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</si>
  <si>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</si>
  <si>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</si>
  <si>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</si>
  <si>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</si>
  <si>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</si>
  <si>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</si>
  <si>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</si>
  <si>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</si>
  <si>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</si>
  <si>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</si>
  <si>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</si>
  <si>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</si>
  <si>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</si>
  <si>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</si>
  <si>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</si>
  <si>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</si>
  <si>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</si>
  <si>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</si>
  <si>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</si>
  <si>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</si>
  <si>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</si>
  <si>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</si>
  <si>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</si>
  <si>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</si>
  <si>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</si>
  <si>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</si>
  <si>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</si>
  <si>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</si>
  <si>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</si>
  <si>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</si>
  <si>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</si>
  <si>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</si>
  <si>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</si>
  <si>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</si>
  <si>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</si>
  <si>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</si>
  <si>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</si>
  <si>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</si>
  <si>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</si>
  <si>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</si>
  <si>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</si>
  <si>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</si>
  <si>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</si>
  <si>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</si>
  <si>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</si>
  <si>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</si>
  <si>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</si>
  <si>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</si>
  <si>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</si>
  <si>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</si>
  <si>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</si>
  <si>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</si>
  <si>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</si>
  <si>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</si>
  <si>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</si>
  <si>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</si>
  <si>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</si>
  <si>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</si>
  <si>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</si>
  <si>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</si>
  <si>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</si>
  <si>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</si>
  <si>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</si>
  <si>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</si>
  <si>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</si>
  <si>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</si>
  <si>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</si>
  <si>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</si>
  <si>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</si>
  <si>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</si>
  <si>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</si>
  <si>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</si>
  <si>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</si>
  <si>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</si>
  <si>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</si>
  <si>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</si>
  <si>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</si>
  <si>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</si>
  <si>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</si>
  <si>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</si>
  <si>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</si>
  <si>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</si>
  <si>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</si>
  <si>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</si>
  <si>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</si>
  <si>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</si>
  <si>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</si>
  <si>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</si>
  <si>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</si>
  <si>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</si>
  <si>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</si>
  <si>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</si>
  <si>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</si>
  <si>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</si>
  <si>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</si>
  <si>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</si>
  <si>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</si>
  <si>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</si>
  <si>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</si>
  <si>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</si>
  <si>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</si>
  <si>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</si>
  <si>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</si>
  <si>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</si>
  <si>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</si>
  <si>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</si>
  <si>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</si>
  <si>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</si>
  <si>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</si>
  <si>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</si>
  <si>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</si>
  <si>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</si>
  <si>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</si>
  <si>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</si>
  <si>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</si>
  <si>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</si>
  <si>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</si>
  <si>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</si>
  <si>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</si>
  <si>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</si>
  <si>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</si>
  <si>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</si>
  <si>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</si>
  <si>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</si>
  <si>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</si>
  <si>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</si>
  <si>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</si>
  <si>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</si>
  <si>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</si>
  <si>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</si>
  <si>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</si>
  <si>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</si>
  <si>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</si>
  <si>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</si>
  <si>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</si>
  <si>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</si>
  <si>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</si>
  <si>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</si>
  <si>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</si>
  <si>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</si>
  <si>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</si>
  <si>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</si>
  <si>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</si>
  <si>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</si>
  <si>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</si>
  <si>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</si>
  <si>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</si>
  <si>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</si>
  <si>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</si>
  <si>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</si>
  <si>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</si>
  <si>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</si>
  <si>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</si>
  <si>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</si>
  <si>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</si>
  <si>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</si>
  <si>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</si>
  <si>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</si>
  <si>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</si>
  <si>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</si>
  <si>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</si>
  <si>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</si>
  <si>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</si>
  <si>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</si>
  <si>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</si>
  <si>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</si>
  <si>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</si>
  <si>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</si>
  <si>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</si>
  <si>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</si>
  <si>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</si>
  <si>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</si>
  <si>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</si>
  <si>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</si>
  <si>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</si>
  <si>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</si>
  <si>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</si>
  <si>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</si>
  <si>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</si>
  <si>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</si>
  <si>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</si>
  <si>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</si>
  <si>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</si>
  <si>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</si>
  <si>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</si>
  <si>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</si>
  <si>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</si>
  <si>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</si>
  <si>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</si>
  <si>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</si>
  <si>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</si>
  <si>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</si>
  <si>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</si>
  <si>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</si>
  <si>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</si>
  <si>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</si>
  <si>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</si>
  <si>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</si>
  <si>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</si>
  <si>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</si>
  <si>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</si>
  <si>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</si>
  <si>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</si>
  <si>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</si>
  <si>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</si>
  <si>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</si>
  <si>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</si>
  <si>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</si>
  <si>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</si>
  <si>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</si>
  <si>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</si>
  <si>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</si>
  <si>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</si>
  <si>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</si>
  <si>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</si>
  <si>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</si>
  <si>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</si>
  <si>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</si>
  <si>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</si>
  <si>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</si>
  <si>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</si>
  <si>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</si>
  <si>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</si>
  <si>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</si>
  <si>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</si>
  <si>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</si>
  <si>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</si>
  <si>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</si>
  <si>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</si>
  <si>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</si>
  <si>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</si>
  <si>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</si>
  <si>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</si>
  <si>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</si>
  <si>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</si>
  <si>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</si>
  <si>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</si>
  <si>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</si>
  <si>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</si>
  <si>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</si>
  <si>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</si>
  <si>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</si>
  <si>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</si>
  <si>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</si>
  <si>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</si>
  <si>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</si>
  <si>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</si>
  <si>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</si>
  <si>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</si>
  <si>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</si>
  <si>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</si>
  <si>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</si>
  <si>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</si>
  <si>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</si>
  <si>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</si>
  <si>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</si>
  <si>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</si>
  <si>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</si>
  <si>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</si>
  <si>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</si>
  <si>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</si>
  <si>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</si>
  <si>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</si>
  <si>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</si>
  <si>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</si>
  <si>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</si>
  <si>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</si>
  <si>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</si>
  <si>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</si>
  <si>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</si>
  <si>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</si>
  <si>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</si>
  <si>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</si>
  <si>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</si>
  <si>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</si>
  <si>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</si>
  <si>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</si>
  <si>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</si>
  <si>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</si>
  <si>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</si>
  <si>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</si>
  <si>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</si>
  <si>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</si>
  <si>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</si>
  <si>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</si>
  <si>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</si>
  <si>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</si>
  <si>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</si>
  <si>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</si>
  <si>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</si>
  <si>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</si>
  <si>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</si>
  <si>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</si>
  <si>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</si>
  <si>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</si>
  <si>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</si>
  <si>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</si>
  <si>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</si>
  <si>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</si>
  <si>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</si>
  <si>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</si>
  <si>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</si>
  <si>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</si>
  <si>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</si>
  <si>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</si>
  <si>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</si>
  <si>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</si>
  <si>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</si>
  <si>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</si>
  <si>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</si>
  <si>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</si>
  <si>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</si>
  <si>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</si>
  <si>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</si>
  <si>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</si>
  <si>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</si>
  <si>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</si>
  <si>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</si>
  <si>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</si>
  <si>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</si>
  <si>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</si>
  <si>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</si>
  <si>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</si>
  <si>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</si>
  <si>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</si>
  <si>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</si>
  <si>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</si>
  <si>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</si>
  <si>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</si>
  <si>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</si>
  <si>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</si>
  <si>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</si>
  <si>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</si>
  <si>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</si>
  <si>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</si>
  <si>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</si>
  <si>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</si>
  <si>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</si>
  <si>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</si>
  <si>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</si>
  <si>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</si>
  <si>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</si>
  <si>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</si>
  <si>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</si>
  <si>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</si>
  <si>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</si>
  <si>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</si>
  <si>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</si>
  <si>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</si>
  <si>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</si>
  <si>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</si>
  <si>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</si>
  <si>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</si>
  <si>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</si>
  <si>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</si>
  <si>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</si>
  <si>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</si>
  <si>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</si>
  <si>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</si>
  <si>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</si>
  <si>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</si>
  <si>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</si>
  <si>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</si>
  <si>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</si>
  <si>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</si>
  <si>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</si>
  <si>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</si>
  <si>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</si>
  <si>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</si>
  <si>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</si>
  <si>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</si>
  <si>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</si>
  <si>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</si>
  <si>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</si>
  <si>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</si>
  <si>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</si>
  <si>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</si>
  <si>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</si>
  <si>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</si>
  <si>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</si>
  <si>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</si>
  <si>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</si>
  <si>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</si>
  <si>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</si>
  <si>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</si>
  <si>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</si>
  <si>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</si>
  <si>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</si>
  <si>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</si>
  <si>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</si>
  <si>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</si>
  <si>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</si>
  <si>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</si>
  <si>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</si>
  <si>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</si>
  <si>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</si>
  <si>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</si>
  <si>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</si>
  <si>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</si>
  <si>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</si>
  <si>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</si>
  <si>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</si>
  <si>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</si>
  <si>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</si>
  <si>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</si>
  <si>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</si>
  <si>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</si>
  <si>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</si>
  <si>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</si>
  <si>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</si>
  <si>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</si>
  <si>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</si>
  <si>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</si>
  <si>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</si>
  <si>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</si>
  <si>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</si>
  <si>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</si>
  <si>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</si>
  <si>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</si>
  <si>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</si>
  <si>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</si>
  <si>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</si>
  <si>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</si>
  <si>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</si>
  <si>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</si>
  <si>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</si>
  <si>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</si>
  <si>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</si>
  <si>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</si>
  <si>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</si>
  <si>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</si>
  <si>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</si>
  <si>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</si>
  <si>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</si>
  <si>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</si>
  <si>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</si>
  <si>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</si>
  <si>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</si>
  <si>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</si>
  <si>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</si>
  <si>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</si>
  <si>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</si>
  <si>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</si>
  <si>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</si>
  <si>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</si>
  <si>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</si>
  <si>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</si>
  <si>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</si>
  <si>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</si>
  <si>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</si>
  <si>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</si>
  <si>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</si>
  <si>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</si>
  <si>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</si>
  <si>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</si>
  <si>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</si>
  <si>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</si>
  <si>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</si>
  <si>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</si>
  <si>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</si>
  <si>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</si>
  <si>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</si>
  <si>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</si>
  <si>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</si>
  <si>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</si>
  <si>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</si>
  <si>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</si>
  <si>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</si>
  <si>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</si>
  <si>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</si>
  <si>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</si>
  <si>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</si>
  <si>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</si>
  <si>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</si>
  <si>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</si>
  <si>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</si>
  <si>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</si>
  <si>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</si>
  <si>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</si>
  <si>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</si>
  <si>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</si>
  <si>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</si>
  <si>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</si>
  <si>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</si>
  <si>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</si>
  <si>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</si>
  <si>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</si>
  <si>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</si>
  <si>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</si>
  <si>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</si>
  <si>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</si>
  <si>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</si>
  <si>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</si>
  <si>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</si>
  <si>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</si>
  <si>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</si>
  <si>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</si>
  <si>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</si>
  <si>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</si>
  <si>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</si>
  <si>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</si>
  <si>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</si>
  <si>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</si>
  <si>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</si>
  <si>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</si>
  <si>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</si>
  <si>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</si>
  <si>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</si>
  <si>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</si>
  <si>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</si>
  <si>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</si>
  <si>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</si>
  <si>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</si>
  <si>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</si>
  <si>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</si>
  <si>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</si>
  <si>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</si>
  <si>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</si>
  <si>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</si>
  <si>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</si>
  <si>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</si>
  <si>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</si>
  <si>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</si>
  <si>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</si>
  <si>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</si>
  <si>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</si>
  <si>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</si>
  <si>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</si>
  <si>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</si>
  <si>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</si>
  <si>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</si>
  <si>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</si>
  <si>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</si>
  <si>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</si>
  <si>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</si>
  <si>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</si>
  <si>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</si>
  <si>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</si>
  <si>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</si>
  <si>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</si>
  <si>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</si>
  <si>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</si>
  <si>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</si>
  <si>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</si>
  <si>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</si>
  <si>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</si>
  <si>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</si>
  <si>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</si>
  <si>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</si>
  <si>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</si>
  <si>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</si>
  <si>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</si>
  <si>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</si>
  <si>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</si>
  <si>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</si>
  <si>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</si>
  <si>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</si>
  <si>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</si>
  <si>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</si>
  <si>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</si>
  <si>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</si>
  <si>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</si>
  <si>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</si>
  <si>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</si>
  <si>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</si>
  <si>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</si>
  <si>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</si>
  <si>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</si>
  <si>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</si>
  <si>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</si>
  <si>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</si>
  <si>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</si>
  <si>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</si>
  <si>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</si>
  <si>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</si>
  <si>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</si>
  <si>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</si>
  <si>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</si>
  <si>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</si>
  <si>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</si>
  <si>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</si>
  <si>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</si>
  <si>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</si>
  <si>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</si>
  <si>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</si>
  <si>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</si>
  <si>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</si>
  <si>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</si>
  <si>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</si>
  <si>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</si>
  <si>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</si>
  <si>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</si>
  <si>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</si>
  <si>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</si>
  <si>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</si>
  <si>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</si>
  <si>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</si>
  <si>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</si>
  <si>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</si>
  <si>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</si>
  <si>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</si>
  <si>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</si>
  <si>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</si>
  <si>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</si>
  <si>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</si>
  <si>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</si>
  <si>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</si>
  <si>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</si>
  <si>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</si>
  <si>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</si>
  <si>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</si>
  <si>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</si>
  <si>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</si>
  <si>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</si>
  <si>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</si>
  <si>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</si>
  <si>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</si>
  <si>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</si>
  <si>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</si>
  <si>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</si>
  <si>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</si>
  <si>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</si>
  <si>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</si>
  <si>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</si>
  <si>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</si>
  <si>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</si>
  <si>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</si>
  <si>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</si>
  <si>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</si>
  <si>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</si>
  <si>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</si>
  <si>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</si>
  <si>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</si>
  <si>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</si>
  <si>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</si>
  <si>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</si>
  <si>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</si>
  <si>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</si>
  <si>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</si>
  <si>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</si>
  <si>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</si>
  <si>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</si>
  <si>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</si>
  <si>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</si>
  <si>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</si>
  <si>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</si>
  <si>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</si>
  <si>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</si>
  <si>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</si>
  <si>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</si>
  <si>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</si>
  <si>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</si>
  <si>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</si>
  <si>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</si>
  <si>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</si>
  <si>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</si>
  <si>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</si>
  <si>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</si>
  <si>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</si>
  <si>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</si>
  <si>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</si>
  <si>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</si>
  <si>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</si>
  <si>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</si>
  <si>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</si>
  <si>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</si>
  <si>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</si>
  <si>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</si>
  <si>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</si>
  <si>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</si>
  <si>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</si>
  <si>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</si>
  <si>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</si>
  <si>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</si>
  <si>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</si>
  <si>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</si>
  <si>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</si>
  <si>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</si>
  <si>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</si>
  <si>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</si>
  <si>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</si>
  <si>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</si>
  <si>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</si>
  <si>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</si>
  <si>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</si>
  <si>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</si>
  <si>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</si>
  <si>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</si>
  <si>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</si>
  <si>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</si>
  <si>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</si>
  <si>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</si>
  <si>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</si>
  <si>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</si>
  <si>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</si>
  <si>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</si>
  <si>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</si>
  <si>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</si>
  <si>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</si>
  <si>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</si>
  <si>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</si>
  <si>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</si>
  <si>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</si>
  <si>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</si>
  <si>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</si>
  <si>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</si>
  <si>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</si>
  <si>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</si>
  <si>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</si>
  <si>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</si>
  <si>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</si>
  <si>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</si>
  <si>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</si>
  <si>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</si>
  <si>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</si>
  <si>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</si>
  <si>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</si>
  <si>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</si>
  <si>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</si>
  <si>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</si>
  <si>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</si>
  <si>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</si>
  <si>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</si>
  <si>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</si>
  <si>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</si>
  <si>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</si>
  <si>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</si>
  <si>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</si>
  <si>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</si>
  <si>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</si>
  <si>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</si>
  <si>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</si>
  <si>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</si>
  <si>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</si>
  <si>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</si>
  <si>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</si>
  <si>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</si>
  <si>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</si>
  <si>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</si>
  <si>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</si>
  <si>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</si>
  <si>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</si>
  <si>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</si>
  <si>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</si>
  <si>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</si>
  <si>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</si>
  <si>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</si>
  <si>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</si>
  <si>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</si>
  <si>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</si>
  <si>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</si>
  <si>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</si>
  <si>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</si>
  <si>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</si>
  <si>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</si>
  <si>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</si>
  <si>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</si>
  <si>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</si>
  <si>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</si>
  <si>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</si>
  <si>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</si>
  <si>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</si>
  <si>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</si>
  <si>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</si>
  <si>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</si>
  <si>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</si>
  <si>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</si>
  <si>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</si>
  <si>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</si>
  <si>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</si>
  <si>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</si>
  <si>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</si>
  <si>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</si>
  <si>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</si>
  <si>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</si>
  <si>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</si>
  <si>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</si>
  <si>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</si>
  <si>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</si>
  <si>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</si>
  <si>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</si>
  <si>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</si>
  <si>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</si>
  <si>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</si>
  <si>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</si>
  <si>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</si>
  <si>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</si>
  <si>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</si>
  <si>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</si>
  <si>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</si>
  <si>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</si>
  <si>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</si>
  <si>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</si>
  <si>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</si>
  <si>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</si>
  <si>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</si>
  <si>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</si>
  <si>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</si>
  <si>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</si>
  <si>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</si>
  <si>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</si>
  <si>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</si>
  <si>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</si>
  <si>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</si>
  <si>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</si>
  <si>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</si>
  <si>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</si>
  <si>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</si>
  <si>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</si>
  <si>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</si>
  <si>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</si>
  <si>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</si>
  <si>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</si>
  <si>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</si>
  <si>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</si>
  <si>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</si>
  <si>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</si>
  <si>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</si>
  <si>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</si>
  <si>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</si>
  <si>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</si>
  <si>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</si>
  <si>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</si>
  <si>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</si>
  <si>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</si>
  <si>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</si>
  <si>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</si>
  <si>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</si>
  <si>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</si>
  <si>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</si>
  <si>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</si>
  <si>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</si>
  <si>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</si>
  <si>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</si>
  <si>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</si>
  <si>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</si>
  <si>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</si>
  <si>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</si>
  <si>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</si>
  <si>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</si>
  <si>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</si>
  <si>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</si>
  <si>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</si>
  <si>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</si>
  <si>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</si>
  <si>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</si>
  <si>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</si>
  <si>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</si>
  <si>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</si>
  <si>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</si>
  <si>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</si>
  <si>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</si>
  <si>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</si>
  <si>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</si>
  <si>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</si>
  <si>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</si>
  <si>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</si>
  <si>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</si>
  <si>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</si>
  <si>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</si>
  <si>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</si>
  <si>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</si>
  <si>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</si>
  <si>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</si>
  <si>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</si>
  <si>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</si>
  <si>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</si>
  <si>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</si>
  <si>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</si>
  <si>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</si>
  <si>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</si>
  <si>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</si>
  <si>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</si>
  <si>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</si>
  <si>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</si>
  <si>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</si>
  <si>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</si>
  <si>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</si>
  <si>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</si>
  <si>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</si>
  <si>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</si>
  <si>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</si>
  <si>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</si>
  <si>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</si>
  <si>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</si>
  <si>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</si>
  <si>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</si>
  <si>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</si>
  <si>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</si>
  <si>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</si>
  <si>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</si>
  <si>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</si>
  <si>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</si>
  <si>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</si>
  <si>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</si>
  <si>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</si>
  <si>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</si>
  <si>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</si>
  <si>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</si>
  <si>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</si>
  <si>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</si>
  <si>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</si>
  <si>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</si>
  <si>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</si>
  <si>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</si>
  <si>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</si>
  <si>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</si>
  <si>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</si>
  <si>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</si>
  <si>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</si>
  <si>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</si>
  <si>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</si>
  <si>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</si>
  <si>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</si>
  <si>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</si>
  <si>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</si>
  <si>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</si>
  <si>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</si>
  <si>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</si>
  <si>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</si>
  <si>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</si>
  <si>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</si>
  <si>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</si>
  <si>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</si>
  <si>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</si>
  <si>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</si>
  <si>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</si>
  <si>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</si>
  <si>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</si>
  <si>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</si>
  <si>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</si>
  <si>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</si>
  <si>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</si>
  <si>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</si>
  <si>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</si>
  <si>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</si>
  <si>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</si>
  <si>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</si>
  <si>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</si>
  <si>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</si>
  <si>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</si>
  <si>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</si>
  <si>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</si>
  <si>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</si>
  <si>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</si>
  <si>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</si>
  <si>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</si>
  <si>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</si>
  <si>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</si>
  <si>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</si>
  <si>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</si>
  <si>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</si>
  <si>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</si>
  <si>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</si>
  <si>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</si>
  <si>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</si>
  <si>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</si>
  <si>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</si>
  <si>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</si>
  <si>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</si>
  <si>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</si>
  <si>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</si>
  <si>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</si>
  <si>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</si>
  <si>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</si>
  <si>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</si>
  <si>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</si>
  <si>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</si>
  <si>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</si>
  <si>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</si>
  <si>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</si>
  <si>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</si>
  <si>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</si>
  <si>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</si>
  <si>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</si>
  <si>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</si>
  <si>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</si>
  <si>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</si>
  <si>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</si>
  <si>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</si>
  <si>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</si>
  <si>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</si>
  <si>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</si>
  <si>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</si>
  <si>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</si>
  <si>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</si>
  <si>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</si>
  <si>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</si>
  <si>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</si>
  <si>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</si>
  <si>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</si>
  <si>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</si>
  <si>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</si>
  <si>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</si>
  <si>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</si>
  <si>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</si>
  <si>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</si>
  <si>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</si>
  <si>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</si>
  <si>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</si>
  <si>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</si>
  <si>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</si>
  <si>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</si>
  <si>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</si>
  <si>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</si>
  <si>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</si>
  <si>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</si>
  <si>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</si>
  <si>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</si>
  <si>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</si>
  <si>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</si>
  <si>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</si>
  <si>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</si>
  <si>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</si>
  <si>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</si>
  <si>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</si>
  <si>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</si>
  <si>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</si>
  <si>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</si>
  <si>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</si>
  <si>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</si>
  <si>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</si>
  <si>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</si>
  <si>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</si>
  <si>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</si>
  <si>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</si>
  <si>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</si>
  <si>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</si>
  <si>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</si>
  <si>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</si>
  <si>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</si>
  <si>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</si>
  <si>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</si>
  <si>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</si>
  <si>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</si>
  <si>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</si>
  <si>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</si>
  <si>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</si>
  <si>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</si>
  <si>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</si>
  <si>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</si>
  <si>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</si>
  <si>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</si>
  <si>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</si>
  <si>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</si>
  <si>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</si>
  <si>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</si>
  <si>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</si>
  <si>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</si>
  <si>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</si>
  <si>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</si>
  <si>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</si>
  <si>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</si>
  <si>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</si>
  <si>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</si>
  <si>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</si>
  <si>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</si>
  <si>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</si>
  <si>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</si>
  <si>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</si>
  <si>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</si>
  <si>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</si>
  <si>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</si>
  <si>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</si>
  <si>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</si>
  <si>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</si>
  <si>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</si>
  <si>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</si>
  <si>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</si>
  <si>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</si>
  <si>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</si>
  <si>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</si>
  <si>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</si>
  <si>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</si>
  <si>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</si>
  <si>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</si>
  <si>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</si>
  <si>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</si>
  <si>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</si>
  <si>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</si>
  <si>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</si>
  <si>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</si>
  <si>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</si>
  <si>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</si>
  <si>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</si>
  <si>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</si>
  <si>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</si>
  <si>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</si>
  <si>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</si>
  <si>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</si>
  <si>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</si>
  <si>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</si>
  <si>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</si>
  <si>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</si>
  <si>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</si>
  <si>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</si>
  <si>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</si>
  <si>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</si>
  <si>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</si>
  <si>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</si>
  <si>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</si>
  <si>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</si>
  <si>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</si>
  <si>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</si>
  <si>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</si>
  <si>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</si>
  <si>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</si>
  <si>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</si>
  <si>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</si>
  <si>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</si>
  <si>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</si>
  <si>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</si>
  <si>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</si>
  <si>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</si>
  <si>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</si>
  <si>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</si>
  <si>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</si>
  <si>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</si>
  <si>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</si>
  <si>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</si>
  <si>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</si>
  <si>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</si>
  <si>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</si>
  <si>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</si>
  <si>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</si>
  <si>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</si>
  <si>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</si>
  <si>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</si>
  <si>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</si>
  <si>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</si>
  <si>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</si>
  <si>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</si>
  <si>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</si>
  <si>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</si>
  <si>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</si>
  <si>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</si>
  <si>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</si>
  <si>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</si>
  <si>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</si>
  <si>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</si>
  <si>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</si>
  <si>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</si>
  <si>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</si>
  <si>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</si>
  <si>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</si>
  <si>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</si>
  <si>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</si>
  <si>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</si>
  <si>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</si>
  <si>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</si>
  <si>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</si>
  <si>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</si>
  <si>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</si>
  <si>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</si>
  <si>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</si>
  <si>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</si>
  <si>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</si>
  <si>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</si>
  <si>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</si>
  <si>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</si>
  <si>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</si>
  <si>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</si>
  <si>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</si>
  <si>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</si>
  <si>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</si>
  <si>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</si>
  <si>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</si>
  <si>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</si>
  <si>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</si>
  <si>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</si>
  <si>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</si>
  <si>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</si>
  <si>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</si>
  <si>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</si>
  <si>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</si>
  <si>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</si>
  <si>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</si>
  <si>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</si>
  <si>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</si>
  <si>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</si>
  <si>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</si>
  <si>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</si>
  <si>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</si>
  <si>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</si>
  <si>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</si>
  <si>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</si>
  <si>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</si>
  <si>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</si>
  <si>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</si>
  <si>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</si>
  <si>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</si>
  <si>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</si>
  <si>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</si>
  <si>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</si>
  <si>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</si>
  <si>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</si>
  <si>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</si>
  <si>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</si>
  <si>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</si>
  <si>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</si>
  <si>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</si>
  <si>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</si>
  <si>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</si>
  <si>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</si>
  <si>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</si>
  <si>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</si>
  <si>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</si>
  <si>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</si>
  <si>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</si>
  <si>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</si>
  <si>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</si>
  <si>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</si>
  <si>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</si>
  <si>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</si>
  <si>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</si>
  <si>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</si>
  <si>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</si>
  <si>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</si>
  <si>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</si>
  <si>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</si>
  <si>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</si>
  <si>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</si>
  <si>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</si>
  <si>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</si>
  <si>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</si>
  <si>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</si>
  <si>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</si>
  <si>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</si>
  <si>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</si>
  <si>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</si>
  <si>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</si>
  <si>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</si>
  <si>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</si>
  <si>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</si>
  <si>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</si>
  <si>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</si>
  <si>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</si>
  <si>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</si>
  <si>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</si>
  <si>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</si>
  <si>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</si>
  <si>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</si>
  <si>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</si>
  <si>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</si>
  <si>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</si>
  <si>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</si>
  <si>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</si>
  <si>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</si>
  <si>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</si>
  <si>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</si>
  <si>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</si>
  <si>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</si>
  <si>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</si>
  <si>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</si>
  <si>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</si>
  <si>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</si>
  <si>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</si>
  <si>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</si>
  <si>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</si>
  <si>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</si>
  <si>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</si>
  <si>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</si>
  <si>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</si>
  <si>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</si>
  <si>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</si>
  <si>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</si>
  <si>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</si>
  <si>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</si>
  <si>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</si>
  <si>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</si>
  <si>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</si>
  <si>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</si>
  <si>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</si>
  <si>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</si>
  <si>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</si>
  <si>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</si>
  <si>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</si>
  <si>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</si>
  <si>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</si>
  <si>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</si>
  <si>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</si>
  <si>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</si>
  <si>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</si>
  <si>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</si>
  <si>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</si>
  <si>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</si>
  <si>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</si>
  <si>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</si>
  <si>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</si>
  <si>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</si>
  <si>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</si>
  <si>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</si>
  <si>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</si>
  <si>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</si>
  <si>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</si>
  <si>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</si>
  <si>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</si>
  <si>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</si>
  <si>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</si>
  <si>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</si>
  <si>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</si>
  <si>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</si>
  <si>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</si>
  <si>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</si>
  <si>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</si>
  <si>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</si>
  <si>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</si>
  <si>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</si>
  <si>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</si>
  <si>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</si>
  <si>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</si>
  <si>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</si>
  <si>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</si>
  <si>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</si>
  <si>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</si>
  <si>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</si>
  <si>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</si>
  <si>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</si>
  <si>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</si>
  <si>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</si>
  <si>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</si>
  <si>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</si>
  <si>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</si>
  <si>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</si>
  <si>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</si>
  <si>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</si>
  <si>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</si>
  <si>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</si>
  <si>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</si>
  <si>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</si>
  <si>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</si>
  <si>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</si>
  <si>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</si>
  <si>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</si>
  <si>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</si>
  <si>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</si>
  <si>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</si>
  <si>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</si>
  <si>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</si>
  <si>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</si>
  <si>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</si>
  <si>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</si>
  <si>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</si>
  <si>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</si>
  <si>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</si>
  <si>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</si>
  <si>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</si>
  <si>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</si>
  <si>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</si>
  <si>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</si>
  <si>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</si>
  <si>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</si>
  <si>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</si>
  <si>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</si>
  <si>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</si>
  <si>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</si>
  <si>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</si>
  <si>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</si>
  <si>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</si>
  <si>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</si>
  <si>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</si>
  <si>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</si>
  <si>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</si>
  <si>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</si>
  <si>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</si>
  <si>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</si>
  <si>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</si>
  <si>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</si>
  <si>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</si>
  <si>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</si>
  <si>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</si>
  <si>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</si>
  <si>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</si>
  <si>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</si>
  <si>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</si>
  <si>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</si>
  <si>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</si>
  <si>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</si>
  <si>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</si>
  <si>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</si>
  <si>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</si>
  <si>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</si>
  <si>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</si>
  <si>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</si>
  <si>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</si>
  <si>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</si>
  <si>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</si>
  <si>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</si>
  <si>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</si>
  <si>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</si>
  <si>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</si>
  <si>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</si>
  <si>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</si>
  <si>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</si>
  <si>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</si>
  <si>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</si>
  <si>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</si>
  <si>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</si>
  <si>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</si>
  <si>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</si>
  <si>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</si>
  <si>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</si>
  <si>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</si>
  <si>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</si>
  <si>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</si>
  <si>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</si>
  <si>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</si>
  <si>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</si>
  <si>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</si>
  <si>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</si>
  <si>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</si>
  <si>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</si>
  <si>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</si>
  <si>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</si>
  <si>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</si>
  <si>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</si>
  <si>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</si>
  <si>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</si>
  <si>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</si>
  <si>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</si>
  <si>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</si>
  <si>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</si>
  <si>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</si>
  <si>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</si>
  <si>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</si>
  <si>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</si>
  <si>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</si>
  <si>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</si>
  <si>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</si>
  <si>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</si>
  <si>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</si>
  <si>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</si>
  <si>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</si>
  <si>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</si>
  <si>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</si>
  <si>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</si>
  <si>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</si>
  <si>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</si>
  <si>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</si>
  <si>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</si>
  <si>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</si>
  <si>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</si>
  <si>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</si>
  <si>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</si>
  <si>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</si>
  <si>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</si>
  <si>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</si>
  <si>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</si>
  <si>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</si>
  <si>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</si>
  <si>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</si>
  <si>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</si>
  <si>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</si>
  <si>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</si>
  <si>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</si>
  <si>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</si>
  <si>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</si>
  <si>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</si>
  <si>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</si>
  <si>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</si>
  <si>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</si>
  <si>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</si>
  <si>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</si>
  <si>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</si>
  <si>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</si>
  <si>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</si>
  <si>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</si>
  <si>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</si>
  <si>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</si>
  <si>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</si>
  <si>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</si>
  <si>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</si>
  <si>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</si>
  <si>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</si>
  <si>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</si>
  <si>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</si>
  <si>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</si>
  <si>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</si>
  <si>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</si>
  <si>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</si>
  <si>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</si>
  <si>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</si>
  <si>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</si>
  <si>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</si>
  <si>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</si>
  <si>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</si>
  <si>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</si>
  <si>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</si>
  <si>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</si>
  <si>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</si>
  <si>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</si>
  <si>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</si>
  <si>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</si>
  <si>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</si>
  <si>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</si>
  <si>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</si>
  <si>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</si>
  <si>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</si>
  <si>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</si>
  <si>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</si>
  <si>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</si>
  <si>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</si>
  <si>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</si>
  <si>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</si>
  <si>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</si>
  <si>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</si>
  <si>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</si>
  <si>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</si>
  <si>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</si>
  <si>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</si>
  <si>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</si>
  <si>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</si>
  <si>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</si>
  <si>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</si>
  <si>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</si>
  <si>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</si>
  <si>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</si>
  <si>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</si>
  <si>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</si>
  <si>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</si>
  <si>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</si>
  <si>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</si>
  <si>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</si>
  <si>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</si>
  <si>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</si>
  <si>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</si>
  <si>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</si>
  <si>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</si>
  <si>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</si>
  <si>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</si>
  <si>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</si>
  <si>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</si>
  <si>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</si>
  <si>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</si>
  <si>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</si>
  <si>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</si>
  <si>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</si>
  <si>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</si>
  <si>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</si>
  <si>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</si>
  <si>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</si>
  <si>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</si>
  <si>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</si>
  <si>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</si>
  <si>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</si>
  <si>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</si>
  <si>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</si>
  <si>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</si>
  <si>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</si>
  <si>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</si>
  <si>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</si>
  <si>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</si>
  <si>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</si>
  <si>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</si>
  <si>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</si>
  <si>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</si>
  <si>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</si>
  <si>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</si>
  <si>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</si>
  <si>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</si>
  <si>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</si>
  <si>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</si>
  <si>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</si>
  <si>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</si>
  <si>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</si>
  <si>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</si>
  <si>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</si>
  <si>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</si>
  <si>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</si>
  <si>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</si>
  <si>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</si>
  <si>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</si>
  <si>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</si>
  <si>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</si>
  <si>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</si>
  <si>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</si>
  <si>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</si>
  <si>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</si>
  <si>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</si>
  <si>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</si>
  <si>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</si>
  <si>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</si>
  <si>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</si>
  <si>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</si>
  <si>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</si>
  <si>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</si>
  <si>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</si>
  <si>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</si>
  <si>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</si>
  <si>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</si>
  <si>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</si>
  <si>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</si>
  <si>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</si>
  <si>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</si>
  <si>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</si>
  <si>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</si>
  <si>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</si>
  <si>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</si>
  <si>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</si>
  <si>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</si>
  <si>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</si>
  <si>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</si>
  <si>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</si>
  <si>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</si>
  <si>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</si>
  <si>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</si>
  <si>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</si>
  <si>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</si>
  <si>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</si>
  <si>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</si>
  <si>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</si>
  <si>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</si>
  <si>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</si>
  <si>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</si>
  <si>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</si>
  <si>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</si>
  <si>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</si>
  <si>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</si>
  <si>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</si>
  <si>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</si>
  <si>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</si>
  <si>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</si>
  <si>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</si>
  <si>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</si>
  <si>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</si>
  <si>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</si>
  <si>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</si>
  <si>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</si>
  <si>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</si>
  <si>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</si>
  <si>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</si>
  <si>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</si>
  <si>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</si>
  <si>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</si>
  <si>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</si>
  <si>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</si>
  <si>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</si>
  <si>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</si>
  <si>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</si>
  <si>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</si>
  <si>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</si>
  <si>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</si>
  <si>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</si>
  <si>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</si>
  <si>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</si>
  <si>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</si>
  <si>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</si>
  <si>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</si>
  <si>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</si>
  <si>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</si>
  <si>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</si>
  <si>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</si>
  <si>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</si>
  <si>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</si>
  <si>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</si>
  <si>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</si>
  <si>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</si>
  <si>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</si>
  <si>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</si>
  <si>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</si>
  <si>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</si>
  <si>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</si>
  <si>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</si>
  <si>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</si>
  <si>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</si>
  <si>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</si>
  <si>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</si>
  <si>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</si>
  <si>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</si>
  <si>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</si>
  <si>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</si>
  <si>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</si>
  <si>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</si>
  <si>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</si>
  <si>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</si>
  <si>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</si>
  <si>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</si>
  <si>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</si>
  <si>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</si>
  <si>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</si>
  <si>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</si>
  <si>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</si>
  <si>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</si>
  <si>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</si>
  <si>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</si>
  <si>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</si>
  <si>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</si>
  <si>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</si>
  <si>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</si>
  <si>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</si>
  <si>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</si>
  <si>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</si>
  <si>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</si>
  <si>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</si>
  <si>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</si>
  <si>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</si>
  <si>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</si>
  <si>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</si>
  <si>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</si>
  <si>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</si>
  <si>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</si>
  <si>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</si>
  <si>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</si>
  <si>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</si>
  <si>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</si>
  <si>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</si>
  <si>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</si>
  <si>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</si>
  <si>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</si>
  <si>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</si>
  <si>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</si>
  <si>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</si>
  <si>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</si>
  <si>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</si>
  <si>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</si>
  <si>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</si>
  <si>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</si>
  <si>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</si>
  <si>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</si>
  <si>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</si>
  <si>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</si>
  <si>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</si>
  <si>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</si>
  <si>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</si>
  <si>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</si>
  <si>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</si>
  <si>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</si>
  <si>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</si>
  <si>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</si>
  <si>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</si>
  <si>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</si>
  <si>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</si>
  <si>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</si>
  <si>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</si>
  <si>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</si>
  <si>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</si>
  <si>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</si>
  <si>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</si>
  <si>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</si>
  <si>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</si>
  <si>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</si>
  <si>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</si>
  <si>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</si>
  <si>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</si>
  <si>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</si>
  <si>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</si>
  <si>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</si>
  <si>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</si>
  <si>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</si>
  <si>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</si>
  <si>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</si>
  <si>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</si>
  <si>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</si>
  <si>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</si>
  <si>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</si>
  <si>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</si>
  <si>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</si>
  <si>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</si>
  <si>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</si>
  <si>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</si>
  <si>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</si>
  <si>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</si>
  <si>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</si>
  <si>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</si>
  <si>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</si>
  <si>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</si>
  <si>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</si>
  <si>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</si>
  <si>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</si>
  <si>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</si>
  <si>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</si>
  <si>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</si>
  <si>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</si>
  <si>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</si>
  <si>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</si>
  <si>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</si>
  <si>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</si>
  <si>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</si>
  <si>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</si>
  <si>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</si>
  <si>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</si>
  <si>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</si>
  <si>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</si>
  <si>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</si>
  <si>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</si>
  <si>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</si>
  <si>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</si>
  <si>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</si>
  <si>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</si>
  <si>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</si>
  <si>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</si>
  <si>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</si>
  <si>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</si>
  <si>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</si>
  <si>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</si>
  <si>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</si>
  <si>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</si>
  <si>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</si>
  <si>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</si>
  <si>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</si>
  <si>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</si>
  <si>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</si>
  <si>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</si>
  <si>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</si>
  <si>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</si>
  <si>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</si>
  <si>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</si>
  <si>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</si>
  <si>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</si>
  <si>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</si>
  <si>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</si>
  <si>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</si>
  <si>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</si>
  <si>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</si>
  <si>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</si>
  <si>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</si>
  <si>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</si>
  <si>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</si>
  <si>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</si>
  <si>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</si>
  <si>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</si>
  <si>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</si>
  <si>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</si>
  <si>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</si>
  <si>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</si>
  <si>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</si>
  <si>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</si>
  <si>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</si>
  <si>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</si>
  <si>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</si>
  <si>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</si>
  <si>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</si>
  <si>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</si>
  <si>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</si>
  <si>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</si>
  <si>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</si>
  <si>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</si>
  <si>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</si>
  <si>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</si>
  <si>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</si>
  <si>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</si>
  <si>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</si>
  <si>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</si>
  <si>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</si>
  <si>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</si>
  <si>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</si>
  <si>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</si>
  <si>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</si>
  <si>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</si>
  <si>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</si>
  <si>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</si>
  <si>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</si>
  <si>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</si>
  <si>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</si>
  <si>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</si>
  <si>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</si>
  <si>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</si>
  <si>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</si>
  <si>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</si>
  <si>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</si>
  <si>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</si>
  <si>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</si>
  <si>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</si>
  <si>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</si>
  <si>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</si>
  <si>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</si>
  <si>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</si>
  <si>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</si>
  <si>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</si>
  <si>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</si>
  <si>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</si>
  <si>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</si>
  <si>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</si>
  <si>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</si>
  <si>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</si>
  <si>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</si>
  <si>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</si>
  <si>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</si>
  <si>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</si>
  <si>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</si>
  <si>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</si>
  <si>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</si>
  <si>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</si>
  <si>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</si>
  <si>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</si>
  <si>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</si>
  <si>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</si>
  <si>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</si>
  <si>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</si>
  <si>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</si>
  <si>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</si>
  <si>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</si>
  <si>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</si>
  <si>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</si>
  <si>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</si>
  <si>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</si>
  <si>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</si>
  <si>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</si>
  <si>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</si>
  <si>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</si>
  <si>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</si>
  <si>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</si>
  <si>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</si>
  <si>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</si>
  <si>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</si>
  <si>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</si>
  <si>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</si>
  <si>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</si>
  <si>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</si>
  <si>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</si>
  <si>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</si>
  <si>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</si>
  <si>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</si>
  <si>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</si>
  <si>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</si>
  <si>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</si>
  <si>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</si>
  <si>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</si>
  <si>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</si>
  <si>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</si>
  <si>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</si>
  <si>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</si>
  <si>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</si>
  <si>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</si>
  <si>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</si>
  <si>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</si>
  <si>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</si>
  <si>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</si>
  <si>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</si>
  <si>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</si>
  <si>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</si>
  <si>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</si>
  <si>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</si>
  <si>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</si>
  <si>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</si>
  <si>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</si>
  <si>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</si>
  <si>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</si>
  <si>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</si>
  <si>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</si>
  <si>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</si>
  <si>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</si>
  <si>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</si>
  <si>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</si>
  <si>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</si>
  <si>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</si>
  <si>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</si>
  <si>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</si>
  <si>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</si>
  <si>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</si>
  <si>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</si>
  <si>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</si>
  <si>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</si>
  <si>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</si>
  <si>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</si>
  <si>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</si>
  <si>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</si>
  <si>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</si>
  <si>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</si>
  <si>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</si>
  <si>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</si>
  <si>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</si>
  <si>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</si>
  <si>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</si>
  <si>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</si>
  <si>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</si>
  <si>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</si>
  <si>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</si>
  <si>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</si>
  <si>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</si>
  <si>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</si>
  <si>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</si>
  <si>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</si>
  <si>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</si>
  <si>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</si>
  <si>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</si>
  <si>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</si>
  <si>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</si>
  <si>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</si>
  <si>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</si>
  <si>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</si>
  <si>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</si>
  <si>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</si>
  <si>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</si>
  <si>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</si>
  <si>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</si>
  <si>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</si>
  <si>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</si>
  <si>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</si>
  <si>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</si>
  <si>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</si>
  <si>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</si>
  <si>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</si>
  <si>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</si>
  <si>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</si>
  <si>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</si>
  <si>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</si>
  <si>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</si>
  <si>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</si>
  <si>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</si>
  <si>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</si>
  <si>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</si>
  <si>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</si>
  <si>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</si>
  <si>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</si>
  <si>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</si>
  <si>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</si>
  <si>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</si>
  <si>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</si>
  <si>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</si>
  <si>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</si>
  <si>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</si>
  <si>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</si>
  <si>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</si>
  <si>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</si>
  <si>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</si>
  <si>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</si>
  <si>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</si>
  <si>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</si>
  <si>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</si>
  <si>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</si>
  <si>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</si>
  <si>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</si>
  <si>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</si>
  <si>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</si>
  <si>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</si>
  <si>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</si>
  <si>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</si>
  <si>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</si>
  <si>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</si>
  <si>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</si>
  <si>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</si>
  <si>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</si>
  <si>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</si>
  <si>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</si>
  <si>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</si>
  <si>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</si>
  <si>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</si>
  <si>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</si>
  <si>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</si>
  <si>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</si>
  <si>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</si>
  <si>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</si>
  <si>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</si>
  <si>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</si>
  <si>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</si>
  <si>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</si>
  <si>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</si>
  <si>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</si>
  <si>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</si>
  <si>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</si>
  <si>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</si>
  <si>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</si>
  <si>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</si>
  <si>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</si>
  <si>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</si>
  <si>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</si>
  <si>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</si>
  <si>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</si>
  <si>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</si>
  <si>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</si>
  <si>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</si>
  <si>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</si>
  <si>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</si>
  <si>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</si>
  <si>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</si>
  <si>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</si>
  <si>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</si>
  <si>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</si>
  <si>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</si>
  <si>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</si>
  <si>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</si>
  <si>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</si>
  <si>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</si>
  <si>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</si>
  <si>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</si>
  <si>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</si>
  <si>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</si>
  <si>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</si>
  <si>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</si>
  <si>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</si>
  <si>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</si>
  <si>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</si>
  <si>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</si>
  <si>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</si>
  <si>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</si>
  <si>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</si>
  <si>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</si>
  <si>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</si>
  <si>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</si>
  <si>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</si>
  <si>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</si>
  <si>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</si>
  <si>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</si>
  <si>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</si>
  <si>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</si>
  <si>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</si>
  <si>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</si>
  <si>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</si>
  <si>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</si>
  <si>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</si>
  <si>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</si>
  <si>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</si>
  <si>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</si>
  <si>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</si>
  <si>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</si>
  <si>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</si>
  <si>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</si>
  <si>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</si>
  <si>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</si>
  <si>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</si>
  <si>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</si>
  <si>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</si>
  <si>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</si>
  <si>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</si>
  <si>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</si>
  <si>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</si>
  <si>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</si>
  <si>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</si>
  <si>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</si>
  <si>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</si>
  <si>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</si>
  <si>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</si>
  <si>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</si>
  <si>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</si>
  <si>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</si>
  <si>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</si>
  <si>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</si>
  <si>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</si>
  <si>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</si>
  <si>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</si>
  <si>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</si>
  <si>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</si>
  <si>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</si>
  <si>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</si>
  <si>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</si>
  <si>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</si>
  <si>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</si>
  <si>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</si>
  <si>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</si>
  <si>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</si>
  <si>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</si>
  <si>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</si>
  <si>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</si>
  <si>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</si>
  <si>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</si>
  <si>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</si>
  <si>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</si>
  <si>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</si>
  <si>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</si>
  <si>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</si>
  <si>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</si>
  <si>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</si>
  <si>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</si>
  <si>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</si>
  <si>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</si>
  <si>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</si>
  <si>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</si>
  <si>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</si>
  <si>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</si>
  <si>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</si>
  <si>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</si>
  <si>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</si>
  <si>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</si>
  <si>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</si>
  <si>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</si>
  <si>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</si>
  <si>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</si>
  <si>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</si>
  <si>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</si>
  <si>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</si>
  <si>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</si>
  <si>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</si>
  <si>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</si>
  <si>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</si>
  <si>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</si>
  <si>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</si>
  <si>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</si>
  <si>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</si>
  <si>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</si>
  <si>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</si>
  <si>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</si>
  <si>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</si>
  <si>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</si>
  <si>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</si>
  <si>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</si>
  <si>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</si>
  <si>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</si>
  <si>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</si>
  <si>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</si>
  <si>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</si>
  <si>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</si>
  <si>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</si>
  <si>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</si>
  <si>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</si>
  <si>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</si>
  <si>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</si>
  <si>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</si>
  <si>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</si>
  <si>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</si>
  <si>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</si>
  <si>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</si>
  <si>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</si>
  <si>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</si>
  <si>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</si>
  <si>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</si>
  <si>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</si>
  <si>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</si>
  <si>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</si>
  <si>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</si>
  <si>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</si>
  <si>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</si>
  <si>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</si>
  <si>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</si>
  <si>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</si>
  <si>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</si>
  <si>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</si>
  <si>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</si>
  <si>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</si>
  <si>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</si>
  <si>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</si>
  <si>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</si>
  <si>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</si>
  <si>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</si>
  <si>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</si>
  <si>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</si>
  <si>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</si>
  <si>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</si>
  <si>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</si>
  <si>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</si>
  <si>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</si>
  <si>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</si>
  <si>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</si>
  <si>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</si>
  <si>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</si>
  <si>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</si>
  <si>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</si>
  <si>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</si>
  <si>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</si>
  <si>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</si>
  <si>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</si>
  <si>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</si>
  <si>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</si>
  <si>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</si>
  <si>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</si>
  <si>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</si>
  <si>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</si>
  <si>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</si>
  <si>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</si>
  <si>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</si>
  <si>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</si>
  <si>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</si>
  <si>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</si>
  <si>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</si>
  <si>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</si>
  <si>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</si>
  <si>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</si>
  <si>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</si>
  <si>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</si>
  <si>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</si>
  <si>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</si>
  <si>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</si>
  <si>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</si>
  <si>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</si>
  <si>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</si>
  <si>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</si>
  <si>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</si>
  <si>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</si>
  <si>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</si>
  <si>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</si>
  <si>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</si>
  <si>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</si>
  <si>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</si>
  <si>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</si>
  <si>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</si>
  <si>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</si>
  <si>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</si>
  <si>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</si>
  <si>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</si>
  <si>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</si>
  <si>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</si>
  <si>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</si>
  <si>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</si>
  <si>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</si>
  <si>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</si>
  <si>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</si>
  <si>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</si>
  <si>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</si>
  <si>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</si>
  <si>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</si>
  <si>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</si>
  <si>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</si>
  <si>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</si>
  <si>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</si>
  <si>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</si>
  <si>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</si>
  <si>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</si>
  <si>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</si>
  <si>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</si>
  <si>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</si>
  <si>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</si>
  <si>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</si>
  <si>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</si>
  <si>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</si>
  <si>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</si>
  <si>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</si>
  <si>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</si>
  <si>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</si>
  <si>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</si>
  <si>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</si>
  <si>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</si>
  <si>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</si>
  <si>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</si>
  <si>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</si>
  <si>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</si>
  <si>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</si>
  <si>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</si>
  <si>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</si>
  <si>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</si>
  <si>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</si>
  <si>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</si>
  <si>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</si>
  <si>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</si>
  <si>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</si>
  <si>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</si>
  <si>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</si>
  <si>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</si>
  <si>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</si>
  <si>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</si>
  <si>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</si>
  <si>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</si>
  <si>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</si>
  <si>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</si>
  <si>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</si>
  <si>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</si>
  <si>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</si>
  <si>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</si>
  <si>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</si>
  <si>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</si>
  <si>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</si>
  <si>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</si>
  <si>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</si>
  <si>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</si>
  <si>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</si>
  <si>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</si>
  <si>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</si>
  <si>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</si>
  <si>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</si>
  <si>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</si>
  <si>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</si>
  <si>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</si>
  <si>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</si>
  <si>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</si>
  <si>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</si>
  <si>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</si>
  <si>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</si>
  <si>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</si>
  <si>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</si>
  <si>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</si>
  <si>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</si>
  <si>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</si>
  <si>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</si>
  <si>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</si>
  <si>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</si>
  <si>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</si>
  <si>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</si>
  <si>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</si>
  <si>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</si>
  <si>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</si>
  <si>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</si>
  <si>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</si>
  <si>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</si>
  <si>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</si>
  <si>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</si>
  <si>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</si>
  <si>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</si>
  <si>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</si>
  <si>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</si>
  <si>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</si>
  <si>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</si>
  <si>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</si>
  <si>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</si>
  <si>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</si>
  <si>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</si>
  <si>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</si>
  <si>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</si>
  <si>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</si>
  <si>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</si>
  <si>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</si>
  <si>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</si>
  <si>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</si>
  <si>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</si>
  <si>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</si>
  <si>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</si>
  <si>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</si>
  <si>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</si>
  <si>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</si>
  <si>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</si>
  <si>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</si>
  <si>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</si>
  <si>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</si>
  <si>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</si>
  <si>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</si>
  <si>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</si>
  <si>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</si>
  <si>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</si>
  <si>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</si>
  <si>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</si>
  <si>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</si>
  <si>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</si>
  <si>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</si>
  <si>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</si>
  <si>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</si>
  <si>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</si>
  <si>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</si>
  <si>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</si>
  <si>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</si>
  <si>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</si>
  <si>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</si>
  <si>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</si>
  <si>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</si>
  <si>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</si>
  <si>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</si>
  <si>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</si>
  <si>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</si>
  <si>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</si>
  <si>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</si>
  <si>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</si>
  <si>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</si>
  <si>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</si>
  <si>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</si>
  <si>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</si>
  <si>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</si>
  <si>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</si>
  <si>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</si>
  <si>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</si>
  <si>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</si>
  <si>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</si>
  <si>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</si>
  <si>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</si>
  <si>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</si>
  <si>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</si>
  <si>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</si>
  <si>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</si>
  <si>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</si>
  <si>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</si>
  <si>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</si>
  <si>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</si>
  <si>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</si>
  <si>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</si>
  <si>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</si>
  <si>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</si>
  <si>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</si>
  <si>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</si>
  <si>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</si>
  <si>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</si>
  <si>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</si>
  <si>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</si>
  <si>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</si>
  <si>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</si>
  <si>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</si>
  <si>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</si>
  <si>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</si>
  <si>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</si>
  <si>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</si>
  <si>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</si>
  <si>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</si>
  <si>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</si>
  <si>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</si>
  <si>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</si>
  <si>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</si>
  <si>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</si>
  <si>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</si>
  <si>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</si>
  <si>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</si>
  <si>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</si>
  <si>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</si>
  <si>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</si>
  <si>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</si>
  <si>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</si>
  <si>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</si>
  <si>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</si>
  <si>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</si>
  <si>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</si>
  <si>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</si>
  <si>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</si>
  <si>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</si>
  <si>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</si>
  <si>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</si>
  <si>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</si>
  <si>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</si>
  <si>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</si>
  <si>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</si>
  <si>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</si>
  <si>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</si>
  <si>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</si>
  <si>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</si>
  <si>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</si>
  <si>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</si>
  <si>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</si>
  <si>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</si>
  <si>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</si>
  <si>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</si>
  <si>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</si>
  <si>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</si>
  <si>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</si>
  <si>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</si>
  <si>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</si>
  <si>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</si>
  <si>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</si>
  <si>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</si>
  <si>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</si>
  <si>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</si>
  <si>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</si>
  <si>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</si>
  <si>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</si>
  <si>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</si>
  <si>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</si>
  <si>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</si>
  <si>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</si>
  <si>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</si>
  <si>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</si>
  <si>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</si>
  <si>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</si>
  <si>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</si>
  <si>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</si>
  <si>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</si>
  <si>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</si>
  <si>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</si>
  <si>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</si>
  <si>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</si>
  <si>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</si>
  <si>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</si>
  <si>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</si>
  <si>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</si>
  <si>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</si>
  <si>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</si>
  <si>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</si>
  <si>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</si>
  <si>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</si>
  <si>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</si>
  <si>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</si>
  <si>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</si>
  <si>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</si>
  <si>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</si>
  <si>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</si>
  <si>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</si>
  <si>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</si>
  <si>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</si>
  <si>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</si>
  <si>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</si>
  <si>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</si>
  <si>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</si>
  <si>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</si>
  <si>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</si>
  <si>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</si>
  <si>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</si>
  <si>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</si>
  <si>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</si>
  <si>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</si>
  <si>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</si>
  <si>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</si>
  <si>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</si>
  <si>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</si>
  <si>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</si>
  <si>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</si>
  <si>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</si>
  <si>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</si>
  <si>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</si>
  <si>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</si>
  <si>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</si>
  <si>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</si>
  <si>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</si>
  <si>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</si>
  <si>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</si>
  <si>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</si>
  <si>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</si>
  <si>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</si>
  <si>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</si>
  <si>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</si>
  <si>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</si>
  <si>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</si>
  <si>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</si>
  <si>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</si>
  <si>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</si>
  <si>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</si>
  <si>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</si>
  <si>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</si>
  <si>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</si>
  <si>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</si>
  <si>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</si>
  <si>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</si>
  <si>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</si>
  <si>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</si>
  <si>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</si>
  <si>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</si>
  <si>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</si>
  <si>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</si>
  <si>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</si>
  <si>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</si>
  <si>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</si>
  <si>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</si>
  <si>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</si>
  <si>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</si>
  <si>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</si>
  <si>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</si>
  <si>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</si>
  <si>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</si>
  <si>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</si>
  <si>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</si>
  <si>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</si>
  <si>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</si>
  <si>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</si>
  <si>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</si>
  <si>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</si>
  <si>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</si>
  <si>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</si>
  <si>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</si>
  <si>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</si>
  <si>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</si>
  <si>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</si>
  <si>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</si>
  <si>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</si>
  <si>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</si>
  <si>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</si>
  <si>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</si>
  <si>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</si>
  <si>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</si>
  <si>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</si>
  <si>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</si>
  <si>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</si>
  <si>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</si>
  <si>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</si>
  <si>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</si>
  <si>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</si>
  <si>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</si>
  <si>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</si>
  <si>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</si>
  <si>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</si>
  <si>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</si>
  <si>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</si>
  <si>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</si>
  <si>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</si>
  <si>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</si>
  <si>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</si>
  <si>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</si>
  <si>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</si>
  <si>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</si>
  <si>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</si>
  <si>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</si>
  <si>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</si>
  <si>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</si>
  <si>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</si>
  <si>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</si>
  <si>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</si>
  <si>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</si>
  <si>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</si>
  <si>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</si>
  <si>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</si>
  <si>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</si>
  <si>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</si>
  <si>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</si>
  <si>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</si>
  <si>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</si>
  <si>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</si>
  <si>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</si>
  <si>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</si>
  <si>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</si>
  <si>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</si>
  <si>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</si>
  <si>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</si>
  <si>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</si>
  <si>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</si>
  <si>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</si>
  <si>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</si>
  <si>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</si>
  <si>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</si>
  <si>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</si>
  <si>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</si>
  <si>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</si>
  <si>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</si>
  <si>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</si>
  <si>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</si>
  <si>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</si>
  <si>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</si>
  <si>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</si>
  <si>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</si>
  <si>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</si>
  <si>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</si>
  <si>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</si>
  <si>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</si>
  <si>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</si>
  <si>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</si>
  <si>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</si>
  <si>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</si>
  <si>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</si>
  <si>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</si>
  <si>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</si>
  <si>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</si>
  <si>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</si>
  <si>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</si>
  <si>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</si>
  <si>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</si>
  <si>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</si>
  <si>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</si>
  <si>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</si>
  <si>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</si>
  <si>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</si>
  <si>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</si>
  <si>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</si>
  <si>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</si>
  <si>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</si>
  <si>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</si>
  <si>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</si>
  <si>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</si>
  <si>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</si>
  <si>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</si>
  <si>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</si>
  <si>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</si>
  <si>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</si>
  <si>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</si>
  <si>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</si>
  <si>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</si>
  <si>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</si>
  <si>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</si>
  <si>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</si>
  <si>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</si>
  <si>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</si>
  <si>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</si>
  <si>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</si>
  <si>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</si>
  <si>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</si>
  <si>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</si>
  <si>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</si>
  <si>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</si>
  <si>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</si>
  <si>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</si>
  <si>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</si>
  <si>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</si>
  <si>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</si>
  <si>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</si>
  <si>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</si>
  <si>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</si>
  <si>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</si>
  <si>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</si>
  <si>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</si>
  <si>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</si>
  <si>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</si>
  <si>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</si>
  <si>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</si>
  <si>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</si>
  <si>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</si>
  <si>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</si>
  <si>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</si>
  <si>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</si>
  <si>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</si>
  <si>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</si>
  <si>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</si>
  <si>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</si>
  <si>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</si>
  <si>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</si>
  <si>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</si>
  <si>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</si>
  <si>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</si>
  <si>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</si>
  <si>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</si>
  <si>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</si>
  <si>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</si>
  <si>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</si>
  <si>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</si>
  <si>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</si>
  <si>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</si>
  <si>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</si>
  <si>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</si>
  <si>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</si>
  <si>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</si>
  <si>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</si>
  <si>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</si>
  <si>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</si>
  <si>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</si>
  <si>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</si>
  <si>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</si>
  <si>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</si>
  <si>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</si>
  <si>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</si>
  <si>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</si>
  <si>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</si>
  <si>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</si>
  <si>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</si>
  <si>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</si>
  <si>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</si>
  <si>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</si>
  <si>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</si>
  <si>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</si>
  <si>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</si>
  <si>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</si>
  <si>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</si>
  <si>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</si>
  <si>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</si>
  <si>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</si>
  <si>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</si>
  <si>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</si>
  <si>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</si>
  <si>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</si>
  <si>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</si>
  <si>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</si>
  <si>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</si>
  <si>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</si>
  <si>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</si>
  <si>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</si>
  <si>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</si>
  <si>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</si>
  <si>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</si>
  <si>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</si>
  <si>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</si>
  <si>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</si>
  <si>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</si>
  <si>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</si>
  <si>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</si>
  <si>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</si>
  <si>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</si>
  <si>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</si>
  <si>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</si>
  <si>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</si>
  <si>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</si>
  <si>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</si>
  <si>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</si>
  <si>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</si>
  <si>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</si>
  <si>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</si>
  <si>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</si>
  <si>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</si>
  <si>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</si>
  <si>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</si>
  <si>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</si>
  <si>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</si>
  <si>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</si>
  <si>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</si>
  <si>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</si>
  <si>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</si>
  <si>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</si>
  <si>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</si>
  <si>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</si>
  <si>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</si>
  <si>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</si>
  <si>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</si>
  <si>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</si>
  <si>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</si>
  <si>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</si>
  <si>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</si>
  <si>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</si>
  <si>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</si>
  <si>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</si>
  <si>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</si>
  <si>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</si>
  <si>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</si>
  <si>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</si>
  <si>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</si>
  <si>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</si>
  <si>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</si>
  <si>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</si>
  <si>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</si>
  <si>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</si>
  <si>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</si>
  <si>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</si>
  <si>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</si>
  <si>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</si>
  <si>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</si>
  <si>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</si>
  <si>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</si>
  <si>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</si>
  <si>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</si>
  <si>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</si>
  <si>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</si>
  <si>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</si>
  <si>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</si>
  <si>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</si>
  <si>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</si>
  <si>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</si>
  <si>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</si>
  <si>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</si>
  <si>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</si>
  <si>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</si>
  <si>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</si>
  <si>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</si>
  <si>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</si>
  <si>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</si>
  <si>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</si>
  <si>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</si>
  <si>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</si>
  <si>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</si>
  <si>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</si>
  <si>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</si>
  <si>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</si>
  <si>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</si>
  <si>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</si>
  <si>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</si>
  <si>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</si>
  <si>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</si>
  <si>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</si>
  <si>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</si>
  <si>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</si>
  <si>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</si>
  <si>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</si>
  <si>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</si>
  <si>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</si>
  <si>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</si>
  <si>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</si>
  <si>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</si>
  <si>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</si>
  <si>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</si>
  <si>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</si>
  <si>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</si>
  <si>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</si>
  <si>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</si>
  <si>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</si>
  <si>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</si>
  <si>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</si>
  <si>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</si>
  <si>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</si>
  <si>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</si>
  <si>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</si>
  <si>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</si>
  <si>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</si>
  <si>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</si>
  <si>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</si>
  <si>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</si>
  <si>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</si>
  <si>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</si>
  <si>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</si>
  <si>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</si>
  <si>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</si>
  <si>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</si>
  <si>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</si>
  <si>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</si>
  <si>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</si>
  <si>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</si>
  <si>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</si>
  <si>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</si>
  <si>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</si>
  <si>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</si>
  <si>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</si>
  <si>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</si>
  <si>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</si>
  <si>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</si>
  <si>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</si>
  <si>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</si>
  <si>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</si>
  <si>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</si>
  <si>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</si>
  <si>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</si>
  <si>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</si>
  <si>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</si>
  <si>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</si>
  <si>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</si>
  <si>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</si>
  <si>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</si>
  <si>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</si>
  <si>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</si>
  <si>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</si>
  <si>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</si>
  <si>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</si>
  <si>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</si>
  <si>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</si>
  <si>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</si>
  <si>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</si>
  <si>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</si>
  <si>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</si>
  <si>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</si>
  <si>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</si>
  <si>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</si>
  <si>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</si>
  <si>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</si>
  <si>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</si>
  <si>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</si>
  <si>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</si>
  <si>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</si>
  <si>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</si>
  <si>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</si>
  <si>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</si>
  <si>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</si>
  <si>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</si>
  <si>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</si>
  <si>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</si>
  <si>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</si>
  <si>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</si>
  <si>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</si>
  <si>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</si>
  <si>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</si>
  <si>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</si>
  <si>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</si>
  <si>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</si>
  <si>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</si>
  <si>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</si>
  <si>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</si>
  <si>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</si>
  <si>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</si>
  <si>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</si>
  <si>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</si>
  <si>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</si>
  <si>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</si>
  <si>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</si>
  <si>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</si>
  <si>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</si>
  <si>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</si>
  <si>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</si>
  <si>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</si>
  <si>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</si>
  <si>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</si>
  <si>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</si>
  <si>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</si>
  <si>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</si>
  <si>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</si>
  <si>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</si>
  <si>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</si>
  <si>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</si>
  <si>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</si>
  <si>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</si>
  <si>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</si>
  <si>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</si>
  <si>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</si>
  <si>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</si>
  <si>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</si>
  <si>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</si>
  <si>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</si>
  <si>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</si>
  <si>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</si>
  <si>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</si>
  <si>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</si>
  <si>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</si>
  <si>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</si>
  <si>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</si>
  <si>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</si>
  <si>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</si>
  <si>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</si>
  <si>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</si>
  <si>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</si>
  <si>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</si>
  <si>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</si>
  <si>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</si>
  <si>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</si>
  <si>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</si>
  <si>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</si>
  <si>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</si>
  <si>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</si>
  <si>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</si>
  <si>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</si>
  <si>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</si>
  <si>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</si>
  <si>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</si>
  <si>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</si>
  <si>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</si>
  <si>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</si>
  <si>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</si>
  <si>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</si>
  <si>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</si>
  <si>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</si>
  <si>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</si>
  <si>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</si>
  <si>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</si>
  <si>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</si>
  <si>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</si>
  <si>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</si>
  <si>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</si>
  <si>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</si>
  <si>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</si>
  <si>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</si>
  <si>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</si>
  <si>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</si>
  <si>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</si>
  <si>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</si>
  <si>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</si>
  <si>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</si>
  <si>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</si>
  <si>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</si>
  <si>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</si>
  <si>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</si>
  <si>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</si>
  <si>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</si>
  <si>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</si>
  <si>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</si>
  <si>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</si>
  <si>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</si>
  <si>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</si>
  <si>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</si>
  <si>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</si>
  <si>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</si>
  <si>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</si>
  <si>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</si>
  <si>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</si>
  <si>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</si>
  <si>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</si>
  <si>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</si>
  <si>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</si>
  <si>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</si>
  <si>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</si>
  <si>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</si>
  <si>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</si>
  <si>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</si>
  <si>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</si>
  <si>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</si>
  <si>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</si>
  <si>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</si>
  <si>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</si>
  <si>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</si>
  <si>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</si>
  <si>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</si>
  <si>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</si>
  <si>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</si>
  <si>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</si>
  <si>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</si>
  <si>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</si>
  <si>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</si>
  <si>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</si>
  <si>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</si>
  <si>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</si>
  <si>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</si>
  <si>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</si>
  <si>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</si>
  <si>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</si>
  <si>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</si>
  <si>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</si>
  <si>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</si>
  <si>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</si>
  <si>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</si>
  <si>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</si>
  <si>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</si>
  <si>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</si>
  <si>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</si>
  <si>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</si>
  <si>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</si>
  <si>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</si>
  <si>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</si>
  <si>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</si>
  <si>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</si>
  <si>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</si>
  <si>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</si>
  <si>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</si>
  <si>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</si>
  <si>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</si>
  <si>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</si>
  <si>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</si>
  <si>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</si>
  <si>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</si>
  <si>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</si>
  <si>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</si>
  <si>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</si>
  <si>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</si>
  <si>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</si>
  <si>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</si>
  <si>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</si>
  <si>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</si>
  <si>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</si>
  <si>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</si>
  <si>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</si>
  <si>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</si>
  <si>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</si>
  <si>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</si>
  <si>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</si>
  <si>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</si>
  <si>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</si>
  <si>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</si>
  <si>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</si>
  <si>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</si>
  <si>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</si>
  <si>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</si>
  <si>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</si>
  <si>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</si>
  <si>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</si>
  <si>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</si>
  <si>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</si>
  <si>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</si>
  <si>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</si>
  <si>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</si>
  <si>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</si>
  <si>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</si>
  <si>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</si>
  <si>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</si>
  <si>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</si>
  <si>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</si>
  <si>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</si>
  <si>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</si>
  <si>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</si>
  <si>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</si>
  <si>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</si>
  <si>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</si>
  <si>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</si>
  <si>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</si>
  <si>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</si>
  <si>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</si>
  <si>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</si>
  <si>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</si>
  <si>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</si>
  <si>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</si>
  <si>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</si>
  <si>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</si>
  <si>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</si>
  <si>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</si>
  <si>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</si>
  <si>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</si>
  <si>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</si>
  <si>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</si>
  <si>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</si>
  <si>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</si>
  <si>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</si>
  <si>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</si>
  <si>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</si>
  <si>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</si>
  <si>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</si>
  <si>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</si>
  <si>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</si>
  <si>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</si>
  <si>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</si>
  <si>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</si>
  <si>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</si>
  <si>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</si>
  <si>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</si>
  <si>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</si>
  <si>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</si>
  <si>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</si>
  <si>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</si>
  <si>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</si>
  <si>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</si>
  <si>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</si>
  <si>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</si>
  <si>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</si>
  <si>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</si>
  <si>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</si>
  <si>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</si>
  <si>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</si>
  <si>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</si>
  <si>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</si>
  <si>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</si>
  <si>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</si>
  <si>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</si>
  <si>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</si>
  <si>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</si>
  <si>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</si>
  <si>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</si>
  <si>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</si>
  <si>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</si>
  <si>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</si>
  <si>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</si>
  <si>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</si>
  <si>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</si>
  <si>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</si>
  <si>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</si>
  <si>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</si>
  <si>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</si>
  <si>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</si>
  <si>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</si>
  <si>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</si>
  <si>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</si>
  <si>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</si>
  <si>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</si>
  <si>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</si>
  <si>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</si>
  <si>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</si>
  <si>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</si>
  <si>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</si>
  <si>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</si>
  <si>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</si>
  <si>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</si>
  <si>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</si>
  <si>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</si>
  <si>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</si>
  <si>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</si>
  <si>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</si>
  <si>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</si>
  <si>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</si>
  <si>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</si>
  <si>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</si>
  <si>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</si>
  <si>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</si>
  <si>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</si>
  <si>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</si>
  <si>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</si>
  <si>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</si>
  <si>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</si>
  <si>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</si>
  <si>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</si>
  <si>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</si>
  <si>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</si>
  <si>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</si>
  <si>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</si>
  <si>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</si>
  <si>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</si>
  <si>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</si>
  <si>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</si>
  <si>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</si>
  <si>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</si>
  <si>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</si>
  <si>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</si>
  <si>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</si>
  <si>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</si>
  <si>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</si>
  <si>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</si>
  <si>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</si>
  <si>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</si>
  <si>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</si>
  <si>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</si>
  <si>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</si>
  <si>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</si>
  <si>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</si>
  <si>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</si>
  <si>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</si>
  <si>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</si>
  <si>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</si>
  <si>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</si>
  <si>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</si>
  <si>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</si>
  <si>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</si>
  <si>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</si>
  <si>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</si>
  <si>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</si>
  <si>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</si>
  <si>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</si>
  <si>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</si>
  <si>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</si>
  <si>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</si>
  <si>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</si>
  <si>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</si>
  <si>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</si>
  <si>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</si>
  <si>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</si>
  <si>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</si>
  <si>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</si>
  <si>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</si>
  <si>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</si>
  <si>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</si>
  <si>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</si>
  <si>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</si>
  <si>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</si>
  <si>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</si>
  <si>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</si>
  <si>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</si>
  <si>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</si>
  <si>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</si>
  <si>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</si>
  <si>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</si>
  <si>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</si>
  <si>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</si>
  <si>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</si>
  <si>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</si>
  <si>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</si>
  <si>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</si>
  <si>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</si>
  <si>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</si>
  <si>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</si>
  <si>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</si>
  <si>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</si>
  <si>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</si>
  <si>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</si>
  <si>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</si>
  <si>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</si>
  <si>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</si>
  <si>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</si>
  <si>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</si>
  <si>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</si>
  <si>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</si>
  <si>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</si>
  <si>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</si>
  <si>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</si>
  <si>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</si>
  <si>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</si>
  <si>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</si>
  <si>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</si>
  <si>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</si>
  <si>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</si>
  <si>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</si>
  <si>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</si>
  <si>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</si>
  <si>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</si>
  <si>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</si>
  <si>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</si>
  <si>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</si>
  <si>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</si>
  <si>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</si>
  <si>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</si>
  <si>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</si>
  <si>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</si>
  <si>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</si>
  <si>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</si>
  <si>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</si>
  <si>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</si>
  <si>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</si>
  <si>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</si>
  <si>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</si>
  <si>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</si>
  <si>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</si>
  <si>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</si>
  <si>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</si>
  <si>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</si>
  <si>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</si>
  <si>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</si>
  <si>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</si>
  <si>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</si>
  <si>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</si>
  <si>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</si>
  <si>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</si>
  <si>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</si>
  <si>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</si>
  <si>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</si>
  <si>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</si>
  <si>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</si>
  <si>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</si>
  <si>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</si>
  <si>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</si>
  <si>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</si>
  <si>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</si>
  <si>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</si>
  <si>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</si>
  <si>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</si>
  <si>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</si>
  <si>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</si>
  <si>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</si>
  <si>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</si>
  <si>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</si>
  <si>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</si>
  <si>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</si>
  <si>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</si>
  <si>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</si>
  <si>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</si>
  <si>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</si>
  <si>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</si>
  <si>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</si>
  <si>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</si>
  <si>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</si>
  <si>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</si>
  <si>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</si>
  <si>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</si>
  <si>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</si>
  <si>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</si>
  <si>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</si>
  <si>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</si>
  <si>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</si>
  <si>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</si>
  <si>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</si>
  <si>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</si>
  <si>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</si>
  <si>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</si>
  <si>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</si>
  <si>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</si>
  <si>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</si>
  <si>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</si>
  <si>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</si>
  <si>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</si>
  <si>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</si>
  <si>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</si>
  <si>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</si>
  <si>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</si>
  <si>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</si>
  <si>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</si>
  <si>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</si>
  <si>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</si>
  <si>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</si>
  <si>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</si>
  <si>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</si>
  <si>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</si>
  <si>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</si>
  <si>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</si>
  <si>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</si>
  <si>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</si>
  <si>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</si>
  <si>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</si>
  <si>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</si>
  <si>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</si>
  <si>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</si>
  <si>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</si>
  <si>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</si>
  <si>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</si>
  <si>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</si>
  <si>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</si>
  <si>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</si>
  <si>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</si>
  <si>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</si>
  <si>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</si>
  <si>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</si>
  <si>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</si>
  <si>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</si>
  <si>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</si>
  <si>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</si>
  <si>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</si>
  <si>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</si>
  <si>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</si>
  <si>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</si>
  <si>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</si>
  <si>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</si>
  <si>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</si>
  <si>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</si>
  <si>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</si>
  <si>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</si>
  <si>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</si>
  <si>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</si>
  <si>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</si>
  <si>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</si>
  <si>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</si>
  <si>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</si>
  <si>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</si>
  <si>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</si>
  <si>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</si>
  <si>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</si>
  <si>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</si>
  <si>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</si>
  <si>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</si>
  <si>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</si>
  <si>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</si>
  <si>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</si>
  <si>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</si>
  <si>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</si>
  <si>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</si>
  <si>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</si>
  <si>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</si>
  <si>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</si>
  <si>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</si>
  <si>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</si>
  <si>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</si>
  <si>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</si>
  <si>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</si>
  <si>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</si>
  <si>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</si>
  <si>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</si>
  <si>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</si>
  <si>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</si>
  <si>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</si>
  <si>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</si>
  <si>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</si>
  <si>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</si>
  <si>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</si>
  <si>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</si>
  <si>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</si>
  <si>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</si>
  <si>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</si>
  <si>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</si>
  <si>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</si>
  <si>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</si>
  <si>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</si>
  <si>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</si>
  <si>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</si>
  <si>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</si>
  <si>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</si>
  <si>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</si>
  <si>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</si>
  <si>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</si>
  <si>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</si>
  <si>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</si>
  <si>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</si>
  <si>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</si>
  <si>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</si>
  <si>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</si>
  <si>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</si>
  <si>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</si>
  <si>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</si>
  <si>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</si>
  <si>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</si>
  <si>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</si>
  <si>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</si>
  <si>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</si>
  <si>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</si>
  <si>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</si>
  <si>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</si>
  <si>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</si>
  <si>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</si>
  <si>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</si>
  <si>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</si>
  <si>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</si>
  <si>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</si>
  <si>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</si>
  <si>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</si>
  <si>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</si>
  <si>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</si>
  <si>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</si>
  <si>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</si>
  <si>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</si>
  <si>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</si>
  <si>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</si>
  <si>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</si>
  <si>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</si>
  <si>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</si>
  <si>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</si>
  <si>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</si>
  <si>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</si>
  <si>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</si>
  <si>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</si>
  <si>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</si>
  <si>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</si>
  <si>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</si>
  <si>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</si>
  <si>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</si>
  <si>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</si>
  <si>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</si>
  <si>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</si>
  <si>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</si>
  <si>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</si>
  <si>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</si>
  <si>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</si>
  <si>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</si>
  <si>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</si>
  <si>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</si>
  <si>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</si>
  <si>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</si>
  <si>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</si>
  <si>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</si>
  <si>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</si>
  <si>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</si>
  <si>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</si>
  <si>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</si>
  <si>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</si>
  <si>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</si>
  <si>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</si>
  <si>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</si>
  <si>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</si>
  <si>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</si>
  <si>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</si>
  <si>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</si>
  <si>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</si>
  <si>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</si>
  <si>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</si>
  <si>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</si>
  <si>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</si>
  <si>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</si>
  <si>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</si>
  <si>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</si>
  <si>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</si>
  <si>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</si>
  <si>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</si>
  <si>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</si>
  <si>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</si>
  <si>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</si>
  <si>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</si>
  <si>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</si>
  <si>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</si>
  <si>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</si>
  <si>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</si>
  <si>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</si>
  <si>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</si>
  <si>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</si>
  <si>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</si>
  <si>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</si>
  <si>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</si>
  <si>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</si>
  <si>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</si>
  <si>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</si>
  <si>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</si>
  <si>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</si>
  <si>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</si>
  <si>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</si>
  <si>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</si>
  <si>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</si>
  <si>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</si>
  <si>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</si>
  <si>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</si>
  <si>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</si>
  <si>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</si>
  <si>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</si>
  <si>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</si>
  <si>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</si>
  <si>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</si>
  <si>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</si>
  <si>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</si>
  <si>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</si>
  <si>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</si>
  <si>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</si>
  <si>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</si>
  <si>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</si>
  <si>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</si>
  <si>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</si>
  <si>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</si>
  <si>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</si>
  <si>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</si>
  <si>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</si>
  <si>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</si>
  <si>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</si>
  <si>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</si>
  <si>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</si>
  <si>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</si>
  <si>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</si>
  <si>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</si>
  <si>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</si>
  <si>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</si>
  <si>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</si>
  <si>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</si>
  <si>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</si>
  <si>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</si>
  <si>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</si>
  <si>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</si>
  <si>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</si>
  <si>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</si>
  <si>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</si>
  <si>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</si>
  <si>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</si>
  <si>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</si>
  <si>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</si>
  <si>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</si>
  <si>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</si>
  <si>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</si>
  <si>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</si>
  <si>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</si>
  <si>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</si>
  <si>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</si>
  <si>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</si>
  <si>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</si>
  <si>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</si>
  <si>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</si>
  <si>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</si>
  <si>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</si>
  <si>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</si>
  <si>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</si>
  <si>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</si>
  <si>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</si>
  <si>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</si>
  <si>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</si>
  <si>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</si>
  <si>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</si>
  <si>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</si>
  <si>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</si>
  <si>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</si>
  <si>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</si>
  <si>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</si>
  <si>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</si>
  <si>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</si>
  <si>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</si>
  <si>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</si>
  <si>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</si>
  <si>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</si>
  <si>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</si>
  <si>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</si>
  <si>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</si>
  <si>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</si>
  <si>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</si>
  <si>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</si>
  <si>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</si>
  <si>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</si>
  <si>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</si>
  <si>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</si>
  <si>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</si>
  <si>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</si>
  <si>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</si>
  <si>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</si>
  <si>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</si>
  <si>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</si>
  <si>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</si>
  <si>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</si>
  <si>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</si>
  <si>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</si>
  <si>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</si>
  <si>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</si>
  <si>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</si>
  <si>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</si>
  <si>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</si>
  <si>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</si>
  <si>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</si>
  <si>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</si>
  <si>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</si>
  <si>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</si>
  <si>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</si>
  <si>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</si>
  <si>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</si>
  <si>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</si>
  <si>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</si>
  <si>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</si>
  <si>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</si>
  <si>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</si>
  <si>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</si>
  <si>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</si>
  <si>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</si>
  <si>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</si>
  <si>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</si>
  <si>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</si>
  <si>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</si>
  <si>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</si>
  <si>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</si>
  <si>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</si>
  <si>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</si>
  <si>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</si>
  <si>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</si>
  <si>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</si>
  <si>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</si>
  <si>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</si>
  <si>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</si>
  <si>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</si>
  <si>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</si>
  <si>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</si>
  <si>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</si>
  <si>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</si>
  <si>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</si>
  <si>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</si>
  <si>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</si>
  <si>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</si>
  <si>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</si>
  <si>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</si>
  <si>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</si>
  <si>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</si>
  <si>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</si>
  <si>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</si>
  <si>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</si>
  <si>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</si>
  <si>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</si>
  <si>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</si>
  <si>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</si>
  <si>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</si>
  <si>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</si>
  <si>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</si>
  <si>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</si>
  <si>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</si>
  <si>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</si>
  <si>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</si>
  <si>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</si>
  <si>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</si>
  <si>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</si>
  <si>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</si>
  <si>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</si>
  <si>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</si>
  <si>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</si>
  <si>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</si>
  <si>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</si>
  <si>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</si>
  <si>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</si>
  <si>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</si>
  <si>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</si>
  <si>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</si>
  <si>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</si>
  <si>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</si>
  <si>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</si>
  <si>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</si>
  <si>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</si>
  <si>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</si>
  <si>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</si>
  <si>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</si>
  <si>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</si>
  <si>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</si>
  <si>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</si>
  <si>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</si>
  <si>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</si>
  <si>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</si>
  <si>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</si>
  <si>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</si>
  <si>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</si>
  <si>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</si>
  <si>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</si>
  <si>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</si>
  <si>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</si>
  <si>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</si>
  <si>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</si>
  <si>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</si>
  <si>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</si>
  <si>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</si>
  <si>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</si>
  <si>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</si>
  <si>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</si>
  <si>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</si>
  <si>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</si>
  <si>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</si>
  <si>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</si>
  <si>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</si>
  <si>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</si>
  <si>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</si>
  <si>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</si>
  <si>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</si>
  <si>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</si>
  <si>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</si>
  <si>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</si>
  <si>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</si>
  <si>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</si>
  <si>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</si>
  <si>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</si>
  <si>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</si>
  <si>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</si>
  <si>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</si>
  <si>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</si>
  <si>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</si>
  <si>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</si>
  <si>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</si>
  <si>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</si>
  <si>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</si>
  <si>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</si>
  <si>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</si>
  <si>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</si>
  <si>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</si>
  <si>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</si>
  <si>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</si>
  <si>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</si>
  <si>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</si>
  <si>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</si>
  <si>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</si>
  <si>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</si>
  <si>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</si>
  <si>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</si>
  <si>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</si>
  <si>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</si>
  <si>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</si>
  <si>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</si>
  <si>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</si>
  <si>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</si>
  <si>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</si>
  <si>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</si>
  <si>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</si>
  <si>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</si>
  <si>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</si>
  <si>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</si>
  <si>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</si>
  <si>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</si>
  <si>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</si>
  <si>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</si>
  <si>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</si>
  <si>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</si>
  <si>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</si>
  <si>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</si>
  <si>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</si>
  <si>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</si>
  <si>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</si>
  <si>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</si>
  <si>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</si>
  <si>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</si>
  <si>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</si>
  <si>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</si>
  <si>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</si>
  <si>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</si>
  <si>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</si>
  <si>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</si>
  <si>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</si>
  <si>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</si>
  <si>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</si>
  <si>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</si>
  <si>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</si>
  <si>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</si>
  <si>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</si>
  <si>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</si>
  <si>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</si>
  <si>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</si>
  <si>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</si>
  <si>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</si>
  <si>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</si>
  <si>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</si>
  <si>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</si>
  <si>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</si>
  <si>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</si>
  <si>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</si>
  <si>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</si>
  <si>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</si>
  <si>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</si>
  <si>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</si>
  <si>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</si>
  <si>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</si>
  <si>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</si>
  <si>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</si>
  <si>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</si>
  <si>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</si>
  <si>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</si>
  <si>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</si>
  <si>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</si>
  <si>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</si>
  <si>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</si>
  <si>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</si>
  <si>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</si>
  <si>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</si>
  <si>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</si>
  <si>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</si>
  <si>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</si>
  <si>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</si>
  <si>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</si>
  <si>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</si>
  <si>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</si>
  <si>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</si>
  <si>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</si>
  <si>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</si>
  <si>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</si>
  <si>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</si>
  <si>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</si>
  <si>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</si>
  <si>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</si>
  <si>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</si>
  <si>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</si>
  <si>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</si>
  <si>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</si>
  <si>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</si>
  <si>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</si>
  <si>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</si>
  <si>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</si>
  <si>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</si>
  <si>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</si>
  <si>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</si>
  <si>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</si>
  <si>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</si>
  <si>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</si>
  <si>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</si>
  <si>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</si>
  <si>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</si>
  <si>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</si>
  <si>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</si>
  <si>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</si>
  <si>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</si>
  <si>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</si>
  <si>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</si>
  <si>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</si>
  <si>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</si>
  <si>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</si>
  <si>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</si>
  <si>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</si>
  <si>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</si>
  <si>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</si>
  <si>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</si>
  <si>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</si>
  <si>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</si>
  <si>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</si>
  <si>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</si>
  <si>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</si>
  <si>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</si>
  <si>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</si>
  <si>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</si>
  <si>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</si>
  <si>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</si>
  <si>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</si>
  <si>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</si>
  <si>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</si>
  <si>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</si>
  <si>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</si>
  <si>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</si>
  <si>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</si>
  <si>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</si>
  <si>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</si>
  <si>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</si>
  <si>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</si>
  <si>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</si>
  <si>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</si>
  <si>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</si>
  <si>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</si>
  <si>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</si>
  <si>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</si>
  <si>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</si>
  <si>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</si>
  <si>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</si>
  <si>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</si>
  <si>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</si>
  <si>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</si>
  <si>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</si>
  <si>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</si>
  <si>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</si>
  <si>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</si>
  <si>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</si>
  <si>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</si>
  <si>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</si>
  <si>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</si>
  <si>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</si>
  <si>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</si>
  <si>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</si>
  <si>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</si>
  <si>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</si>
  <si>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</si>
  <si>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</si>
  <si>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</si>
  <si>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</si>
  <si>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</si>
  <si>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</si>
  <si>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</si>
  <si>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</si>
  <si>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</si>
  <si>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</si>
  <si>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</si>
  <si>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</si>
  <si>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</si>
  <si>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</si>
  <si>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</si>
  <si>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</si>
  <si>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</si>
  <si>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</si>
  <si>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</si>
  <si>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</si>
  <si>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</si>
  <si>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</si>
  <si>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</si>
  <si>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</si>
  <si>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</si>
  <si>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</si>
  <si>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</si>
  <si>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</si>
  <si>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</si>
  <si>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</si>
  <si>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</si>
  <si>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</si>
  <si>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</si>
  <si>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</si>
  <si>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</si>
  <si>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</si>
  <si>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</si>
  <si>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</si>
  <si>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</si>
  <si>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</si>
  <si>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</si>
  <si>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</si>
  <si>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</si>
  <si>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</si>
  <si>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</si>
  <si>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</si>
  <si>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</si>
  <si>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</si>
  <si>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</si>
  <si>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</si>
  <si>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</si>
  <si>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</si>
  <si>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</si>
  <si>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</si>
  <si>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</si>
  <si>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</si>
  <si>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</si>
  <si>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</si>
  <si>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</si>
  <si>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</si>
  <si>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</si>
  <si>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</si>
  <si>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</si>
  <si>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</si>
  <si>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</si>
  <si>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</si>
  <si>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</si>
  <si>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</si>
  <si>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</si>
  <si>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</si>
  <si>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</si>
  <si>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</si>
  <si>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</si>
  <si>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</si>
  <si>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</si>
  <si>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</si>
  <si>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</si>
  <si>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</si>
  <si>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</si>
  <si>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</si>
  <si>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</si>
  <si>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</si>
  <si>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</si>
  <si>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</si>
  <si>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</si>
  <si>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</si>
  <si>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</si>
  <si>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</si>
  <si>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</si>
  <si>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</si>
  <si>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</si>
  <si>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</si>
  <si>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</si>
  <si>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</si>
  <si>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</si>
  <si>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</si>
  <si>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</si>
  <si>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</si>
  <si>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</si>
  <si>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</si>
  <si>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</si>
  <si>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</si>
  <si>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</si>
  <si>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</si>
  <si>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</si>
  <si>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</si>
  <si>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</si>
  <si>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</si>
  <si>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</si>
  <si>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</si>
  <si>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</si>
  <si>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</si>
  <si>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</si>
  <si>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</si>
  <si>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</si>
  <si>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</si>
  <si>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</si>
  <si>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</si>
  <si>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</si>
  <si>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</si>
  <si>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</si>
  <si>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</si>
  <si>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</si>
  <si>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</si>
  <si>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</si>
  <si>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</si>
  <si>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</si>
  <si>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</si>
  <si>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</si>
  <si>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</si>
  <si>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</si>
  <si>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</si>
  <si>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</si>
  <si>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</si>
  <si>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</si>
  <si>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</si>
  <si>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</si>
  <si>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</si>
  <si>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</si>
  <si>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</si>
  <si>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</si>
  <si>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</si>
  <si>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</si>
  <si>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</si>
  <si>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</si>
  <si>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</si>
  <si>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</si>
  <si>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</si>
  <si>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</si>
  <si>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</si>
  <si>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</si>
  <si>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</si>
  <si>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</si>
  <si>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</si>
  <si>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</si>
  <si>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</si>
  <si>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</si>
  <si>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</si>
  <si>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</si>
  <si>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</si>
  <si>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</si>
  <si>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</si>
  <si>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</si>
  <si>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</si>
  <si>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</si>
  <si>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</si>
  <si>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</si>
  <si>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</si>
  <si>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</si>
  <si>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</si>
  <si>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</si>
  <si>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</si>
  <si>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</si>
  <si>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</si>
  <si>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</si>
  <si>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</si>
  <si>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</si>
  <si>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</si>
  <si>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</si>
  <si>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</si>
  <si>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</si>
  <si>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</si>
  <si>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</si>
  <si>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</si>
  <si>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</si>
  <si>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</si>
  <si>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</si>
  <si>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</si>
  <si>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</si>
  <si>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</si>
  <si>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</si>
  <si>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</si>
  <si>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</si>
  <si>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</si>
  <si>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</si>
  <si>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</si>
  <si>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</si>
  <si>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</si>
  <si>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</si>
  <si>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</si>
  <si>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</si>
  <si>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</si>
  <si>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</si>
  <si>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</si>
  <si>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</si>
  <si>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</si>
  <si>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</si>
  <si>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</si>
  <si>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</si>
  <si>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</si>
  <si>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</si>
  <si>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</si>
  <si>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</si>
  <si>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</si>
  <si>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</si>
  <si>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</si>
  <si>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</si>
  <si>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</si>
  <si>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</si>
  <si>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</si>
  <si>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</si>
  <si>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</si>
  <si>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</si>
  <si>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</si>
  <si>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</si>
  <si>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</si>
  <si>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</si>
  <si>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</si>
  <si>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</si>
  <si>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</si>
  <si>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</si>
  <si>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</si>
  <si>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</si>
  <si>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</si>
  <si>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</si>
  <si>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</si>
  <si>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</si>
  <si>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</si>
  <si>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</si>
  <si>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</si>
  <si>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</si>
  <si>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</si>
  <si>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</si>
  <si>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</si>
  <si>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</si>
  <si>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</si>
  <si>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</si>
  <si>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</si>
  <si>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</si>
  <si>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</si>
  <si>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</si>
  <si>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</si>
  <si>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</si>
  <si>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</si>
  <si>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</si>
  <si>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</si>
  <si>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</si>
  <si>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</si>
  <si>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</si>
  <si>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</si>
  <si>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</si>
  <si>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</si>
  <si>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</si>
  <si>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</si>
  <si>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</si>
  <si>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</si>
  <si>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</si>
  <si>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</si>
  <si>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</si>
  <si>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</si>
  <si>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</si>
  <si>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</si>
  <si>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</si>
  <si>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</si>
  <si>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</si>
  <si>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</si>
  <si>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</si>
  <si>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</si>
  <si>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</si>
  <si>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</si>
  <si>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</si>
  <si>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</si>
  <si>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</si>
  <si>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</si>
  <si>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</si>
  <si>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</si>
  <si>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</si>
  <si>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</si>
  <si>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</si>
  <si>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</si>
  <si>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</si>
  <si>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</si>
  <si>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</si>
  <si>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</si>
  <si>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</si>
  <si>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</si>
  <si>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</si>
  <si>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</si>
  <si>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</si>
  <si>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</si>
  <si>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</si>
  <si>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</si>
  <si>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</si>
  <si>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</si>
  <si>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</si>
  <si>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</si>
  <si>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</si>
  <si>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</si>
  <si>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</si>
  <si>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</si>
  <si>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</si>
  <si>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</si>
  <si>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</si>
  <si>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</si>
  <si>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</si>
  <si>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</si>
  <si>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</si>
  <si>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</si>
  <si>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</si>
  <si>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</si>
  <si>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</si>
  <si>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</si>
  <si>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</si>
  <si>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</si>
  <si>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</si>
  <si>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</si>
  <si>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</si>
  <si>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</si>
  <si>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</si>
  <si>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</si>
  <si>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</si>
  <si>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</si>
  <si>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</si>
  <si>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</si>
  <si>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</si>
  <si>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</si>
  <si>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</si>
  <si>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</si>
  <si>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</si>
  <si>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</si>
  <si>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</si>
  <si>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</si>
  <si>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</si>
  <si>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</si>
  <si>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</si>
  <si>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</si>
  <si>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</si>
  <si>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</si>
  <si>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</si>
  <si>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</si>
  <si>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</si>
  <si>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</si>
  <si>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</si>
  <si>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</si>
  <si>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</si>
  <si>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</si>
  <si>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</si>
  <si>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</si>
  <si>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</si>
  <si>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</si>
  <si>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</si>
  <si>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</si>
  <si>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</si>
  <si>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</si>
  <si>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</si>
  <si>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</si>
  <si>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</si>
  <si>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</si>
  <si>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</si>
  <si>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</si>
  <si>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</si>
  <si>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</si>
  <si>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</si>
  <si>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</si>
  <si>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</si>
  <si>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</si>
  <si>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</si>
  <si>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</si>
  <si>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</si>
  <si>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</si>
  <si>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</si>
  <si>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</si>
  <si>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</si>
  <si>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</si>
  <si>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</si>
  <si>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</si>
  <si>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</si>
  <si>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</si>
  <si>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</si>
  <si>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</si>
  <si>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</si>
  <si>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</si>
  <si>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</si>
  <si>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</si>
  <si>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</si>
  <si>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</si>
  <si>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</si>
  <si>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</si>
  <si>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</si>
  <si>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</si>
  <si>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</si>
  <si>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</si>
  <si>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</si>
  <si>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</si>
  <si>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</si>
  <si>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</si>
  <si>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</si>
  <si>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</si>
  <si>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</si>
  <si>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</si>
  <si>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</si>
  <si>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</si>
  <si>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</si>
  <si>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</si>
  <si>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</si>
  <si>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</si>
  <si>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</si>
  <si>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</si>
  <si>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</si>
  <si>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</si>
  <si>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</si>
  <si>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</si>
  <si>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</si>
  <si>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</si>
  <si>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</si>
  <si>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</si>
  <si>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</si>
  <si>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</si>
  <si>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</si>
  <si>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</si>
  <si>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</si>
  <si>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</si>
  <si>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</si>
  <si>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</si>
  <si>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</si>
  <si>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</si>
  <si>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</si>
  <si>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</si>
  <si>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</si>
  <si>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</si>
  <si>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</si>
  <si>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</si>
  <si>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</si>
  <si>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</si>
  <si>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</si>
  <si>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</si>
  <si>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</si>
  <si>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</si>
  <si>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</si>
  <si>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</si>
  <si>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</si>
  <si>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</si>
  <si>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</si>
  <si>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</si>
  <si>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</si>
  <si>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</si>
  <si>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</si>
  <si>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</si>
  <si>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</si>
  <si>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</si>
  <si>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</si>
  <si>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</si>
  <si>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</si>
  <si>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</si>
  <si>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</si>
  <si>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</si>
  <si>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</si>
  <si>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</si>
  <si>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</si>
  <si>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</si>
  <si>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</si>
  <si>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</si>
  <si>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</si>
  <si>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</si>
  <si>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</si>
  <si>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</si>
  <si>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</si>
  <si>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</si>
  <si>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</si>
  <si>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</si>
  <si>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</si>
  <si>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</si>
  <si>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</si>
  <si>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</si>
  <si>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</si>
  <si>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</si>
  <si>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</si>
  <si>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</si>
  <si>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</si>
  <si>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</si>
  <si>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</si>
  <si>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</si>
  <si>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</si>
  <si>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</si>
  <si>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</si>
  <si>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</si>
  <si>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</si>
  <si>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</si>
  <si>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</si>
  <si>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</si>
  <si>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</si>
  <si>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</si>
  <si>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</si>
  <si>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</si>
  <si>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</si>
  <si>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</si>
  <si>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</si>
  <si>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</si>
  <si>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</si>
  <si>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</si>
  <si>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</si>
  <si>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</si>
  <si>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</si>
  <si>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</si>
  <si>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</si>
  <si>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</si>
  <si>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</si>
  <si>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</si>
  <si>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</si>
  <si>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</si>
  <si>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</si>
  <si>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</si>
  <si>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</si>
  <si>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</si>
  <si>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</si>
  <si>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</si>
  <si>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</si>
  <si>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</si>
  <si>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</si>
  <si>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</si>
  <si>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</si>
  <si>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</si>
  <si>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</si>
  <si>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</si>
  <si>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</si>
  <si>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</si>
  <si>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</si>
  <si>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</si>
  <si>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</si>
  <si>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</si>
  <si>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</si>
  <si>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</si>
  <si>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</si>
  <si>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</si>
  <si>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</si>
  <si>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</si>
  <si>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</si>
  <si>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</si>
  <si>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</si>
  <si>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</si>
  <si>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</si>
  <si>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</si>
  <si>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</si>
  <si>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</si>
  <si>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</si>
  <si>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</si>
  <si>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</si>
  <si>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</si>
  <si>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</si>
  <si>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</si>
  <si>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</si>
  <si>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</si>
  <si>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</si>
  <si>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</si>
  <si>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</si>
  <si>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</si>
  <si>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</si>
  <si>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</si>
  <si>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</si>
  <si>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</si>
  <si>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</si>
  <si>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</si>
  <si>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</si>
  <si>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</si>
  <si>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</si>
  <si>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</si>
  <si>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</si>
  <si>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</si>
  <si>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</si>
  <si>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</si>
  <si>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</si>
  <si>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</si>
  <si>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</si>
  <si>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</si>
  <si>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</si>
  <si>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</si>
  <si>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</si>
  <si>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</si>
  <si>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</si>
  <si>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</si>
  <si>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</si>
  <si>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</si>
  <si>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</si>
  <si>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</si>
  <si>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</si>
  <si>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</si>
  <si>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</si>
  <si>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</si>
  <si>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</si>
  <si>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</si>
  <si>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</si>
  <si>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</si>
  <si>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</si>
  <si>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</si>
  <si>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</si>
  <si>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</si>
  <si>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</si>
  <si>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</si>
  <si>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</si>
  <si>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</si>
  <si>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</si>
  <si>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</si>
  <si>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</si>
  <si>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</si>
  <si>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</si>
  <si>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</si>
  <si>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</si>
  <si>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</si>
  <si>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</si>
  <si>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</si>
  <si>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</si>
  <si>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</si>
  <si>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</si>
  <si>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</si>
  <si>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</si>
  <si>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</si>
  <si>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</si>
  <si>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</si>
  <si>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</si>
  <si>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</si>
  <si>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</si>
  <si>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</si>
  <si>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</si>
  <si>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</si>
  <si>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</si>
  <si>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</si>
  <si>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</si>
  <si>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</si>
  <si>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</si>
  <si>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</si>
  <si>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</si>
  <si>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</si>
  <si>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</si>
  <si>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</si>
  <si>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</si>
  <si>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</si>
  <si>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</si>
  <si>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</si>
  <si>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</si>
  <si>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</si>
  <si>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</si>
  <si>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</si>
  <si>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</si>
  <si>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</si>
  <si>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</si>
  <si>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</si>
  <si>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</si>
  <si>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</si>
  <si>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</si>
  <si>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</si>
  <si>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</si>
  <si>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</si>
  <si>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</si>
  <si>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</si>
  <si>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</si>
  <si>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</si>
  <si>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</si>
  <si>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</si>
  <si>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</si>
  <si>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</si>
  <si>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</si>
  <si>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</si>
  <si>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</si>
  <si>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</si>
  <si>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</si>
  <si>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</si>
  <si>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</si>
  <si>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</si>
  <si>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</si>
  <si>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</si>
  <si>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</si>
  <si>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</si>
  <si>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</si>
  <si>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</si>
  <si>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</si>
  <si>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</si>
  <si>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</si>
  <si>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</si>
  <si>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</si>
  <si>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</si>
  <si>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</si>
  <si>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</si>
  <si>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</si>
  <si>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</si>
  <si>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</si>
  <si>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</si>
  <si>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</si>
  <si>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</si>
  <si>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</si>
  <si>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</si>
  <si>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</si>
  <si>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</si>
  <si>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</si>
  <si>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</si>
  <si>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</si>
  <si>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</si>
  <si>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</si>
  <si>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</si>
  <si>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</si>
  <si>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</si>
  <si>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</si>
  <si>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</si>
  <si>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</si>
  <si>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</si>
  <si>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</si>
  <si>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</si>
  <si>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</si>
  <si>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</si>
  <si>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</si>
  <si>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</si>
  <si>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</si>
  <si>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</si>
  <si>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</si>
  <si>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</si>
  <si>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</si>
  <si>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</si>
  <si>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</si>
  <si>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</si>
  <si>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</si>
  <si>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</si>
  <si>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</si>
  <si>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</si>
  <si>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</si>
  <si>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</si>
  <si>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</si>
  <si>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</si>
  <si>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</si>
  <si>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</si>
  <si>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</si>
  <si>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</si>
  <si>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</si>
  <si>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</si>
  <si>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</si>
  <si>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</si>
  <si>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</si>
  <si>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</si>
  <si>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</si>
  <si>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</si>
  <si>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</si>
  <si>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</si>
  <si>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</si>
  <si>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</si>
  <si>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</si>
  <si>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</si>
  <si>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</si>
  <si>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</si>
  <si>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</si>
  <si>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</si>
  <si>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</si>
  <si>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</si>
  <si>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</si>
  <si>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</si>
  <si>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</si>
  <si>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</si>
  <si>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</si>
  <si>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</si>
  <si>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</si>
  <si>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</si>
  <si>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</si>
  <si>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</si>
  <si>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</si>
  <si>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</si>
  <si>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</si>
  <si>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</si>
  <si>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</si>
  <si>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</si>
  <si>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</si>
  <si>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</si>
  <si>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</si>
  <si>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</si>
  <si>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</si>
  <si>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</si>
  <si>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</si>
  <si>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</si>
  <si>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</si>
  <si>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</si>
  <si>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</si>
  <si>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</si>
  <si>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</si>
  <si>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</si>
  <si>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</si>
  <si>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</si>
  <si>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</si>
  <si>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</si>
  <si>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</si>
  <si>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</si>
  <si>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</si>
  <si>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</si>
  <si>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</si>
  <si>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</si>
  <si>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</si>
  <si>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</si>
  <si>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</si>
  <si>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</si>
  <si>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</si>
  <si>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</si>
  <si>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</si>
  <si>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</si>
  <si>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</si>
  <si>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</si>
  <si>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</si>
  <si>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</si>
  <si>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</si>
  <si>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</si>
  <si>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</si>
  <si>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</si>
  <si>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</si>
  <si>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</si>
  <si>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</si>
  <si>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</si>
  <si>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</si>
  <si>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</si>
  <si>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</si>
  <si>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</si>
  <si>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</si>
  <si>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</si>
  <si>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</si>
  <si>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</si>
  <si>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</si>
  <si>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</si>
  <si>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</si>
  <si>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</si>
  <si>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</si>
  <si>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</si>
  <si>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</si>
  <si>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</si>
  <si>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</si>
  <si>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</si>
  <si>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</si>
  <si>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</si>
  <si>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</si>
  <si>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</si>
  <si>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</si>
  <si>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</si>
  <si>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</si>
  <si>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</si>
  <si>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</si>
  <si>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</si>
  <si>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</si>
  <si>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</si>
  <si>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</si>
  <si>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</si>
  <si>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</si>
  <si>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</si>
  <si>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</si>
  <si>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</si>
  <si>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</si>
  <si>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</si>
  <si>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</si>
  <si>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</si>
  <si>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</si>
  <si>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</si>
  <si>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</si>
  <si>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</si>
  <si>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</si>
  <si>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</si>
  <si>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</si>
  <si>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</si>
  <si>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</si>
  <si>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</si>
  <si>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</si>
  <si>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</si>
  <si>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</si>
  <si>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</si>
  <si>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</si>
  <si>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</si>
  <si>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</si>
  <si>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</si>
  <si>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</si>
  <si>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</si>
  <si>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</si>
  <si>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</si>
  <si>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</si>
  <si>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</si>
  <si>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</si>
  <si>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</si>
  <si>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</si>
  <si>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</si>
  <si>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</si>
  <si>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</si>
  <si>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</si>
  <si>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</si>
  <si>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</si>
  <si>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</si>
  <si>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</si>
  <si>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</si>
  <si>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</si>
  <si>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</si>
  <si>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</si>
  <si>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</si>
  <si>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</si>
  <si>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</si>
  <si>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</si>
  <si>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</si>
  <si>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</si>
  <si>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</si>
  <si>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</si>
  <si>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</si>
  <si>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</si>
  <si>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</si>
  <si>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</si>
  <si>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</si>
  <si>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</si>
  <si>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</si>
  <si>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</si>
  <si>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</si>
  <si>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</si>
  <si>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</si>
  <si>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</si>
  <si>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</si>
  <si>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</si>
  <si>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</si>
  <si>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</si>
  <si>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</si>
  <si>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</si>
  <si>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</si>
  <si>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</si>
  <si>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</si>
  <si>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</si>
  <si>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</si>
  <si>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</si>
  <si>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</si>
  <si>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</si>
  <si>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</si>
  <si>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</si>
  <si>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</si>
  <si>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</si>
  <si>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</si>
  <si>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</si>
  <si>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</si>
  <si>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</si>
  <si>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</si>
  <si>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</si>
  <si>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</si>
  <si>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</si>
  <si>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</si>
  <si>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</si>
  <si>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</si>
  <si>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</si>
  <si>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</si>
  <si>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</si>
  <si>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</si>
  <si>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</si>
  <si>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</si>
  <si>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</si>
  <si>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</si>
  <si>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</si>
  <si>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</si>
  <si>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</si>
  <si>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</si>
  <si>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</si>
  <si>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</si>
  <si>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</si>
  <si>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</si>
  <si>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</si>
  <si>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</si>
  <si>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</si>
  <si>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</si>
  <si>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</si>
  <si>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</si>
  <si>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</si>
  <si>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</si>
  <si>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</si>
  <si>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</si>
  <si>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</si>
  <si>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</si>
  <si>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</si>
  <si>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</si>
  <si>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</si>
  <si>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</si>
  <si>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</si>
  <si>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</si>
  <si>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</si>
  <si>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</si>
  <si>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</si>
  <si>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</si>
  <si>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</si>
  <si>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</si>
  <si>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</si>
  <si>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</si>
  <si>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</si>
  <si>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</si>
  <si>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</si>
  <si>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</si>
  <si>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</si>
  <si>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</si>
  <si>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</si>
  <si>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</si>
  <si>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</si>
  <si>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</si>
  <si>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</si>
  <si>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</si>
  <si>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</si>
  <si>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</si>
  <si>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</si>
  <si>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</si>
  <si>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</si>
  <si>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</si>
  <si>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</si>
  <si>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</si>
  <si>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</si>
  <si>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</si>
  <si>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</si>
  <si>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</si>
  <si>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</si>
  <si>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</si>
  <si>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</si>
  <si>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</si>
  <si>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</si>
  <si>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</si>
  <si>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</si>
  <si>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</si>
  <si>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</si>
  <si>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</si>
  <si>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</si>
  <si>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</si>
  <si>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</si>
  <si>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</si>
  <si>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</si>
  <si>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</si>
  <si>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</si>
  <si>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</si>
  <si>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</si>
  <si>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</si>
  <si>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</si>
  <si>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</si>
  <si>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</si>
  <si>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</si>
  <si>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</si>
  <si>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</si>
  <si>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</si>
  <si>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</si>
  <si>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</si>
  <si>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</si>
  <si>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</si>
  <si>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</si>
  <si>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</si>
  <si>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</si>
  <si>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</si>
  <si>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</si>
  <si>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</si>
  <si>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</si>
  <si>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</si>
  <si>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</si>
  <si>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</si>
  <si>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</si>
  <si>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</si>
  <si>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</si>
  <si>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</si>
  <si>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</si>
  <si>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</si>
  <si>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</si>
  <si>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</si>
  <si>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</si>
  <si>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</si>
  <si>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</si>
  <si>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</si>
  <si>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</si>
  <si>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</si>
  <si>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</si>
  <si>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</si>
  <si>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</si>
  <si>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</si>
  <si>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</si>
  <si>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</si>
  <si>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</si>
  <si>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</si>
  <si>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</si>
  <si>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</si>
  <si>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</si>
  <si>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</si>
  <si>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</si>
  <si>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</si>
  <si>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</si>
  <si>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</si>
  <si>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</si>
  <si>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</si>
  <si>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</si>
  <si>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</si>
  <si>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</si>
  <si>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</si>
  <si>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</si>
  <si>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</si>
  <si>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</si>
  <si>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</si>
  <si>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</si>
  <si>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</si>
  <si>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</si>
  <si>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</si>
  <si>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</si>
  <si>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</si>
  <si>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</si>
  <si>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</si>
  <si>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</si>
  <si>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</si>
  <si>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</si>
  <si>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</si>
  <si>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</si>
  <si>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</si>
  <si>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</si>
  <si>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</si>
  <si>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</si>
  <si>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</si>
  <si>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</si>
  <si>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</si>
  <si>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</si>
  <si>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</si>
  <si>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</si>
  <si>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</si>
  <si>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</si>
  <si>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</si>
  <si>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</si>
  <si>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</si>
  <si>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</si>
  <si>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</si>
  <si>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</si>
  <si>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</si>
  <si>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</si>
  <si>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</si>
  <si>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</si>
  <si>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</si>
  <si>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</si>
  <si>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</si>
  <si>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</si>
  <si>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</si>
  <si>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</si>
  <si>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</si>
  <si>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</si>
  <si>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</si>
  <si>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</si>
  <si>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</si>
  <si>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</si>
  <si>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</si>
  <si>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</si>
  <si>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</si>
  <si>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</si>
  <si>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</si>
  <si>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</si>
  <si>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</si>
  <si>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</si>
  <si>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</si>
  <si>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</si>
  <si>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</si>
  <si>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</si>
  <si>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</si>
  <si>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</si>
  <si>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</si>
  <si>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</si>
  <si>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</si>
  <si>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</si>
  <si>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</si>
  <si>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</si>
  <si>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</si>
  <si>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</si>
  <si>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</si>
  <si>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</si>
  <si>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</si>
  <si>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</si>
  <si>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</si>
  <si>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</si>
  <si>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</si>
  <si>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</si>
  <si>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</si>
  <si>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</si>
  <si>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</si>
  <si>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</si>
  <si>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</si>
  <si>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</si>
  <si>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</si>
  <si>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</si>
  <si>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</si>
  <si>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</si>
  <si>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</si>
  <si>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</si>
  <si>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</si>
  <si>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</si>
  <si>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</si>
  <si>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</si>
  <si>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</si>
  <si>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</si>
  <si>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</si>
  <si>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</si>
  <si>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</si>
  <si>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</si>
  <si>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</si>
  <si>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</si>
  <si>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</si>
  <si>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</si>
  <si>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</si>
  <si>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</si>
  <si>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</si>
  <si>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</si>
  <si>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</si>
  <si>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</si>
  <si>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</si>
  <si>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</si>
  <si>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</si>
  <si>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</si>
  <si>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</si>
  <si>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</si>
  <si>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</si>
  <si>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</si>
  <si>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</si>
  <si>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</si>
  <si>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</si>
  <si>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</si>
  <si>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</si>
  <si>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</si>
  <si>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</si>
  <si>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</si>
  <si>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</si>
  <si>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</si>
  <si>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</si>
  <si>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</si>
  <si>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</si>
  <si>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</si>
  <si>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</si>
  <si>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</si>
  <si>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</si>
  <si>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</si>
  <si>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</si>
  <si>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</si>
  <si>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</si>
  <si>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</si>
  <si>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</si>
  <si>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</si>
  <si>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</si>
  <si>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</si>
  <si>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</si>
  <si>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</si>
  <si>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</si>
  <si>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</si>
  <si>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</si>
  <si>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</si>
  <si>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</si>
  <si>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</si>
  <si>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</si>
  <si>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</si>
  <si>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</si>
  <si>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</si>
  <si>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</si>
  <si>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</si>
  <si>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</si>
  <si>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</si>
  <si>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</si>
  <si>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</si>
  <si>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</si>
  <si>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</si>
  <si>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</si>
  <si>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</si>
  <si>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</si>
  <si>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</si>
  <si>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</si>
  <si>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</si>
  <si>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</si>
  <si>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</si>
  <si>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</si>
  <si>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</si>
  <si>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</si>
  <si>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</si>
  <si>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</si>
  <si>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</si>
  <si>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</si>
  <si>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</si>
  <si>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</si>
  <si>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</si>
  <si>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</si>
  <si>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</si>
  <si>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</si>
  <si>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</si>
  <si>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</si>
  <si>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</si>
  <si>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</si>
  <si>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</si>
  <si>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</si>
  <si>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</si>
  <si>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</si>
  <si>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</si>
  <si>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</si>
  <si>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</si>
  <si>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</si>
  <si>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</si>
  <si>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</si>
  <si>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</si>
  <si>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</si>
  <si>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</si>
  <si>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</si>
  <si>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</si>
  <si>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</si>
  <si>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</si>
  <si>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</si>
  <si>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</si>
  <si>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</si>
  <si>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</si>
  <si>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</si>
  <si>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</si>
  <si>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</si>
  <si>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</si>
  <si>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</si>
  <si>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</si>
  <si>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</si>
  <si>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</si>
  <si>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</si>
  <si>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</si>
  <si>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</si>
  <si>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</si>
  <si>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</si>
  <si>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</si>
  <si>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</si>
  <si>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</si>
  <si>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</si>
  <si>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</si>
  <si>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</si>
  <si>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</si>
  <si>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</si>
  <si>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</si>
  <si>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</si>
  <si>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</si>
  <si>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</si>
  <si>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</si>
  <si>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</si>
  <si>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</si>
  <si>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</si>
  <si>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</si>
  <si>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</si>
  <si>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</si>
  <si>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</si>
  <si>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</si>
  <si>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</si>
  <si>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</si>
  <si>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</si>
  <si>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</si>
  <si>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</si>
  <si>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</si>
  <si>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</si>
  <si>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</si>
  <si>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</si>
  <si>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</si>
  <si>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</si>
  <si>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</si>
  <si>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</si>
  <si>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</si>
  <si>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</si>
  <si>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</si>
  <si>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</si>
  <si>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</si>
  <si>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</si>
  <si>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</si>
  <si>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</si>
  <si>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</si>
  <si>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</si>
  <si>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</si>
  <si>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</si>
  <si>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</si>
  <si>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</si>
  <si>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</si>
  <si>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</si>
  <si>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</si>
  <si>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</si>
  <si>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</si>
  <si>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</si>
  <si>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</si>
  <si>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</si>
  <si>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</si>
  <si>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</si>
  <si>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</si>
  <si>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</si>
  <si>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</si>
  <si>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</si>
  <si>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</si>
  <si>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</si>
  <si>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</si>
  <si>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</si>
  <si>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</si>
  <si>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</si>
  <si>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</si>
  <si>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</si>
  <si>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</si>
  <si>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</si>
  <si>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</si>
  <si>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</si>
  <si>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</si>
  <si>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</si>
  <si>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</si>
  <si>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</si>
  <si>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</si>
  <si>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</si>
  <si>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</si>
  <si>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</si>
  <si>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</si>
  <si>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</si>
  <si>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</si>
  <si>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</si>
  <si>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</si>
  <si>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</si>
  <si>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</si>
  <si>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</si>
  <si>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</si>
  <si>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</si>
  <si>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</si>
  <si>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</si>
  <si>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</si>
  <si>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</si>
  <si>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</si>
  <si>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</si>
  <si>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</si>
  <si>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</si>
  <si>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</si>
  <si>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</si>
  <si>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</si>
  <si>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</si>
  <si>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</si>
  <si>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</si>
  <si>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</si>
  <si>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</si>
  <si>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</si>
  <si>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</si>
  <si>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</si>
  <si>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</si>
  <si>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</si>
  <si>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</si>
  <si>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</si>
  <si>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</si>
  <si>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</si>
  <si>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</si>
  <si>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</si>
  <si>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</si>
  <si>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</si>
  <si>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</si>
  <si>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</si>
  <si>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</si>
  <si>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</si>
  <si>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</si>
  <si>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</si>
  <si>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</si>
  <si>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</si>
  <si>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</si>
  <si>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</si>
  <si>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</si>
  <si>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</si>
  <si>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</si>
  <si>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</si>
  <si>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</si>
  <si>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</si>
  <si>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</si>
  <si>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</si>
  <si>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</si>
  <si>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</si>
  <si>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</si>
  <si>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</si>
  <si>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</si>
  <si>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</si>
  <si>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</si>
  <si>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</si>
  <si>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</si>
  <si>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</si>
  <si>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</si>
  <si>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</si>
  <si>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</si>
  <si>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</si>
  <si>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</si>
  <si>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</si>
  <si>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</si>
  <si>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</si>
  <si>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</si>
  <si>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</si>
  <si>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</si>
  <si>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</si>
  <si>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</si>
  <si>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</si>
  <si>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</si>
  <si>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</si>
  <si>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</si>
  <si>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</si>
  <si>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</si>
  <si>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</si>
  <si>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</si>
  <si>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</si>
  <si>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</si>
  <si>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</si>
  <si>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</si>
  <si>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</si>
  <si>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</si>
  <si>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</si>
  <si>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</si>
  <si>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</si>
  <si>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</si>
  <si>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</si>
  <si>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</si>
  <si>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</si>
  <si>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</si>
  <si>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</si>
  <si>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</si>
  <si>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</si>
  <si>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</si>
  <si>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</si>
  <si>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</si>
  <si>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</si>
  <si>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</si>
  <si>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</si>
  <si>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</si>
  <si>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</si>
  <si>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</si>
  <si>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</si>
  <si>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</si>
  <si>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</si>
  <si>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</si>
  <si>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</si>
  <si>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</si>
  <si>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</si>
  <si>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</si>
  <si>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</si>
  <si>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</si>
  <si>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</si>
  <si>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</si>
  <si>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</si>
  <si>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</si>
  <si>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</si>
  <si>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</si>
  <si>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</si>
  <si>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</si>
  <si>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</si>
  <si>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</si>
  <si>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</si>
  <si>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</si>
  <si>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</si>
  <si>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</si>
  <si>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</si>
  <si>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</si>
  <si>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</si>
  <si>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</si>
  <si>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</si>
  <si>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</si>
  <si>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</si>
  <si>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</si>
  <si>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</si>
  <si>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</si>
  <si>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</si>
  <si>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</si>
  <si>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</si>
  <si>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</si>
  <si>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</si>
  <si>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</si>
  <si>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</si>
  <si>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</si>
  <si>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</si>
  <si>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</si>
  <si>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</si>
  <si>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</si>
  <si>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</si>
  <si>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</si>
  <si>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</si>
  <si>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</si>
  <si>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</si>
  <si>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</si>
  <si>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</si>
  <si>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</si>
  <si>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</si>
  <si>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</si>
  <si>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</si>
  <si>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</si>
  <si>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</si>
  <si>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</si>
  <si>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</si>
  <si>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</si>
  <si>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</si>
  <si>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</si>
  <si>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</si>
  <si>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</si>
  <si>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</si>
  <si>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</si>
  <si>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</si>
  <si>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</si>
  <si>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</si>
  <si>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</si>
  <si>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</si>
  <si>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</si>
  <si>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</si>
  <si>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</si>
  <si>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</si>
  <si>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</si>
  <si>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</si>
  <si>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</si>
  <si>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</si>
  <si>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</si>
  <si>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</si>
  <si>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</si>
  <si>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</si>
  <si>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</si>
  <si>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</si>
  <si>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</si>
  <si>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</si>
  <si>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</si>
  <si>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</si>
  <si>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</si>
  <si>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</si>
  <si>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</si>
  <si>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</si>
  <si>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</si>
  <si>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</si>
  <si>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</si>
  <si>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</si>
  <si>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</si>
  <si>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</si>
  <si>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</si>
  <si>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</si>
  <si>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</si>
  <si>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</si>
  <si>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</si>
  <si>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</si>
  <si>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</si>
  <si>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</si>
  <si>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</si>
  <si>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</si>
  <si>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</si>
  <si>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</si>
  <si>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</si>
  <si>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</si>
  <si>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</si>
  <si>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</si>
  <si>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</si>
  <si>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</si>
  <si>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</si>
  <si>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</si>
  <si>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</si>
  <si>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</si>
  <si>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</si>
  <si>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</si>
  <si>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</si>
  <si>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</si>
  <si>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</si>
  <si>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</si>
  <si>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</si>
  <si>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</si>
  <si>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</si>
  <si>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</si>
  <si>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</si>
  <si>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</si>
  <si>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</si>
  <si>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</si>
  <si>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</si>
  <si>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</si>
  <si>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</si>
  <si>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</si>
  <si>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</si>
  <si>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</si>
  <si>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</si>
  <si>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</si>
  <si>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</si>
  <si>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</si>
  <si>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</si>
  <si>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</si>
  <si>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</si>
  <si>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</si>
  <si>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</si>
  <si>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</si>
  <si>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</si>
  <si>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</si>
  <si>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</si>
  <si>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</si>
  <si>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</si>
  <si>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</si>
  <si>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</si>
  <si>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</si>
  <si>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</si>
  <si>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</si>
  <si>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</si>
  <si>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</si>
  <si>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</si>
  <si>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</si>
  <si>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</si>
  <si>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</si>
  <si>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</si>
  <si>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</si>
  <si>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</si>
  <si>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</si>
  <si>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</si>
  <si>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</si>
  <si>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</si>
  <si>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</si>
  <si>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</si>
  <si>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</si>
  <si>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</si>
  <si>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</si>
  <si>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</si>
  <si>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</si>
  <si>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</si>
  <si>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</si>
  <si>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</si>
  <si>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</si>
  <si>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</si>
  <si>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</si>
  <si>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</si>
  <si>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</si>
  <si>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</si>
  <si>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</si>
  <si>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</si>
  <si>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</si>
  <si>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</si>
  <si>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</si>
  <si>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</si>
  <si>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</si>
  <si>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</si>
  <si>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</si>
  <si>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</si>
  <si>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</si>
  <si>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</si>
  <si>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</si>
  <si>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</si>
  <si>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</si>
  <si>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</si>
  <si>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</si>
  <si>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</si>
  <si>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</si>
  <si>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</si>
  <si>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</si>
  <si>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</si>
  <si>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</si>
  <si>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</si>
  <si>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</si>
  <si>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</si>
  <si>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</si>
  <si>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</si>
  <si>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</si>
  <si>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</si>
  <si>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</si>
  <si>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</si>
  <si>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</si>
  <si>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</si>
  <si>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</si>
  <si>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</si>
  <si>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</si>
  <si>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</si>
  <si>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</si>
  <si>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</si>
  <si>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</si>
  <si>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</si>
  <si>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</si>
  <si>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</si>
  <si>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</si>
  <si>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</si>
  <si>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</si>
  <si>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</si>
  <si>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</si>
  <si>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</si>
  <si>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</si>
  <si>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</si>
  <si>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</si>
  <si>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</si>
  <si>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</si>
  <si>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</si>
  <si>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</si>
  <si>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</si>
  <si>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</si>
  <si>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</si>
  <si>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</si>
  <si>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</si>
  <si>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</si>
  <si>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</si>
  <si>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</si>
  <si>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</si>
  <si>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</si>
  <si>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</si>
  <si>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</si>
  <si>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</si>
  <si>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</si>
  <si>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</si>
  <si>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</si>
  <si>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</si>
  <si>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</si>
  <si>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</si>
  <si>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</si>
  <si>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</si>
  <si>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</si>
  <si>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</si>
  <si>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</si>
  <si>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</si>
  <si>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</si>
  <si>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</si>
  <si>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</si>
  <si>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</si>
  <si>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</si>
  <si>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</si>
  <si>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</si>
  <si>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</si>
  <si>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</si>
  <si>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</si>
  <si>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</si>
  <si>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</si>
  <si>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</si>
  <si>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</si>
  <si>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</si>
  <si>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</si>
  <si>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</si>
  <si>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</si>
  <si>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</si>
  <si>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</si>
  <si>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</si>
  <si>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</si>
  <si>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</si>
  <si>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</si>
  <si>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</si>
  <si>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</si>
  <si>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</si>
  <si>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</si>
  <si>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</si>
  <si>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</si>
  <si>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</si>
  <si>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</si>
  <si>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</si>
  <si>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</si>
  <si>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</si>
  <si>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</si>
  <si>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</si>
  <si>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</si>
  <si>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</si>
  <si>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</si>
  <si>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</si>
  <si>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</si>
  <si>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</si>
  <si>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</si>
  <si>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</si>
  <si>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</si>
  <si>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</si>
  <si>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</si>
  <si>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</si>
  <si>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</si>
  <si>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</si>
  <si>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</si>
  <si>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</si>
  <si>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</si>
  <si>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</si>
  <si>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</si>
  <si>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</si>
  <si>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</si>
  <si>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</si>
  <si>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</si>
  <si>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</si>
  <si>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</si>
  <si>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</si>
  <si>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</si>
  <si>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</si>
  <si>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</si>
  <si>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</si>
  <si>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</si>
  <si>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</si>
  <si>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</si>
  <si>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</si>
  <si>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</si>
  <si>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</si>
  <si>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</si>
  <si>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</si>
  <si>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</si>
  <si>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</si>
  <si>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</si>
  <si>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</si>
  <si>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</si>
  <si>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</si>
  <si>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</si>
  <si>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</si>
  <si>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</si>
  <si>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</si>
  <si>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</si>
  <si>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</si>
  <si>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</si>
  <si>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</si>
  <si>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</si>
  <si>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</si>
  <si>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</si>
  <si>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</si>
  <si>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</si>
  <si>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</si>
  <si>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</si>
  <si>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</si>
  <si>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</si>
  <si>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</si>
  <si>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</si>
  <si>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</si>
  <si>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</si>
  <si>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</si>
  <si>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</si>
  <si>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</si>
  <si>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</si>
  <si>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</si>
  <si>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</si>
  <si>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</si>
  <si>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</si>
  <si>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</si>
  <si>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</si>
  <si>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</si>
  <si>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</si>
  <si>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</si>
  <si>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</si>
  <si>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</si>
  <si>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</si>
  <si>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</si>
  <si>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</si>
  <si>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</si>
  <si>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</si>
  <si>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</si>
  <si>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</si>
  <si>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</si>
  <si>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</si>
  <si>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</si>
  <si>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</si>
  <si>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</si>
  <si>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</si>
  <si>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</si>
  <si>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</si>
  <si>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</si>
  <si>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</si>
  <si>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</si>
  <si>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</si>
  <si>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</si>
  <si>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</si>
  <si>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</si>
  <si>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</si>
  <si>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</si>
  <si>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</si>
  <si>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</si>
  <si>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</si>
  <si>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</si>
  <si>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</si>
  <si>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</si>
  <si>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</si>
  <si>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</si>
  <si>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</si>
  <si>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</si>
  <si>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</si>
  <si>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</si>
  <si>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</si>
  <si>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</si>
  <si>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</si>
  <si>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</si>
  <si>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</si>
  <si>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</si>
  <si>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</si>
  <si>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</si>
  <si>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</si>
  <si>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</si>
  <si>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</si>
  <si>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</si>
  <si>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</si>
  <si>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</si>
  <si>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</si>
  <si>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</si>
  <si>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</si>
  <si>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</si>
  <si>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</si>
  <si>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</si>
  <si>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</si>
  <si>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</si>
  <si>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</si>
  <si>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</si>
  <si>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</si>
  <si>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</si>
  <si>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</si>
  <si>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</si>
  <si>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</si>
  <si>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</si>
  <si>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</si>
  <si>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</si>
  <si>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</si>
  <si>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</si>
  <si>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</si>
  <si>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</si>
  <si>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</si>
  <si>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</si>
  <si>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</si>
  <si>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</si>
  <si>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</si>
  <si>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</si>
  <si>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</si>
  <si>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</si>
  <si>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</si>
  <si>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</si>
  <si>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</si>
  <si>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</si>
  <si>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</si>
  <si>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</si>
  <si>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</si>
  <si>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</si>
  <si>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</si>
  <si>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</si>
  <si>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</si>
  <si>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</si>
  <si>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</si>
  <si>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</si>
  <si>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</si>
  <si>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</si>
  <si>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</si>
  <si>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</si>
  <si>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</si>
  <si>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</si>
  <si>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</si>
  <si>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</si>
  <si>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</si>
  <si>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</si>
  <si>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</si>
  <si>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</si>
  <si>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</si>
  <si>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</si>
  <si>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</si>
  <si>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</si>
  <si>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</si>
  <si>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</si>
  <si>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</si>
  <si>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</si>
  <si>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</si>
  <si>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</si>
  <si>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</si>
  <si>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</si>
  <si>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</si>
  <si>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</si>
  <si>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</si>
  <si>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</si>
  <si>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</si>
  <si>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</si>
  <si>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</si>
  <si>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</si>
  <si>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</si>
  <si>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</si>
  <si>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</si>
  <si>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</si>
  <si>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</si>
  <si>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</si>
  <si>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</si>
  <si>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</si>
  <si>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</si>
  <si>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</si>
  <si>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</si>
  <si>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</si>
  <si>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</si>
  <si>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</si>
  <si>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</si>
  <si>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</si>
  <si>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</si>
  <si>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</si>
  <si>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</si>
  <si>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</si>
  <si>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</si>
  <si>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</si>
  <si>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</si>
  <si>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</si>
  <si>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</si>
  <si>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</si>
  <si>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</si>
  <si>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</si>
  <si>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</si>
  <si>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</si>
  <si>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</si>
  <si>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</si>
  <si>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</si>
  <si>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</si>
  <si>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</si>
  <si>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</si>
  <si>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</si>
  <si>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</si>
  <si>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</si>
  <si>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</si>
  <si>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</si>
  <si>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</si>
  <si>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</si>
  <si>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</si>
  <si>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</si>
  <si>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</si>
  <si>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</si>
  <si>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</si>
  <si>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</si>
  <si>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</si>
  <si>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</si>
  <si>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</si>
  <si>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</si>
  <si>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</si>
  <si>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</si>
  <si>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</si>
  <si>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</si>
  <si>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</si>
  <si>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</si>
  <si>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</si>
  <si>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</si>
  <si>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</si>
  <si>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</si>
  <si>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</si>
  <si>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</si>
  <si>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</si>
  <si>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</si>
  <si>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</si>
  <si>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</si>
  <si>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</si>
  <si>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</si>
  <si>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</si>
  <si>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</si>
  <si>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</si>
  <si>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</si>
  <si>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</si>
  <si>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</si>
  <si>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</si>
  <si>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</si>
  <si>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</si>
  <si>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</si>
  <si>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</si>
  <si>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</si>
  <si>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</si>
  <si>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</si>
  <si>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</si>
  <si>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</si>
  <si>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</si>
  <si>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</si>
  <si>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</si>
  <si>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</si>
  <si>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</si>
  <si>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</si>
  <si>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</si>
  <si>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</si>
  <si>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</si>
  <si>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</si>
  <si>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</si>
  <si>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</si>
  <si>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</si>
  <si>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</si>
  <si>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</si>
  <si>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</si>
  <si>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</si>
  <si>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</si>
  <si>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</si>
  <si>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</si>
  <si>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</si>
  <si>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</si>
  <si>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</si>
  <si>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</si>
  <si>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</si>
  <si>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</si>
  <si>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</si>
  <si>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</si>
  <si>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</si>
  <si>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</si>
  <si>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</si>
  <si>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</si>
  <si>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</si>
  <si>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</si>
  <si>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</si>
  <si>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</si>
  <si>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</si>
  <si>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</si>
  <si>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</si>
  <si>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</si>
  <si>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</si>
  <si>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</si>
  <si>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</si>
  <si>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</si>
  <si>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</si>
  <si>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</si>
  <si>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</si>
  <si>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</si>
  <si>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</si>
  <si>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</si>
  <si>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</si>
  <si>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</si>
  <si>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</si>
  <si>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</si>
  <si>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</si>
  <si>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</si>
  <si>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</si>
  <si>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</si>
  <si>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</si>
  <si>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</si>
  <si>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</si>
  <si>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</si>
  <si>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</si>
  <si>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</si>
  <si>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</si>
  <si>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</si>
  <si>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</si>
  <si>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</si>
  <si>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</si>
  <si>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</si>
  <si>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</si>
  <si>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</si>
  <si>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</si>
  <si>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</si>
  <si>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</si>
  <si>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</si>
  <si>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</si>
  <si>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</si>
  <si>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</si>
  <si>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</si>
  <si>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</si>
  <si>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</si>
  <si>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</si>
  <si>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</si>
  <si>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</si>
  <si>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</si>
  <si>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</si>
  <si>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</si>
  <si>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</si>
  <si>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</si>
  <si>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</si>
  <si>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</si>
  <si>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</si>
  <si>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</si>
  <si>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</si>
  <si>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</si>
  <si>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</si>
  <si>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</si>
  <si>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</si>
  <si>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</si>
  <si>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</si>
  <si>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</si>
  <si>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</si>
  <si>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</si>
  <si>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</si>
  <si>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</si>
  <si>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</si>
  <si>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</si>
  <si>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</si>
  <si>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</si>
  <si>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</si>
  <si>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</si>
  <si>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</si>
  <si>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</si>
  <si>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</si>
  <si>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</si>
  <si>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</si>
  <si>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</si>
  <si>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</si>
  <si>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</si>
  <si>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</si>
  <si>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</si>
  <si>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</si>
  <si>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</si>
  <si>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</si>
  <si>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</si>
  <si>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</si>
  <si>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</si>
  <si>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</si>
  <si>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</si>
  <si>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</si>
  <si>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</si>
  <si>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</si>
  <si>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</si>
  <si>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</si>
  <si>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</si>
  <si>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</si>
  <si>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</si>
  <si>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</si>
  <si>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</si>
  <si>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</si>
  <si>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</si>
  <si>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</si>
  <si>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</si>
  <si>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</si>
  <si>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</si>
  <si>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</si>
  <si>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</si>
  <si>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</si>
  <si>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</si>
  <si>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</si>
  <si>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</si>
  <si>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</si>
  <si>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</si>
  <si>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</si>
  <si>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</si>
  <si>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</si>
  <si>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</si>
  <si>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</si>
  <si>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</si>
  <si>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</si>
  <si>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</si>
  <si>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</si>
  <si>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</si>
  <si>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</si>
  <si>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</si>
  <si>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</si>
  <si>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</si>
  <si>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</si>
  <si>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</si>
  <si>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</si>
  <si>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</si>
  <si>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</si>
  <si>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</si>
  <si>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</si>
  <si>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</si>
  <si>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</si>
  <si>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</si>
  <si>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</si>
  <si>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</si>
  <si>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</si>
  <si>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</si>
  <si>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</si>
  <si>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</si>
  <si>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</si>
  <si>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</si>
  <si>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</si>
  <si>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</si>
  <si>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</si>
  <si>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</si>
  <si>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</si>
  <si>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</si>
  <si>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</si>
  <si>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</si>
  <si>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</si>
  <si>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</si>
  <si>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</si>
  <si>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</si>
  <si>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</si>
  <si>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</si>
  <si>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</si>
  <si>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</si>
  <si>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</si>
  <si>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</si>
  <si>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</si>
  <si>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</si>
  <si>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</si>
  <si>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</si>
  <si>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</si>
  <si>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</si>
  <si>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</si>
  <si>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</si>
  <si>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</si>
  <si>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</si>
  <si>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</si>
  <si>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</si>
  <si>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</si>
  <si>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</si>
  <si>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</si>
  <si>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</si>
  <si>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</si>
  <si>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</si>
  <si>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</si>
  <si>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</si>
  <si>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</si>
  <si>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</si>
  <si>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</si>
  <si>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</si>
  <si>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</si>
  <si>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</si>
  <si>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</si>
  <si>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</si>
  <si>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</si>
  <si>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</si>
  <si>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</si>
  <si>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</si>
  <si>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</si>
  <si>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</si>
  <si>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</si>
  <si>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</si>
  <si>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</si>
  <si>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</si>
  <si>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</si>
  <si>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</si>
  <si>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</si>
  <si>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</si>
  <si>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</si>
  <si>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</si>
  <si>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</si>
  <si>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</si>
  <si>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</si>
  <si>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</si>
  <si>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</si>
  <si>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</si>
  <si>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</si>
  <si>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</si>
  <si>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</si>
  <si>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</si>
  <si>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</si>
  <si>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</si>
  <si>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</si>
  <si>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</si>
  <si>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</si>
  <si>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</si>
  <si>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</si>
  <si>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</si>
  <si>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</si>
  <si>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</si>
  <si>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</si>
  <si>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</si>
  <si>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</si>
  <si>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</si>
  <si>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</si>
  <si>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</si>
  <si>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</si>
  <si>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</si>
  <si>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</si>
  <si>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</si>
  <si>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</si>
  <si>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</si>
  <si>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</si>
  <si>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</si>
  <si>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</si>
  <si>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</si>
  <si>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</si>
  <si>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</si>
  <si>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</si>
  <si>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</si>
  <si>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</si>
  <si>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</si>
  <si>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</si>
  <si>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</si>
  <si>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</si>
  <si>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</si>
  <si>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</si>
  <si>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</si>
  <si>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</si>
  <si>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</si>
  <si>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</si>
  <si>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</si>
  <si>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</si>
  <si>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</si>
  <si>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</si>
  <si>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</si>
  <si>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</si>
  <si>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</si>
  <si>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</si>
  <si>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</si>
  <si>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</si>
  <si>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</si>
  <si>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</si>
  <si>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</si>
  <si>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</si>
  <si>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</si>
  <si>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</si>
  <si>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</si>
  <si>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</si>
  <si>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</si>
  <si>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</si>
  <si>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</si>
  <si>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</si>
  <si>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</si>
  <si>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</si>
  <si>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</si>
  <si>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</si>
  <si>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</si>
  <si>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</si>
  <si>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</si>
  <si>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</si>
  <si>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</si>
  <si>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</si>
  <si>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</si>
  <si>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</si>
  <si>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</si>
  <si>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</si>
  <si>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</si>
  <si>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</si>
  <si>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</si>
  <si>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</si>
  <si>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</si>
  <si>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</si>
  <si>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</si>
  <si>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</si>
  <si>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</si>
  <si>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</si>
  <si>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</si>
  <si>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</si>
  <si>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</si>
  <si>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</si>
  <si>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</si>
  <si>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</si>
  <si>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</si>
  <si>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</si>
  <si>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</si>
  <si>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</si>
  <si>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</si>
  <si>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</si>
  <si>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</si>
  <si>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</si>
  <si>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</si>
  <si>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</si>
  <si>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</si>
  <si>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</si>
  <si>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</si>
  <si>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</si>
  <si>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</si>
  <si>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</si>
  <si>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</si>
  <si>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</si>
  <si>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</si>
  <si>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</si>
  <si>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</si>
  <si>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</si>
  <si>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</si>
  <si>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</si>
  <si>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</si>
  <si>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</si>
  <si>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</si>
  <si>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</si>
  <si>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</si>
  <si>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</si>
  <si>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</si>
  <si>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</si>
  <si>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</si>
  <si>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</si>
  <si>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</si>
  <si>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</si>
  <si>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</si>
  <si>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</si>
  <si>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</si>
  <si>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</si>
  <si>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</si>
  <si>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</si>
  <si>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</si>
  <si>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</si>
  <si>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</si>
  <si>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</si>
  <si>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</si>
  <si>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</si>
  <si>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</si>
  <si>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</si>
  <si>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</si>
  <si>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</si>
  <si>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</si>
  <si>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</si>
  <si>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</si>
  <si>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</si>
  <si>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</si>
  <si>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</si>
  <si>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</si>
  <si>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</si>
  <si>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</si>
  <si>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</si>
  <si>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</si>
  <si>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</si>
  <si>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</si>
  <si>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</si>
  <si>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</si>
  <si>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</si>
  <si>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</si>
  <si>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</si>
  <si>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</si>
  <si>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</si>
  <si>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</si>
  <si>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</si>
  <si>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</si>
  <si>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</si>
  <si>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</si>
  <si>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</si>
  <si>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</si>
  <si>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</si>
  <si>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</si>
  <si>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</si>
  <si>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</si>
  <si>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</si>
  <si>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</si>
  <si>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</si>
  <si>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</si>
  <si>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</si>
  <si>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</si>
  <si>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</si>
  <si>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</si>
  <si>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</si>
  <si>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</si>
  <si>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</si>
  <si>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</si>
  <si>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</si>
  <si>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</si>
  <si>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</si>
  <si>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</si>
  <si>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</si>
  <si>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</si>
  <si>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</si>
  <si>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</si>
  <si>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</si>
  <si>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</si>
  <si>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</si>
  <si>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</si>
  <si>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</si>
  <si>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</si>
  <si>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</si>
  <si>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</si>
  <si>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</si>
  <si>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</si>
  <si>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</si>
  <si>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</si>
  <si>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</si>
  <si>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</si>
  <si>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</si>
  <si>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</si>
  <si>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</si>
  <si>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</si>
  <si>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</si>
  <si>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</si>
  <si>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</si>
  <si>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</si>
  <si>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</si>
  <si>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</si>
  <si>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</si>
  <si>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</si>
  <si>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</si>
  <si>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</si>
  <si>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</si>
  <si>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</si>
  <si>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</si>
  <si>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</si>
  <si>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</si>
  <si>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</si>
  <si>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</si>
  <si>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</si>
  <si>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</si>
  <si>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</si>
  <si>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</si>
  <si>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</si>
  <si>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</si>
  <si>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</si>
  <si>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</si>
  <si>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</si>
  <si>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</si>
  <si>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</si>
  <si>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</si>
  <si>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</si>
  <si>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</si>
  <si>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</si>
  <si>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</si>
  <si>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</si>
  <si>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</si>
  <si>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</si>
  <si>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</si>
  <si>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</si>
  <si>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</si>
  <si>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</si>
  <si>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</si>
  <si>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</si>
  <si>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</si>
  <si>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</si>
  <si>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</si>
  <si>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</si>
  <si>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</si>
  <si>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</si>
  <si>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</si>
  <si>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</si>
  <si>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</si>
  <si>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</si>
  <si>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</si>
  <si>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</si>
  <si>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</si>
  <si>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</si>
  <si>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</si>
  <si>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</si>
  <si>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</si>
  <si>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</si>
  <si>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</si>
  <si>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</si>
  <si>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</si>
  <si>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</si>
  <si>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</si>
  <si>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</si>
  <si>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</si>
  <si>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</si>
  <si>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</si>
  <si>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</si>
  <si>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</si>
  <si>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</si>
  <si>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</si>
  <si>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</si>
  <si>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</si>
  <si>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</si>
  <si>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</si>
  <si>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</si>
  <si>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</si>
  <si>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</si>
  <si>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</si>
  <si>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</si>
  <si>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</si>
  <si>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</si>
  <si>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</si>
  <si>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</si>
  <si>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</si>
  <si>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</si>
  <si>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</si>
  <si>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</si>
  <si>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</si>
  <si>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</si>
  <si>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</si>
  <si>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</si>
  <si>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</si>
  <si>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</si>
  <si>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</si>
  <si>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</si>
  <si>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</si>
  <si>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</si>
  <si>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</si>
  <si>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</si>
  <si>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</si>
  <si>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</si>
  <si>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</si>
  <si>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</si>
  <si>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</si>
  <si>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</si>
  <si>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</si>
  <si>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</si>
  <si>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</si>
  <si>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</si>
  <si>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</si>
  <si>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</si>
  <si>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</si>
  <si>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</si>
  <si>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</si>
  <si>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</si>
  <si>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</si>
  <si>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</si>
  <si>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</si>
  <si>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</si>
  <si>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</si>
  <si>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</si>
  <si>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</si>
  <si>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</si>
  <si>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</si>
  <si>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</si>
  <si>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</si>
  <si>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</si>
  <si>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</si>
  <si>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</si>
  <si>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</si>
  <si>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</si>
  <si>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</si>
  <si>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</si>
  <si>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</si>
  <si>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</si>
  <si>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</si>
  <si>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</si>
  <si>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</si>
  <si>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</si>
  <si>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</si>
  <si>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</si>
  <si>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</si>
  <si>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</si>
  <si>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</si>
  <si>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</si>
  <si>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</si>
  <si>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</si>
  <si>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</si>
  <si>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</si>
  <si>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</si>
  <si>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</si>
  <si>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</si>
  <si>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</si>
  <si>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</si>
  <si>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</si>
  <si>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</si>
  <si>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</si>
  <si>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</si>
  <si>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</si>
  <si>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</si>
  <si>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</si>
  <si>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</si>
  <si>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</si>
  <si>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</si>
  <si>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</si>
  <si>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</si>
  <si>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</si>
  <si>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</si>
  <si>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</si>
  <si>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</si>
  <si>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</si>
  <si>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</si>
  <si>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</si>
  <si>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</si>
  <si>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</si>
  <si>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</si>
  <si>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</si>
  <si>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</si>
  <si>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</si>
  <si>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</si>
  <si>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</si>
  <si>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</si>
  <si>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</si>
  <si>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</si>
  <si>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</si>
  <si>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</si>
  <si>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</si>
  <si>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</si>
  <si>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</si>
  <si>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</si>
  <si>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</si>
  <si>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</si>
  <si>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</si>
  <si>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</si>
  <si>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</si>
  <si>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</si>
  <si>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</si>
  <si>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</si>
  <si>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</si>
  <si>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</si>
  <si>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</si>
  <si>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</si>
  <si>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</si>
  <si>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</si>
  <si>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</si>
  <si>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</si>
  <si>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</si>
  <si>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</si>
  <si>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</si>
  <si>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</si>
  <si>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</si>
  <si>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</si>
  <si>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</si>
  <si>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</si>
  <si>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</si>
  <si>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</si>
  <si>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</si>
  <si>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</si>
  <si>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</si>
  <si>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</si>
  <si>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</si>
  <si>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</si>
  <si>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</si>
  <si>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</si>
  <si>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</si>
  <si>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</si>
  <si>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</si>
  <si>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</si>
  <si>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</si>
  <si>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</si>
  <si>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</si>
  <si>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</si>
  <si>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</si>
  <si>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</si>
  <si>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</si>
  <si>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</si>
  <si>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</si>
  <si>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</si>
  <si>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</si>
  <si>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</si>
  <si>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</si>
  <si>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</si>
  <si>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</si>
  <si>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</si>
  <si>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</si>
  <si>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</si>
  <si>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</si>
  <si>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</si>
  <si>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</si>
  <si>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</si>
  <si>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</si>
  <si>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</si>
  <si>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</si>
  <si>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</si>
  <si>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</si>
  <si>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</si>
  <si>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</si>
  <si>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</si>
  <si>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</si>
  <si>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</si>
  <si>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</si>
  <si>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</si>
  <si>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</si>
  <si>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</si>
  <si>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</si>
  <si>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</si>
  <si>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</si>
  <si>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</si>
  <si>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</si>
  <si>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</si>
  <si>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</si>
  <si>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</si>
  <si>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</si>
  <si>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</si>
  <si>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</si>
  <si>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</si>
  <si>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</si>
  <si>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</si>
  <si>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</si>
  <si>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</si>
  <si>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</si>
  <si>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</si>
  <si>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</si>
  <si>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</si>
  <si>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</si>
  <si>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</si>
  <si>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</si>
  <si>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</si>
  <si>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</si>
  <si>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</si>
  <si>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</si>
  <si>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</si>
  <si>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</si>
  <si>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</si>
  <si>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</si>
  <si>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</si>
  <si>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</si>
  <si>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</si>
  <si>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</si>
  <si>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</si>
  <si>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</si>
  <si>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</si>
  <si>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</si>
  <si>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</si>
  <si>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</si>
  <si>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</si>
  <si>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</si>
  <si>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</si>
  <si>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</si>
  <si>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</si>
  <si>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</si>
  <si>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</si>
  <si>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</si>
  <si>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</si>
  <si>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</si>
  <si>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</si>
  <si>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</si>
  <si>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</si>
  <si>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</si>
  <si>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</si>
  <si>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</si>
  <si>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</si>
  <si>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</si>
  <si>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</si>
  <si>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</si>
  <si>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</si>
  <si>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</si>
  <si>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</si>
  <si>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</si>
  <si>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</si>
  <si>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</si>
  <si>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</si>
  <si>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</si>
  <si>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</si>
  <si>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</si>
  <si>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</si>
  <si>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</si>
  <si>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</si>
  <si>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</si>
  <si>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</si>
  <si>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</si>
  <si>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</si>
  <si>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</si>
  <si>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</si>
  <si>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</si>
  <si>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</si>
  <si>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</si>
  <si>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</si>
  <si>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</si>
  <si>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</si>
  <si>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</si>
  <si>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</si>
  <si>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</si>
  <si>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</si>
  <si>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</si>
  <si>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</si>
  <si>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</si>
  <si>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</si>
  <si>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</si>
  <si>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</si>
  <si>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</si>
  <si>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</si>
  <si>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</si>
  <si>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</si>
  <si>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</si>
  <si>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</si>
  <si>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</si>
  <si>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</si>
  <si>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</si>
  <si>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</si>
  <si>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</si>
  <si>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</si>
  <si>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</si>
  <si>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</si>
  <si>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</si>
  <si>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</si>
  <si>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</si>
  <si>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</si>
  <si>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</si>
  <si>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</si>
  <si>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</si>
  <si>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</si>
  <si>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</si>
  <si>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</si>
  <si>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</si>
  <si>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</si>
  <si>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</si>
  <si>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</si>
  <si>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</si>
  <si>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</si>
  <si>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</si>
  <si>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</si>
  <si>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</si>
  <si>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</si>
  <si>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</si>
  <si>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</si>
  <si>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</si>
  <si>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</si>
  <si>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</si>
  <si>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</si>
  <si>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</si>
  <si>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</si>
  <si>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</si>
  <si>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</si>
  <si>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</si>
  <si>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</si>
  <si>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</si>
  <si>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</si>
  <si>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</si>
  <si>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</si>
  <si>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</si>
  <si>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</si>
  <si>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</si>
  <si>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</si>
  <si>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</si>
  <si>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</si>
  <si>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</si>
  <si>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</si>
  <si>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</si>
  <si>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</si>
  <si>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</si>
  <si>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</si>
  <si>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</si>
  <si>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</si>
  <si>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</si>
  <si>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</si>
  <si>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</si>
  <si>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</si>
  <si>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</si>
  <si>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</si>
  <si>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</si>
  <si>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</si>
  <si>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</si>
  <si>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</si>
  <si>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</si>
  <si>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</si>
  <si>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</si>
  <si>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</si>
  <si>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</si>
  <si>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</si>
  <si>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</si>
  <si>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</si>
  <si>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</si>
  <si>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</si>
  <si>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</si>
  <si>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</si>
  <si>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</si>
  <si>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</si>
  <si>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</si>
  <si>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</si>
  <si>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</si>
  <si>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</si>
  <si>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</si>
  <si>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</si>
  <si>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</si>
  <si>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</si>
  <si>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</si>
  <si>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</si>
  <si>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</si>
  <si>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</si>
  <si>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</si>
  <si>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</si>
  <si>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</si>
  <si>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</si>
  <si>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</si>
  <si>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</si>
  <si>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</si>
  <si>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</si>
  <si>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</si>
  <si>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</si>
  <si>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</si>
  <si>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</si>
  <si>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</si>
  <si>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</si>
  <si>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</si>
  <si>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</si>
  <si>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</si>
  <si>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</si>
  <si>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</si>
  <si>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</si>
  <si>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</si>
  <si>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</si>
  <si>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</si>
  <si>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</si>
  <si>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</si>
  <si>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</si>
  <si>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</si>
  <si>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</si>
  <si>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</si>
  <si>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</si>
  <si>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</si>
  <si>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</si>
  <si>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</si>
  <si>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</si>
  <si>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</si>
  <si>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</si>
  <si>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</si>
  <si>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</si>
  <si>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</si>
  <si>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</si>
  <si>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</si>
  <si>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</si>
  <si>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</si>
  <si>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</si>
  <si>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</si>
  <si>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</si>
  <si>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</si>
  <si>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</si>
  <si>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</si>
  <si>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</si>
  <si>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</si>
  <si>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</si>
  <si>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</si>
  <si>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</si>
  <si>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</si>
  <si>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</si>
  <si>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</si>
  <si>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</si>
  <si>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</si>
  <si>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</si>
  <si>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</si>
  <si>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</si>
  <si>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</si>
  <si>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</si>
  <si>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</si>
  <si>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</si>
  <si>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</si>
  <si>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</si>
  <si>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</si>
  <si>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</si>
  <si>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</si>
  <si>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</si>
  <si>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</si>
  <si>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</si>
  <si>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</si>
  <si>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</si>
  <si>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</si>
  <si>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</si>
  <si>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</si>
  <si>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</si>
  <si>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</si>
  <si>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</si>
  <si>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</si>
  <si>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</si>
  <si>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</si>
  <si>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</si>
  <si>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</si>
  <si>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</si>
  <si>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</si>
  <si>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</si>
  <si>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</si>
  <si>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</si>
  <si>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</si>
  <si>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</si>
  <si>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</si>
  <si>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</si>
  <si>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</si>
  <si>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</si>
  <si>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</si>
  <si>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</si>
  <si>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</si>
  <si>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</si>
  <si>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</si>
  <si>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</si>
  <si>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</si>
  <si>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</si>
  <si>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</si>
  <si>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</si>
  <si>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</si>
  <si>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</si>
  <si>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</si>
  <si>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</si>
  <si>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</si>
  <si>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</si>
  <si>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</si>
  <si>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</si>
  <si>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</si>
  <si>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</si>
  <si>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</si>
  <si>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</si>
  <si>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</si>
  <si>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</si>
  <si>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</si>
  <si>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</si>
  <si>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</si>
  <si>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</si>
  <si>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</si>
  <si>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</si>
  <si>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</si>
  <si>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</si>
  <si>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</si>
  <si>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</si>
  <si>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</si>
  <si>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</si>
  <si>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</si>
  <si>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</si>
  <si>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</si>
  <si>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</si>
  <si>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</si>
  <si>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</si>
  <si>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</si>
  <si>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</si>
  <si>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</si>
  <si>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</si>
  <si>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</si>
  <si>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</si>
  <si>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</si>
  <si>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</si>
  <si>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</si>
  <si>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</si>
  <si>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</si>
  <si>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</si>
  <si>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</si>
  <si>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</si>
  <si>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</si>
  <si>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</si>
  <si>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</si>
  <si>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</si>
  <si>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</si>
  <si>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</si>
  <si>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</si>
  <si>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</si>
  <si>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</si>
  <si>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</si>
  <si>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</si>
  <si>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</si>
  <si>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</si>
  <si>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</si>
  <si>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</si>
  <si>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</si>
  <si>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</si>
  <si>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</si>
  <si>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</si>
  <si>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</si>
  <si>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</si>
  <si>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</si>
  <si>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</si>
  <si>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</si>
  <si>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</si>
  <si>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</si>
  <si>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</si>
  <si>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</si>
  <si>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</si>
  <si>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</si>
  <si>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</si>
  <si>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</si>
  <si>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</si>
  <si>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</si>
  <si>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</si>
  <si>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</si>
  <si>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</si>
  <si>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</si>
  <si>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</si>
  <si>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</si>
  <si>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</si>
  <si>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</si>
  <si>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</si>
  <si>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</si>
  <si>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</si>
  <si>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</si>
  <si>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</si>
  <si>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</si>
  <si>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</si>
  <si>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</si>
  <si>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</si>
  <si>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</si>
  <si>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</si>
  <si>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</si>
  <si>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</si>
  <si>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</si>
  <si>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</si>
  <si>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</si>
  <si>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</si>
  <si>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</si>
  <si>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</si>
  <si>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</si>
  <si>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</si>
  <si>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</si>
  <si>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</si>
  <si>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</si>
  <si>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</si>
  <si>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</si>
  <si>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</si>
  <si>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</si>
  <si>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</si>
  <si>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</si>
  <si>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</si>
  <si>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</si>
  <si>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</si>
  <si>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</si>
  <si>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</si>
  <si>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</si>
  <si>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</si>
  <si>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</si>
  <si>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</si>
  <si>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</si>
  <si>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</si>
  <si>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</si>
  <si>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</si>
  <si>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</si>
  <si>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</si>
  <si>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</si>
  <si>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</si>
  <si>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</si>
  <si>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</si>
  <si>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</si>
  <si>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</si>
  <si>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</si>
  <si>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</si>
  <si>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</si>
  <si>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</si>
  <si>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</si>
  <si>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</si>
  <si>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</si>
  <si>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</si>
  <si>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</si>
  <si>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</si>
  <si>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</si>
  <si>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</si>
  <si>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</si>
  <si>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</si>
  <si>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</si>
  <si>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</si>
  <si>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</si>
  <si>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</si>
  <si>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</si>
  <si>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</si>
  <si>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</si>
  <si>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</si>
  <si>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</si>
  <si>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</si>
  <si>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</si>
  <si>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</si>
  <si>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</si>
  <si>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</si>
  <si>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</si>
  <si>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</si>
  <si>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</si>
  <si>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</si>
  <si>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</si>
  <si>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</si>
  <si>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</si>
  <si>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</si>
  <si>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</si>
  <si>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</si>
  <si>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</si>
  <si>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</si>
  <si>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</si>
  <si>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</si>
  <si>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</si>
  <si>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</si>
  <si>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</si>
  <si>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</si>
  <si>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</si>
  <si>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</si>
  <si>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</si>
  <si>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</si>
  <si>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</si>
  <si>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</si>
  <si>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</si>
  <si>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</si>
  <si>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</si>
  <si>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</si>
  <si>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</si>
  <si>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</si>
  <si>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</si>
  <si>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</si>
  <si>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</si>
  <si>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</si>
  <si>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</si>
  <si>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</si>
  <si>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</si>
  <si>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</si>
  <si>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</si>
  <si>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</si>
  <si>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</si>
  <si>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</si>
  <si>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</si>
  <si>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</si>
  <si>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</si>
  <si>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</si>
  <si>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</si>
  <si>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</si>
  <si>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</si>
  <si>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</si>
  <si>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</si>
  <si>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</si>
  <si>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</si>
  <si>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</si>
  <si>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</si>
  <si>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</si>
  <si>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</si>
  <si>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</si>
  <si>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</si>
  <si>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</si>
  <si>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</si>
  <si>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</si>
  <si>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</si>
  <si>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</si>
  <si>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</si>
  <si>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</si>
  <si>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</si>
  <si>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</si>
  <si>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</si>
  <si>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</si>
  <si>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</si>
  <si>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</si>
  <si>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</si>
  <si>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</si>
  <si>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</si>
  <si>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</si>
  <si>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</si>
  <si>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</si>
  <si>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</si>
  <si>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</si>
  <si>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</si>
  <si>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</si>
  <si>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</si>
  <si>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</si>
  <si>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</si>
  <si>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</si>
  <si>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</si>
  <si>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</si>
  <si>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</si>
  <si>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</si>
  <si>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</si>
  <si>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</si>
  <si>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</si>
  <si>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</si>
  <si>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</si>
  <si>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</si>
  <si>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</si>
  <si>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</si>
  <si>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</si>
  <si>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</si>
  <si>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</si>
  <si>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</si>
  <si>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</si>
  <si>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</si>
  <si>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</si>
  <si>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</si>
  <si>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</si>
  <si>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</si>
  <si>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</si>
  <si>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</si>
  <si>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</si>
  <si>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</si>
  <si>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</si>
  <si>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</si>
  <si>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</si>
  <si>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</si>
  <si>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</si>
  <si>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</si>
  <si>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</si>
  <si>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</si>
  <si>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</si>
  <si>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</si>
  <si>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</si>
  <si>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</si>
  <si>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</si>
  <si>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</si>
  <si>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</si>
  <si>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</si>
  <si>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</si>
  <si>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</si>
  <si>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</si>
  <si>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</si>
  <si>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</si>
  <si>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</si>
  <si>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</si>
  <si>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</si>
  <si>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</si>
  <si>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</si>
  <si>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</si>
  <si>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</si>
  <si>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</si>
  <si>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</si>
  <si>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</si>
  <si>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</si>
  <si>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</si>
  <si>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</si>
  <si>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</si>
  <si>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</si>
  <si>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</si>
  <si>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</si>
  <si>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</si>
  <si>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</si>
  <si>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</si>
  <si>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</si>
  <si>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</si>
  <si>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</si>
  <si>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</si>
  <si>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</si>
  <si>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</si>
  <si>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</si>
  <si>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</si>
  <si>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</si>
  <si>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</si>
  <si>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</si>
  <si>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</si>
  <si>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</si>
  <si>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</si>
  <si>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</si>
  <si>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</si>
  <si>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</si>
  <si>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</si>
  <si>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</si>
  <si>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</si>
  <si>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</si>
  <si>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</si>
  <si>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</si>
  <si>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</si>
  <si>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</si>
  <si>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</si>
  <si>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</si>
  <si>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</si>
  <si>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</si>
  <si>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</si>
  <si>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</si>
  <si>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</si>
  <si>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</si>
  <si>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</si>
  <si>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</si>
  <si>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</si>
  <si>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</si>
  <si>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</si>
  <si>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</si>
  <si>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</si>
  <si>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</si>
  <si>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</si>
  <si>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</si>
  <si>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</si>
  <si>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</si>
  <si>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</si>
  <si>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</si>
  <si>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</si>
  <si>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</si>
  <si>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</si>
  <si>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</si>
  <si>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</si>
  <si>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</si>
  <si>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</si>
  <si>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</si>
  <si>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</si>
  <si>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</si>
  <si>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</si>
  <si>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</si>
  <si>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</si>
  <si>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</si>
  <si>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</si>
  <si>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</si>
  <si>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</si>
  <si>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</si>
  <si>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</si>
  <si>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</si>
  <si>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</si>
  <si>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</si>
  <si>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</si>
  <si>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</si>
  <si>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</si>
  <si>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</si>
  <si>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</si>
  <si>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</si>
  <si>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</si>
  <si>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</si>
  <si>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</si>
  <si>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</si>
  <si>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</si>
  <si>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</si>
  <si>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</si>
  <si>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</si>
  <si>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</si>
  <si>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</si>
  <si>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</si>
  <si>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</si>
  <si>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</si>
  <si>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</si>
  <si>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</si>
  <si>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</si>
  <si>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</si>
  <si>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</si>
  <si>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</si>
  <si>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</si>
  <si>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</si>
  <si>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</si>
  <si>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</si>
  <si>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</si>
  <si>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</si>
  <si>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</si>
  <si>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</si>
  <si>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</si>
  <si>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</si>
  <si>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</si>
  <si>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</si>
  <si>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</si>
  <si>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</si>
  <si>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</si>
  <si>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</si>
  <si>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</si>
  <si>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</si>
  <si>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</si>
  <si>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</si>
  <si>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</si>
  <si>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</si>
  <si>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</si>
  <si>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</si>
  <si>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</si>
  <si>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</si>
  <si>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</si>
  <si>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</si>
  <si>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</si>
  <si>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</si>
  <si>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</si>
  <si>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</si>
  <si>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</si>
  <si>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</si>
  <si>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</si>
  <si>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</si>
  <si>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</si>
  <si>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</si>
  <si>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</si>
  <si>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</si>
  <si>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</si>
  <si>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</si>
  <si>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</si>
  <si>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</si>
  <si>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</si>
  <si>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</si>
  <si>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</si>
  <si>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</si>
  <si>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</si>
  <si>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</si>
  <si>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</si>
  <si>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</si>
  <si>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</si>
  <si>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</si>
  <si>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</si>
  <si>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</si>
  <si>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</si>
  <si>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</si>
  <si>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</si>
  <si>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</si>
  <si>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</si>
  <si>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</si>
  <si>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</si>
  <si>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</si>
  <si>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</si>
  <si>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</si>
  <si>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</si>
  <si>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</si>
  <si>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</si>
  <si>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</si>
  <si>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</si>
  <si>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</si>
  <si>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</si>
  <si>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</si>
  <si>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</si>
  <si>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</si>
  <si>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</si>
  <si>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</si>
  <si>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</si>
  <si>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</si>
  <si>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</si>
  <si>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</si>
  <si>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</si>
  <si>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</si>
  <si>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</si>
  <si>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</si>
  <si>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</si>
  <si>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</si>
  <si>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</si>
  <si>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</si>
  <si>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</si>
  <si>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</si>
  <si>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</si>
  <si>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</si>
  <si>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</si>
  <si>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</si>
  <si>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</si>
  <si>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</si>
  <si>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</si>
  <si>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</si>
  <si>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</si>
  <si>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</si>
  <si>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</si>
  <si>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</si>
  <si>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</si>
  <si>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</si>
  <si>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</si>
  <si>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</si>
  <si>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</si>
  <si>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</si>
  <si>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</si>
  <si>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</si>
  <si>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</si>
  <si>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</si>
  <si>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</si>
  <si>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</si>
  <si>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</si>
  <si>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</si>
  <si>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</si>
  <si>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</si>
  <si>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</si>
  <si>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</si>
  <si>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</si>
  <si>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</si>
  <si>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</si>
  <si>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</si>
  <si>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</si>
  <si>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</si>
  <si>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</si>
  <si>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</si>
  <si>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</si>
  <si>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</si>
  <si>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</si>
  <si>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</si>
  <si>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</si>
  <si>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</si>
  <si>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</si>
  <si>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</si>
  <si>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</si>
  <si>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</si>
  <si>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</si>
  <si>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</si>
  <si>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</si>
  <si>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</si>
  <si>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</si>
  <si>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</si>
  <si>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</si>
  <si>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</si>
  <si>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</si>
  <si>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</si>
  <si>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</si>
  <si>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</si>
  <si>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</si>
  <si>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</si>
  <si>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</si>
  <si>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</si>
  <si>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</si>
  <si>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</si>
  <si>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</si>
  <si>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</si>
  <si>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</si>
  <si>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</si>
  <si>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</si>
  <si>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</si>
  <si>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</si>
  <si>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</si>
  <si>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</si>
  <si>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</si>
  <si>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</si>
  <si>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</si>
  <si>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</si>
  <si>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</si>
  <si>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</si>
  <si>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</si>
  <si>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</si>
  <si>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</si>
  <si>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</si>
  <si>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</si>
  <si>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</si>
  <si>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</si>
  <si>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</si>
  <si>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</si>
  <si>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</si>
  <si>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</si>
  <si>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</si>
  <si>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</si>
  <si>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</si>
  <si>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</si>
  <si>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</si>
  <si>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</si>
  <si>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</si>
  <si>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</si>
  <si>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</si>
  <si>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</si>
  <si>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</si>
  <si>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</si>
  <si>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</si>
  <si>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</si>
  <si>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</si>
  <si>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</si>
  <si>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</si>
  <si>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</si>
  <si>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</si>
  <si>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</si>
  <si>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</si>
  <si>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</si>
  <si>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</si>
  <si>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</si>
  <si>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</si>
  <si>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</si>
  <si>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</si>
  <si>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</si>
  <si>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</si>
  <si>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</si>
  <si>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</si>
  <si>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</si>
  <si>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</si>
  <si>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</si>
  <si>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</si>
  <si>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</si>
  <si>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</si>
  <si>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</si>
  <si>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</si>
  <si>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</si>
  <si>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</si>
  <si>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</si>
  <si>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</si>
  <si>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</si>
  <si>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</si>
  <si>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</si>
  <si>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</si>
  <si>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</si>
  <si>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</si>
  <si>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</si>
  <si>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</si>
  <si>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</si>
  <si>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</si>
  <si>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</si>
  <si>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</si>
  <si>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</si>
  <si>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</si>
  <si>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</si>
  <si>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</si>
  <si>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</si>
  <si>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</si>
  <si>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</si>
  <si>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</si>
  <si>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</si>
  <si>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</si>
  <si>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</si>
  <si>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</si>
  <si>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</si>
  <si>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</si>
  <si>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</si>
  <si>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</si>
  <si>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</si>
  <si>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</si>
  <si>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</si>
  <si>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</si>
  <si>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</si>
  <si>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</si>
  <si>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</si>
  <si>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</si>
  <si>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</si>
  <si>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</si>
  <si>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</si>
  <si>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</si>
  <si>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</si>
  <si>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</si>
  <si>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</si>
  <si>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</si>
  <si>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</si>
  <si>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</si>
  <si>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</si>
  <si>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</si>
  <si>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</si>
  <si>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</si>
  <si>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</si>
  <si>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</si>
  <si>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</si>
  <si>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</si>
  <si>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</si>
  <si>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</si>
  <si>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</si>
  <si>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</si>
  <si>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</si>
  <si>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</si>
  <si>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</si>
  <si>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</si>
  <si>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</si>
  <si>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</si>
  <si>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</si>
  <si>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</si>
  <si>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</si>
  <si>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</si>
  <si>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</si>
  <si>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</si>
  <si>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</si>
  <si>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</si>
  <si>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</si>
  <si>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</si>
  <si>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</si>
  <si>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</si>
  <si>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</si>
  <si>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</si>
  <si>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</si>
  <si>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</si>
  <si>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</si>
  <si>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</si>
  <si>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</si>
  <si>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</si>
  <si>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</si>
  <si>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</si>
  <si>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</si>
  <si>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</si>
  <si>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</si>
  <si>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</si>
  <si>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</si>
  <si>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</si>
  <si>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</si>
  <si>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</si>
  <si>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</si>
  <si>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</si>
  <si>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</si>
  <si>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</si>
  <si>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</si>
  <si>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</si>
  <si>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</si>
  <si>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</si>
  <si>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</si>
  <si>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</si>
  <si>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</si>
  <si>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</si>
  <si>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</si>
  <si>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</si>
  <si>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</si>
  <si>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</si>
  <si>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</si>
  <si>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</si>
  <si>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</si>
  <si>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</si>
  <si>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</si>
  <si>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</si>
  <si>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</si>
  <si>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</si>
  <si>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</si>
  <si>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</si>
  <si>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</si>
  <si>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</si>
  <si>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</si>
  <si>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</si>
  <si>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</si>
  <si>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</si>
  <si>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</si>
  <si>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</si>
  <si>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</si>
  <si>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</si>
  <si>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</si>
  <si>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</si>
  <si>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</si>
  <si>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</si>
  <si>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</si>
  <si>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</si>
  <si>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</si>
  <si>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</si>
  <si>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</si>
  <si>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</si>
  <si>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</si>
  <si>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</si>
  <si>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</si>
  <si>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</si>
  <si>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</si>
  <si>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</si>
  <si>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</si>
  <si>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</si>
  <si>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</si>
  <si>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</si>
  <si>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</si>
  <si>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</si>
  <si>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</si>
  <si>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</si>
  <si>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</si>
  <si>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</si>
  <si>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</si>
  <si>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</si>
  <si>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</si>
  <si>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</si>
  <si>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</si>
  <si>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</si>
  <si>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</si>
  <si>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</si>
  <si>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</si>
  <si>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</si>
  <si>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</si>
  <si>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</si>
  <si>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</si>
  <si>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</si>
  <si>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</si>
  <si>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</si>
  <si>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</si>
  <si>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</si>
  <si>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</si>
  <si>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</si>
  <si>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</si>
  <si>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</si>
  <si>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</si>
  <si>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</si>
  <si>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</si>
  <si>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</si>
  <si>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</si>
  <si>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</si>
  <si>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</si>
  <si>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</si>
  <si>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</si>
  <si>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</si>
  <si>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</si>
  <si>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</si>
  <si>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</si>
  <si>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</si>
  <si>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</si>
  <si>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</si>
  <si>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</si>
  <si>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</si>
  <si>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</si>
  <si>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</si>
  <si>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</si>
  <si>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</si>
  <si>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</si>
  <si>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</si>
  <si>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</si>
  <si>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</si>
  <si>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</si>
  <si>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</si>
  <si>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</si>
  <si>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</si>
  <si>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</si>
  <si>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</si>
  <si>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</si>
  <si>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</si>
  <si>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</si>
  <si>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</si>
  <si>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</si>
  <si>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</si>
  <si>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</si>
  <si>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</si>
  <si>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</si>
  <si>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</si>
  <si>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</si>
  <si>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</si>
  <si>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</si>
  <si>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</si>
  <si>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</si>
  <si>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</si>
  <si>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</si>
  <si>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</si>
  <si>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</si>
  <si>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</si>
  <si>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</si>
  <si>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</si>
  <si>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</si>
  <si>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</si>
  <si>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</si>
  <si>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</si>
  <si>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</si>
  <si>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</si>
  <si>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</si>
  <si>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</si>
  <si>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</si>
  <si>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</si>
  <si>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</si>
  <si>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</si>
  <si>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</si>
  <si>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</si>
  <si>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</si>
  <si>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</si>
  <si>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</si>
  <si>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</si>
  <si>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</si>
  <si>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</si>
  <si>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</si>
  <si>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</si>
  <si>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</si>
  <si>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</si>
  <si>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</si>
  <si>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</si>
  <si>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</si>
  <si>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</si>
  <si>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</si>
  <si>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</si>
  <si>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</si>
  <si>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</si>
  <si>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</si>
  <si>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</si>
  <si>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</si>
  <si>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</si>
  <si>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</si>
  <si>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</si>
  <si>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</si>
  <si>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</si>
  <si>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</si>
  <si>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</si>
  <si>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</si>
  <si>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</si>
  <si>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</si>
  <si>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</si>
  <si>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</si>
  <si>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</si>
  <si>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</si>
  <si>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</si>
  <si>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</si>
  <si>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</si>
  <si>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</si>
  <si>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</si>
  <si>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</si>
  <si>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</si>
  <si>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</si>
  <si>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</si>
  <si>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</si>
  <si>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</si>
  <si>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</si>
  <si>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</si>
  <si>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</si>
  <si>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</si>
  <si>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</si>
  <si>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</si>
  <si>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</si>
  <si>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</si>
  <si>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</si>
  <si>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</si>
  <si>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</si>
  <si>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</si>
  <si>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</si>
  <si>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</si>
  <si>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</si>
  <si>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</si>
  <si>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</si>
  <si>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</si>
  <si>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</si>
  <si>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</si>
  <si>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</si>
  <si>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</si>
  <si>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</si>
  <si>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</si>
  <si>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</si>
  <si>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</si>
  <si>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</si>
  <si>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</si>
  <si>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</si>
  <si>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</si>
  <si>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</si>
  <si>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</si>
  <si>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</si>
  <si>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</si>
  <si>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</si>
  <si>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</si>
  <si>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</si>
  <si>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</si>
  <si>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</si>
  <si>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</si>
  <si>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</si>
  <si>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</si>
  <si>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</si>
  <si>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</si>
  <si>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</si>
  <si>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</si>
  <si>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</si>
  <si>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</si>
  <si>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</si>
  <si>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</si>
  <si>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</si>
  <si>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</si>
  <si>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</si>
  <si>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</si>
  <si>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</si>
  <si>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</si>
  <si>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</si>
  <si>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</si>
  <si>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</si>
  <si>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</si>
  <si>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</si>
  <si>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</si>
  <si>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</si>
  <si>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</si>
  <si>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</si>
  <si>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</si>
  <si>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</si>
  <si>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</si>
  <si>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</si>
  <si>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</si>
  <si>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</si>
  <si>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</si>
  <si>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</si>
  <si>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</si>
  <si>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</si>
  <si>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</si>
  <si>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</si>
  <si>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</si>
  <si>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</si>
  <si>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</si>
  <si>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</si>
  <si>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</si>
  <si>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</si>
  <si>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</si>
  <si>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</si>
  <si>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</si>
  <si>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</si>
  <si>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</si>
  <si>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</si>
  <si>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</si>
  <si>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</si>
  <si>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</si>
  <si>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</si>
  <si>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</si>
  <si>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</si>
  <si>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</si>
  <si>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</si>
  <si>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</si>
  <si>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</si>
  <si>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</si>
  <si>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</si>
  <si>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</si>
  <si>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</si>
  <si>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</si>
  <si>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</si>
  <si>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</si>
  <si>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</si>
  <si>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</si>
  <si>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</si>
  <si>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</si>
  <si>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</si>
  <si>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</si>
  <si>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</si>
  <si>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</si>
  <si>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</si>
  <si>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</si>
  <si>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</si>
  <si>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</si>
  <si>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</si>
  <si>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</si>
  <si>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</si>
  <si>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</si>
  <si>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</si>
  <si>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</si>
  <si>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</si>
  <si>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</si>
  <si>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</si>
  <si>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</si>
  <si>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</si>
  <si>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</si>
  <si>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</si>
  <si>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</si>
  <si>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</si>
  <si>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</si>
  <si>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</si>
  <si>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</si>
  <si>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</si>
  <si>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</si>
  <si>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</si>
  <si>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</si>
  <si>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</si>
  <si>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</si>
  <si>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</si>
  <si>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</si>
  <si>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</si>
  <si>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</si>
  <si>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</si>
  <si>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</si>
  <si>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</si>
  <si>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</si>
  <si>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</si>
  <si>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</si>
  <si>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</si>
  <si>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</si>
  <si>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</si>
  <si>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</si>
  <si>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</si>
  <si>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</si>
  <si>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</si>
  <si>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</si>
  <si>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</si>
  <si>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</si>
  <si>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</si>
  <si>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</si>
  <si>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</si>
  <si>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</si>
  <si>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</si>
  <si>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</si>
  <si>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</si>
  <si>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</si>
  <si>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</si>
  <si>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</si>
  <si>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</si>
  <si>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</si>
  <si>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</si>
  <si>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</si>
  <si>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</si>
  <si>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</si>
  <si>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</si>
  <si>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</si>
  <si>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</si>
  <si>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</si>
  <si>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</si>
  <si>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</si>
  <si>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</si>
  <si>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</si>
  <si>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</si>
  <si>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</si>
  <si>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</si>
  <si>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</si>
  <si>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</si>
  <si>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</si>
  <si>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</si>
  <si>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</si>
  <si>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</si>
  <si>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</si>
  <si>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</si>
  <si>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</si>
  <si>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</si>
  <si>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</si>
  <si>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</si>
  <si>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</si>
  <si>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</si>
  <si>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</si>
  <si>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</si>
  <si>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</si>
  <si>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</si>
  <si>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</si>
  <si>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</si>
  <si>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</si>
  <si>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</si>
  <si>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</si>
  <si>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</si>
  <si>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</si>
  <si>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</si>
  <si>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</si>
  <si>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</si>
  <si>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</si>
  <si>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</si>
  <si>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</si>
  <si>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</si>
  <si>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</si>
  <si>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</si>
  <si>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</si>
  <si>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</si>
  <si>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</si>
  <si>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</si>
  <si>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</si>
  <si>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</si>
  <si>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</si>
  <si>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</si>
  <si>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</si>
  <si>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</si>
  <si>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</si>
  <si>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</si>
  <si>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</si>
  <si>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</si>
  <si>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</si>
  <si>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</si>
  <si>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</si>
  <si>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</si>
  <si>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</si>
  <si>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</si>
  <si>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</si>
  <si>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</si>
  <si>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</si>
  <si>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</si>
  <si>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</si>
  <si>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</si>
  <si>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</si>
  <si>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</si>
  <si>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</si>
  <si>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</si>
  <si>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</si>
  <si>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</si>
  <si>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</si>
  <si>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</si>
  <si>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</si>
  <si>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</si>
  <si>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</si>
  <si>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</si>
  <si>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</si>
  <si>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</si>
  <si>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</si>
  <si>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</si>
  <si>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</si>
  <si>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</si>
  <si>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</si>
  <si>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</si>
  <si>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</si>
  <si>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</si>
  <si>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</si>
  <si>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</si>
  <si>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</si>
  <si>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</si>
  <si>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</si>
  <si>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</si>
  <si>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</si>
  <si>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</si>
  <si>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</si>
  <si>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</si>
  <si>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</si>
  <si>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</si>
  <si>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</si>
  <si>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</si>
  <si>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</si>
  <si>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</si>
  <si>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</si>
  <si>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</si>
  <si>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</si>
  <si>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</si>
  <si>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</si>
  <si>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</si>
  <si>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</si>
  <si>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</si>
  <si>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</si>
  <si>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</si>
  <si>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</si>
  <si>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</si>
  <si>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</si>
  <si>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</si>
  <si>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</si>
  <si>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</si>
  <si>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</si>
  <si>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</si>
  <si>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</si>
  <si>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</si>
  <si>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</si>
  <si>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</si>
  <si>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</si>
  <si>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</si>
  <si>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</si>
  <si>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</si>
  <si>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</si>
  <si>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</si>
  <si>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</si>
  <si>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</si>
  <si>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</si>
  <si>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</si>
  <si>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</si>
  <si>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</si>
  <si>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</si>
  <si>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</si>
  <si>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</si>
  <si>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</si>
  <si>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</si>
  <si>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</si>
  <si>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</si>
  <si>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</si>
  <si>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</si>
  <si>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</si>
  <si>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</si>
  <si>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</si>
  <si>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</si>
  <si>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</si>
  <si>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</si>
  <si>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</si>
  <si>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</si>
  <si>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</si>
  <si>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</si>
  <si>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</si>
  <si>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</si>
  <si>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</si>
  <si>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</si>
  <si>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</si>
  <si>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</si>
  <si>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</si>
  <si>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</si>
  <si>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</si>
  <si>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</si>
  <si>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</si>
  <si>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</si>
  <si>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</si>
  <si>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</si>
  <si>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</si>
  <si>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</si>
  <si>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</si>
  <si>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</si>
  <si>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</si>
  <si>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</si>
  <si>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</si>
  <si>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</si>
  <si>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</si>
  <si>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</si>
  <si>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</si>
  <si>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</si>
  <si>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</si>
  <si>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</si>
  <si>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</si>
  <si>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</si>
  <si>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</si>
  <si>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</si>
  <si>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</si>
  <si>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</si>
  <si>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</si>
  <si>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</si>
  <si>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</si>
  <si>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</si>
  <si>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</si>
  <si>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</si>
  <si>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</si>
  <si>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</si>
  <si>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</si>
  <si>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</si>
  <si>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</si>
  <si>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</si>
  <si>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</si>
  <si>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</si>
  <si>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</si>
  <si>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</si>
  <si>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</si>
  <si>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</si>
  <si>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</si>
  <si>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</si>
  <si>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</si>
  <si>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</si>
  <si>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</si>
  <si>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</si>
  <si>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</si>
  <si>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</si>
  <si>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</si>
  <si>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</si>
  <si>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</si>
  <si>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</si>
  <si>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</si>
  <si>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</si>
  <si>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</si>
  <si>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</si>
  <si>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</si>
  <si>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</si>
  <si>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</si>
  <si>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</si>
  <si>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</si>
  <si>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</si>
  <si>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</si>
  <si>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</si>
  <si>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</si>
  <si>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</si>
  <si>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</si>
  <si>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</si>
  <si>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</si>
  <si>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</si>
  <si>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</si>
  <si>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</si>
  <si>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</si>
  <si>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</si>
  <si>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</si>
  <si>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</si>
  <si>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</si>
  <si>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</si>
  <si>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</si>
  <si>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</si>
  <si>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</si>
  <si>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</si>
  <si>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</si>
  <si>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</si>
  <si>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</si>
  <si>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</si>
  <si>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</si>
  <si>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</si>
  <si>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</si>
  <si>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</si>
  <si>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</si>
  <si>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</si>
  <si>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</si>
  <si>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</si>
  <si>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</si>
  <si>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</si>
  <si>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</si>
  <si>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</si>
  <si>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</si>
  <si>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</si>
  <si>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</si>
  <si>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</si>
  <si>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</si>
  <si>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</si>
  <si>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</si>
  <si>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</si>
  <si>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</si>
  <si>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</si>
  <si>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</si>
  <si>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</si>
  <si>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</si>
  <si>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</si>
  <si>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</si>
  <si>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</si>
  <si>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</si>
  <si>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</si>
  <si>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</si>
  <si>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</si>
  <si>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</si>
  <si>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</si>
  <si>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</si>
  <si>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</si>
  <si>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</si>
  <si>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</si>
  <si>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</si>
  <si>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</si>
  <si>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</si>
  <si>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</si>
  <si>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</si>
  <si>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</si>
  <si>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</si>
  <si>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</si>
  <si>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</si>
  <si>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</si>
  <si>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</si>
  <si>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</si>
  <si>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</si>
  <si>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</si>
  <si>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</si>
  <si>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</si>
  <si>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</si>
  <si>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</si>
  <si>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</si>
  <si>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</si>
  <si>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</si>
  <si>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</si>
  <si>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</si>
  <si>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</si>
  <si>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</si>
  <si>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</si>
  <si>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</si>
  <si>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</si>
  <si>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</si>
  <si>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</si>
  <si>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</si>
  <si>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</si>
  <si>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</si>
  <si>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</si>
  <si>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</si>
  <si>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</si>
  <si>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</si>
  <si>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</si>
  <si>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</si>
  <si>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</si>
  <si>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</si>
  <si>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</si>
  <si>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</si>
  <si>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</si>
  <si>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</si>
  <si>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</si>
  <si>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</si>
  <si>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</si>
  <si>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</si>
  <si>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</si>
  <si>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</si>
  <si>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</si>
  <si>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</si>
  <si>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</si>
  <si>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</si>
  <si>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</si>
  <si>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</si>
  <si>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</si>
  <si>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</si>
  <si>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</si>
  <si>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</si>
  <si>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</si>
  <si>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</si>
  <si>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</si>
  <si>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</si>
  <si>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</si>
  <si>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</si>
  <si>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</si>
  <si>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</si>
  <si>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</si>
  <si>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</si>
  <si>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</si>
  <si>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</si>
  <si>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</si>
  <si>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</si>
  <si>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</si>
  <si>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</si>
  <si>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</si>
  <si>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</si>
  <si>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</si>
  <si>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</si>
  <si>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</si>
  <si>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</si>
  <si>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</si>
  <si>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</si>
  <si>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</si>
  <si>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</si>
  <si>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</si>
  <si>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</si>
  <si>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</si>
  <si>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</si>
  <si>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</si>
  <si>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</si>
  <si>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</si>
  <si>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</si>
  <si>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</si>
  <si>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</si>
  <si>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</si>
  <si>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</si>
  <si>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</si>
  <si>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</si>
  <si>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</si>
  <si>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</si>
  <si>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</si>
  <si>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</si>
  <si>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</si>
  <si>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</si>
  <si>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</si>
  <si>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</si>
  <si>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</si>
  <si>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</si>
  <si>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</si>
  <si>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</si>
  <si>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</si>
  <si>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</si>
  <si>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</si>
  <si>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</si>
  <si>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</si>
  <si>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</si>
  <si>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</si>
  <si>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</si>
  <si>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</si>
  <si>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</si>
  <si>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</si>
  <si>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</si>
  <si>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</si>
  <si>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</si>
  <si>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</si>
  <si>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</si>
  <si>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</si>
  <si>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</si>
  <si>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</si>
  <si>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</si>
  <si>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</si>
  <si>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</si>
  <si>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</si>
  <si>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</si>
  <si>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</si>
  <si>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</si>
  <si>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</si>
  <si>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</si>
  <si>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</si>
  <si>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</si>
  <si>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</si>
  <si>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</si>
  <si>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</si>
  <si>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</si>
  <si>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</si>
  <si>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</si>
  <si>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</si>
  <si>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</si>
  <si>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</si>
  <si>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</si>
  <si>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</si>
  <si>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</si>
  <si>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</si>
  <si>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</si>
  <si>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</si>
  <si>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</si>
  <si>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</si>
  <si>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</si>
  <si>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</si>
  <si>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</si>
  <si>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</si>
  <si>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</si>
  <si>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</si>
  <si>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</si>
  <si>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</si>
  <si>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</si>
  <si>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</si>
  <si>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</si>
  <si>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</si>
  <si>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</si>
  <si>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</si>
  <si>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</si>
  <si>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</si>
  <si>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</si>
  <si>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</si>
  <si>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</si>
  <si>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</si>
  <si>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</si>
  <si>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</si>
  <si>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</si>
  <si>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</si>
  <si>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</si>
  <si>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</si>
  <si>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</si>
  <si>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</si>
  <si>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</si>
  <si>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</si>
  <si>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</si>
  <si>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</si>
  <si>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</si>
  <si>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</si>
  <si>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</si>
  <si>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</si>
  <si>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</si>
  <si>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</si>
  <si>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</si>
  <si>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</si>
  <si>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</si>
  <si>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</si>
  <si>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</si>
  <si>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</si>
  <si>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</si>
  <si>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</si>
  <si>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</si>
  <si>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</si>
  <si>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</si>
  <si>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</si>
  <si>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</si>
  <si>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</si>
  <si>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</si>
  <si>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</si>
  <si>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</si>
  <si>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</si>
  <si>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</si>
  <si>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</si>
  <si>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</si>
  <si>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</si>
  <si>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</si>
  <si>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</si>
  <si>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</si>
  <si>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</si>
  <si>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</si>
  <si>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</si>
  <si>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</si>
  <si>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</si>
  <si>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</si>
  <si>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</si>
  <si>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</si>
  <si>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</si>
  <si>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</si>
  <si>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</si>
  <si>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</si>
  <si>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</si>
  <si>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</si>
  <si>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</si>
  <si>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</si>
  <si>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</si>
  <si>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</si>
  <si>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</si>
  <si>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</si>
  <si>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</si>
  <si>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</si>
  <si>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</si>
  <si>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</si>
  <si>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</si>
  <si>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</si>
  <si>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</si>
  <si>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</si>
  <si>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</si>
  <si>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</si>
  <si>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</si>
  <si>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</si>
  <si>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</si>
  <si>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</si>
  <si>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</si>
  <si>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</si>
  <si>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</si>
  <si>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</si>
  <si>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</si>
  <si>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</si>
  <si>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</si>
  <si>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</si>
  <si>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</si>
  <si>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</si>
  <si>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</si>
  <si>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</si>
  <si>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</si>
  <si>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</si>
  <si>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</si>
  <si>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</si>
  <si>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</si>
  <si>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</si>
  <si>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</si>
  <si>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</si>
  <si>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</si>
  <si>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</si>
  <si>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</si>
  <si>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</si>
  <si>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</si>
  <si>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</si>
  <si>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</si>
  <si>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</si>
  <si>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</si>
  <si>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</si>
  <si>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</si>
  <si>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</si>
  <si>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</si>
  <si>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</si>
  <si>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</si>
  <si>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</si>
  <si>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</si>
  <si>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</si>
  <si>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</si>
  <si>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</si>
  <si>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</si>
  <si>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</si>
  <si>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</si>
  <si>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</si>
  <si>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</si>
  <si>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</si>
  <si>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</si>
  <si>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</si>
  <si>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</si>
  <si>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</si>
  <si>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</si>
  <si>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</si>
  <si>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</si>
  <si>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</si>
  <si>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</si>
  <si>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</si>
  <si>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</si>
  <si>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</si>
  <si>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</si>
  <si>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</si>
  <si>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</si>
  <si>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</si>
  <si>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</si>
  <si>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</si>
  <si>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</si>
  <si>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</si>
  <si>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</si>
  <si>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</si>
  <si>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</si>
  <si>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</si>
  <si>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</si>
  <si>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</si>
  <si>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</si>
  <si>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</si>
  <si>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</si>
  <si>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</si>
  <si>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</si>
  <si>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</si>
  <si>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</si>
  <si>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</si>
  <si>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</si>
  <si>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</si>
  <si>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</si>
  <si>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</si>
  <si>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</si>
  <si>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</si>
  <si>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</si>
  <si>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</si>
  <si>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</si>
  <si>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</si>
  <si>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</si>
  <si>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</si>
  <si>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</si>
  <si>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</si>
  <si>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</si>
  <si>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</si>
  <si>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</si>
  <si>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</si>
  <si>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</si>
  <si>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</si>
  <si>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</si>
  <si>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</si>
  <si>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</si>
  <si>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</si>
  <si>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</si>
  <si>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</si>
  <si>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</si>
  <si>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</si>
  <si>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</si>
  <si>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</si>
  <si>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</si>
  <si>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</si>
  <si>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</si>
  <si>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</si>
  <si>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</si>
  <si>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</si>
  <si>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</si>
  <si>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</si>
  <si>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</si>
  <si>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</si>
  <si>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</si>
  <si>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</si>
  <si>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</si>
  <si>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</si>
  <si>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</si>
  <si>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</si>
  <si>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</si>
  <si>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</si>
  <si>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</si>
  <si>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</si>
  <si>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</si>
  <si>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</si>
  <si>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</si>
  <si>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</si>
  <si>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</si>
  <si>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</si>
  <si>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</si>
  <si>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</si>
  <si>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</si>
  <si>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</si>
  <si>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</si>
  <si>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</si>
  <si>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</si>
  <si>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</si>
  <si>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</si>
  <si>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</si>
  <si>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</si>
  <si>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</si>
  <si>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</si>
  <si>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</si>
  <si>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</si>
  <si>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</si>
  <si>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</si>
  <si>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</si>
  <si>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</si>
  <si>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</si>
  <si>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</si>
  <si>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</si>
  <si>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</si>
  <si>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</si>
  <si>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</si>
  <si>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</si>
  <si>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</si>
  <si>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</si>
  <si>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</si>
  <si>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</si>
  <si>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</si>
  <si>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</si>
  <si>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</si>
  <si>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</si>
  <si>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</si>
  <si>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</si>
  <si>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</si>
  <si>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</si>
  <si>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</si>
  <si>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</si>
  <si>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</si>
  <si>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</si>
  <si>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</si>
  <si>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</si>
  <si>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</si>
  <si>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</si>
  <si>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</si>
  <si>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</si>
  <si>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</si>
  <si>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</si>
  <si>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</si>
  <si>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</si>
  <si>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</si>
  <si>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</si>
  <si>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</si>
  <si>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</si>
  <si>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</si>
  <si>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</si>
  <si>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</si>
  <si>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</si>
  <si>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</si>
  <si>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</si>
  <si>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</si>
  <si>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</si>
  <si>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</si>
  <si>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</si>
  <si>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</si>
  <si>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</si>
  <si>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</si>
  <si>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</si>
  <si>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</si>
  <si>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</si>
  <si>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</si>
  <si>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</si>
  <si>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</si>
  <si>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</si>
  <si>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</si>
  <si>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</si>
  <si>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</si>
  <si>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</si>
  <si>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</si>
  <si>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</si>
  <si>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</si>
  <si>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</si>
  <si>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</si>
  <si>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</si>
  <si>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</si>
  <si>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</si>
  <si>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</si>
  <si>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</si>
  <si>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</si>
  <si>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</si>
  <si>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</si>
  <si>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</si>
  <si>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</si>
  <si>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</si>
  <si>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</si>
  <si>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</si>
  <si>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</si>
  <si>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</si>
  <si>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</si>
  <si>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</si>
  <si>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</si>
  <si>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</si>
  <si>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</si>
  <si>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</si>
  <si>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</si>
  <si>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</si>
  <si>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</si>
  <si>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</si>
  <si>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</si>
  <si>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</si>
  <si>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</si>
  <si>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</si>
  <si>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</si>
  <si>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</si>
  <si>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</si>
  <si>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</si>
  <si>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</si>
  <si>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</si>
  <si>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</si>
  <si>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</si>
  <si>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</si>
  <si>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</si>
  <si>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</si>
  <si>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</si>
  <si>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</si>
  <si>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</si>
  <si>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</si>
  <si>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</si>
  <si>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</si>
  <si>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</si>
  <si>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</si>
  <si>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</si>
  <si>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</si>
  <si>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</si>
  <si>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</si>
  <si>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</si>
  <si>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</si>
  <si>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</si>
  <si>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</si>
  <si>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</si>
  <si>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</si>
  <si>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</si>
  <si>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</si>
  <si>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</si>
  <si>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</si>
  <si>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</si>
  <si>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</si>
  <si>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</si>
  <si>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</si>
  <si>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</si>
  <si>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</si>
  <si>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</si>
  <si>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</si>
  <si>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</si>
  <si>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</si>
  <si>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</si>
  <si>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</si>
  <si>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</si>
  <si>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</si>
  <si>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</si>
  <si>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</si>
  <si>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</si>
  <si>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</si>
  <si>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</si>
  <si>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</si>
  <si>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</si>
  <si>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</si>
  <si>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</si>
  <si>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</si>
  <si>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</si>
  <si>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</si>
  <si>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</si>
  <si>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</si>
  <si>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</si>
  <si>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</si>
  <si>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</si>
  <si>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</si>
  <si>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</si>
  <si>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</si>
  <si>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</si>
  <si>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</si>
  <si>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</si>
  <si>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</si>
  <si>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</si>
  <si>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</si>
  <si>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</si>
  <si>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</si>
  <si>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</si>
  <si>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</si>
  <si>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</si>
  <si>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</si>
  <si>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</si>
  <si>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</si>
  <si>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</si>
  <si>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</si>
  <si>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</si>
  <si>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</si>
  <si>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</si>
  <si>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</si>
  <si>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</si>
  <si>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</si>
  <si>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</si>
  <si>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</si>
  <si>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</si>
  <si>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</si>
  <si>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</si>
  <si>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</si>
  <si>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</si>
  <si>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</si>
  <si>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</si>
  <si>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</si>
  <si>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</si>
  <si>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</si>
  <si>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</si>
  <si>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</si>
  <si>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</si>
  <si>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</si>
  <si>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</si>
  <si>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</si>
  <si>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</si>
  <si>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</si>
  <si>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</si>
  <si>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</si>
  <si>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</si>
  <si>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</si>
  <si>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</si>
  <si>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</si>
  <si>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</si>
  <si>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</si>
  <si>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</si>
  <si>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</si>
  <si>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</si>
  <si>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</si>
  <si>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</si>
  <si>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</si>
  <si>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</si>
  <si>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</si>
  <si>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</si>
  <si>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</si>
  <si>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</si>
  <si>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</si>
  <si>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</si>
  <si>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</si>
  <si>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</si>
  <si>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</si>
  <si>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D456</t>
  </si>
  <si>
    <t>SCALA</t>
  </si>
  <si>
    <t>1515 BUILDING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</si>
</sst>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1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41445</v>
      </c>
      <c r="B3" s="30" t="s">
        <v>43876</v>
      </c>
      <c r="C3" s="30" t="s">
        <v>45014</v>
      </c>
      <c r="D3" s="60"/>
      <c r="E3" s="42" t="s">
        <v>45015</v>
      </c>
      <c r="F3" s="31" t="s">
        <v>37888</v>
      </c>
      <c r="G3" s="55">
        <v>25</v>
      </c>
      <c r="H3" s="32" t="s">
        <v>9899</v>
      </c>
      <c r="I3" s="33" t="str">
        <f t="shared" ref="I3:I66" si="0">IF(ISERROR(VLOOKUP(H3,table,2,0)),"INVALID",VLOOKUP(H3,table,2,0))</f>
        <v>4130</v>
      </c>
      <c r="J3" s="43" t="str">
        <f t="shared" ref="J3:J66" si="1">IF(ISERROR(VLOOKUP(H3,table,3,0)),"",VLOOKUP(H3,table,3,0))</f>
        <v>Key Fee</v>
      </c>
      <c r="K3" s="34" t="s">
        <v>45016</v>
      </c>
      <c r="L3" s="52"/>
      <c r="M3" s="52"/>
      <c r="N3" s="84">
        <f ca="1">TODAY()</f>
        <v>41445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2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3">IF(C4="","",A3)</f>
        <v/>
      </c>
      <c r="B4" s="44" t="str">
        <f t="shared" ref="B4:B31" si="4">IF(C4="","",B3)</f>
        <v/>
      </c>
      <c r="C4" s="23"/>
      <c r="D4" s="60" t="str">
        <f t="shared" ref="D4:D66" si="5">IF(ISERROR(VLOOKUP(B4&amp;C4,tabble,2,0)),"INVALID",VLOOKUP(B4&amp;C4,tabble,2,0))</f>
        <v>INVALID</v>
      </c>
      <c r="E4" s="45"/>
      <c r="F4" s="31"/>
      <c r="G4" s="56"/>
      <c r="H4" s="21"/>
      <c r="I4" s="24" t="str">
        <f t="shared" si="0"/>
        <v>INVALID</v>
      </c>
      <c r="J4" s="46" t="str">
        <f t="shared" si="1"/>
        <v/>
      </c>
      <c r="K4" s="25"/>
      <c r="L4" s="52"/>
      <c r="M4" s="52"/>
      <c r="N4" s="84">
        <f ca="1">N3+60</f>
        <v>41505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2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3"/>
        <v/>
      </c>
      <c r="B5" s="44" t="str">
        <f t="shared" si="4"/>
        <v/>
      </c>
      <c r="C5" s="22"/>
      <c r="D5" s="60" t="str">
        <f t="shared" si="5"/>
        <v>INVALID</v>
      </c>
      <c r="E5" s="45"/>
      <c r="F5" s="31"/>
      <c r="G5" s="56"/>
      <c r="H5" s="21"/>
      <c r="I5" s="24" t="str">
        <f t="shared" si="0"/>
        <v>INVALID</v>
      </c>
      <c r="J5" s="46" t="str">
        <f t="shared" si="1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2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3"/>
        <v/>
      </c>
      <c r="B6" s="44" t="str">
        <f t="shared" si="4"/>
        <v/>
      </c>
      <c r="C6" s="22"/>
      <c r="D6" s="60" t="str">
        <f t="shared" si="5"/>
        <v>INVALID</v>
      </c>
      <c r="E6" s="45"/>
      <c r="F6" s="31"/>
      <c r="G6" s="56"/>
      <c r="H6" s="21"/>
      <c r="I6" s="24" t="str">
        <f t="shared" si="0"/>
        <v>INVALID</v>
      </c>
      <c r="J6" s="46" t="str">
        <f t="shared" si="1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2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3"/>
        <v/>
      </c>
      <c r="B7" s="44" t="str">
        <f t="shared" si="4"/>
        <v/>
      </c>
      <c r="C7" s="22"/>
      <c r="D7" s="60" t="str">
        <f t="shared" si="5"/>
        <v>INVALID</v>
      </c>
      <c r="E7" s="45"/>
      <c r="F7" s="31"/>
      <c r="G7" s="56"/>
      <c r="H7" s="21"/>
      <c r="I7" s="24" t="str">
        <f t="shared" si="0"/>
        <v>INVALID</v>
      </c>
      <c r="J7" s="46" t="str">
        <f t="shared" si="1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2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3"/>
        <v/>
      </c>
      <c r="B8" s="44" t="str">
        <f t="shared" si="4"/>
        <v/>
      </c>
      <c r="C8" s="22"/>
      <c r="D8" s="60" t="str">
        <f t="shared" si="5"/>
        <v>INVALID</v>
      </c>
      <c r="E8" s="45"/>
      <c r="F8" s="31"/>
      <c r="G8" s="56"/>
      <c r="H8" s="21"/>
      <c r="I8" s="24" t="str">
        <f t="shared" si="0"/>
        <v>INVALID</v>
      </c>
      <c r="J8" s="46" t="str">
        <f t="shared" si="1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2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3"/>
        <v/>
      </c>
      <c r="B9" s="44" t="str">
        <f t="shared" si="4"/>
        <v/>
      </c>
      <c r="C9" s="22"/>
      <c r="D9" s="60" t="str">
        <f t="shared" si="5"/>
        <v>INVALID</v>
      </c>
      <c r="E9" s="45"/>
      <c r="F9" s="31"/>
      <c r="G9" s="56"/>
      <c r="H9" s="21"/>
      <c r="I9" s="24" t="str">
        <f t="shared" si="0"/>
        <v>INVALID</v>
      </c>
      <c r="J9" s="46" t="str">
        <f t="shared" si="1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2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3"/>
        <v/>
      </c>
      <c r="B10" s="44" t="str">
        <f t="shared" si="4"/>
        <v/>
      </c>
      <c r="C10" s="22"/>
      <c r="D10" s="60" t="str">
        <f t="shared" si="5"/>
        <v>INVALID</v>
      </c>
      <c r="E10" s="45"/>
      <c r="F10" s="31"/>
      <c r="G10" s="56"/>
      <c r="H10" s="21"/>
      <c r="I10" s="24" t="str">
        <f t="shared" si="0"/>
        <v>INVALID</v>
      </c>
      <c r="J10" s="46" t="str">
        <f t="shared" si="1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2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3"/>
        <v/>
      </c>
      <c r="B11" s="44" t="str">
        <f t="shared" si="4"/>
        <v/>
      </c>
      <c r="C11" s="22"/>
      <c r="D11" s="60" t="str">
        <f t="shared" si="5"/>
        <v>INVALID</v>
      </c>
      <c r="E11" s="45"/>
      <c r="F11" s="31"/>
      <c r="G11" s="56"/>
      <c r="H11" s="21"/>
      <c r="I11" s="24" t="str">
        <f t="shared" si="0"/>
        <v>INVALID</v>
      </c>
      <c r="J11" s="46" t="str">
        <f t="shared" si="1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2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3"/>
        <v/>
      </c>
      <c r="B12" s="44" t="str">
        <f t="shared" si="4"/>
        <v/>
      </c>
      <c r="C12" s="22"/>
      <c r="D12" s="60" t="str">
        <f t="shared" si="5"/>
        <v>INVALID</v>
      </c>
      <c r="E12" s="45"/>
      <c r="F12" s="31"/>
      <c r="G12" s="56"/>
      <c r="H12" s="21"/>
      <c r="I12" s="24" t="str">
        <f t="shared" si="0"/>
        <v>INVALID</v>
      </c>
      <c r="J12" s="46" t="str">
        <f t="shared" si="1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2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3"/>
        <v/>
      </c>
      <c r="B13" s="44" t="str">
        <f t="shared" si="4"/>
        <v/>
      </c>
      <c r="C13" s="22"/>
      <c r="D13" s="60" t="str">
        <f t="shared" si="5"/>
        <v>INVALID</v>
      </c>
      <c r="E13" s="45"/>
      <c r="F13" s="31"/>
      <c r="G13" s="56"/>
      <c r="H13" s="21"/>
      <c r="I13" s="24" t="str">
        <f t="shared" si="0"/>
        <v>INVALID</v>
      </c>
      <c r="J13" s="46" t="str">
        <f t="shared" si="1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2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3"/>
        <v/>
      </c>
      <c r="B14" s="44" t="str">
        <f t="shared" si="4"/>
        <v/>
      </c>
      <c r="C14" s="22"/>
      <c r="D14" s="60" t="str">
        <f t="shared" si="5"/>
        <v>INVALID</v>
      </c>
      <c r="E14" s="45"/>
      <c r="F14" s="31"/>
      <c r="G14" s="56"/>
      <c r="H14" s="21"/>
      <c r="I14" s="24" t="str">
        <f t="shared" si="0"/>
        <v>INVALID</v>
      </c>
      <c r="J14" s="46" t="str">
        <f t="shared" si="1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2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3"/>
        <v/>
      </c>
      <c r="B15" s="44" t="str">
        <f t="shared" si="4"/>
        <v/>
      </c>
      <c r="C15" s="22"/>
      <c r="D15" s="60" t="str">
        <f t="shared" si="5"/>
        <v>INVALID</v>
      </c>
      <c r="E15" s="45"/>
      <c r="F15" s="31"/>
      <c r="G15" s="56"/>
      <c r="H15" s="21"/>
      <c r="I15" s="24" t="str">
        <f t="shared" si="0"/>
        <v>INVALID</v>
      </c>
      <c r="J15" s="46" t="str">
        <f t="shared" si="1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2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3"/>
        <v/>
      </c>
      <c r="B16" s="44" t="str">
        <f t="shared" si="4"/>
        <v/>
      </c>
      <c r="C16" s="22"/>
      <c r="D16" s="60" t="str">
        <f t="shared" si="5"/>
        <v>INVALID</v>
      </c>
      <c r="E16" s="45"/>
      <c r="F16" s="31"/>
      <c r="G16" s="56"/>
      <c r="H16" s="21"/>
      <c r="I16" s="24" t="str">
        <f t="shared" si="0"/>
        <v>INVALID</v>
      </c>
      <c r="J16" s="46" t="str">
        <f t="shared" si="1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2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3"/>
        <v/>
      </c>
      <c r="B17" s="44" t="str">
        <f t="shared" si="4"/>
        <v/>
      </c>
      <c r="C17" s="22"/>
      <c r="D17" s="60" t="str">
        <f t="shared" si="5"/>
        <v>INVALID</v>
      </c>
      <c r="E17" s="45"/>
      <c r="F17" s="31"/>
      <c r="G17" s="56"/>
      <c r="H17" s="21"/>
      <c r="I17" s="24" t="str">
        <f t="shared" si="0"/>
        <v>INVALID</v>
      </c>
      <c r="J17" s="46" t="str">
        <f t="shared" si="1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2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3"/>
        <v/>
      </c>
      <c r="B18" s="44" t="str">
        <f t="shared" si="4"/>
        <v/>
      </c>
      <c r="C18" s="22"/>
      <c r="D18" s="60" t="str">
        <f t="shared" si="5"/>
        <v>INVALID</v>
      </c>
      <c r="E18" s="45"/>
      <c r="F18" s="31"/>
      <c r="G18" s="56"/>
      <c r="H18" s="21"/>
      <c r="I18" s="24" t="str">
        <f t="shared" si="0"/>
        <v>INVALID</v>
      </c>
      <c r="J18" s="46" t="str">
        <f t="shared" si="1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2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3"/>
        <v/>
      </c>
      <c r="B19" s="44" t="str">
        <f t="shared" si="4"/>
        <v/>
      </c>
      <c r="C19" s="22"/>
      <c r="D19" s="60" t="str">
        <f t="shared" si="5"/>
        <v>INVALID</v>
      </c>
      <c r="E19" s="45"/>
      <c r="F19" s="31"/>
      <c r="G19" s="56"/>
      <c r="H19" s="21"/>
      <c r="I19" s="24" t="str">
        <f t="shared" si="0"/>
        <v>INVALID</v>
      </c>
      <c r="J19" s="46" t="str">
        <f t="shared" si="1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2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3"/>
        <v/>
      </c>
      <c r="B20" s="44" t="str">
        <f t="shared" si="4"/>
        <v/>
      </c>
      <c r="C20" s="22"/>
      <c r="D20" s="60" t="str">
        <f t="shared" si="5"/>
        <v>INVALID</v>
      </c>
      <c r="E20" s="45"/>
      <c r="F20" s="31"/>
      <c r="G20" s="56"/>
      <c r="H20" s="21"/>
      <c r="I20" s="24" t="str">
        <f t="shared" si="0"/>
        <v>INVALID</v>
      </c>
      <c r="J20" s="46" t="str">
        <f t="shared" si="1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2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3"/>
        <v/>
      </c>
      <c r="B21" s="44" t="str">
        <f t="shared" si="4"/>
        <v/>
      </c>
      <c r="C21" s="22"/>
      <c r="D21" s="60" t="str">
        <f t="shared" si="5"/>
        <v>INVALID</v>
      </c>
      <c r="E21" s="45"/>
      <c r="F21" s="31"/>
      <c r="G21" s="56"/>
      <c r="H21" s="21"/>
      <c r="I21" s="24" t="str">
        <f t="shared" si="0"/>
        <v>INVALID</v>
      </c>
      <c r="J21" s="46" t="str">
        <f t="shared" si="1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2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3"/>
        <v/>
      </c>
      <c r="B22" s="44" t="str">
        <f t="shared" si="4"/>
        <v/>
      </c>
      <c r="C22" s="22"/>
      <c r="D22" s="60" t="str">
        <f t="shared" si="5"/>
        <v>INVALID</v>
      </c>
      <c r="E22" s="45"/>
      <c r="F22" s="31"/>
      <c r="G22" s="56"/>
      <c r="H22" s="21"/>
      <c r="I22" s="24" t="str">
        <f t="shared" si="0"/>
        <v>INVALID</v>
      </c>
      <c r="J22" s="46" t="str">
        <f t="shared" si="1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2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3"/>
        <v/>
      </c>
      <c r="B23" s="44" t="str">
        <f t="shared" si="4"/>
        <v/>
      </c>
      <c r="C23" s="22"/>
      <c r="D23" s="60" t="str">
        <f t="shared" si="5"/>
        <v>INVALID</v>
      </c>
      <c r="E23" s="45"/>
      <c r="F23" s="31"/>
      <c r="G23" s="56"/>
      <c r="H23" s="21"/>
      <c r="I23" s="24" t="str">
        <f t="shared" si="0"/>
        <v>INVALID</v>
      </c>
      <c r="J23" s="46" t="str">
        <f t="shared" si="1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2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3"/>
        <v/>
      </c>
      <c r="B24" s="44" t="str">
        <f t="shared" si="4"/>
        <v/>
      </c>
      <c r="C24" s="22"/>
      <c r="D24" s="60" t="str">
        <f t="shared" si="5"/>
        <v>INVALID</v>
      </c>
      <c r="E24" s="45"/>
      <c r="F24" s="31"/>
      <c r="G24" s="56"/>
      <c r="H24" s="21"/>
      <c r="I24" s="24" t="str">
        <f t="shared" si="0"/>
        <v>INVALID</v>
      </c>
      <c r="J24" s="46" t="str">
        <f t="shared" si="1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2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3"/>
        <v/>
      </c>
      <c r="B25" s="44" t="str">
        <f t="shared" si="4"/>
        <v/>
      </c>
      <c r="C25" s="22"/>
      <c r="D25" s="60" t="str">
        <f t="shared" si="5"/>
        <v>INVALID</v>
      </c>
      <c r="E25" s="45"/>
      <c r="F25" s="31"/>
      <c r="G25" s="56"/>
      <c r="H25" s="21"/>
      <c r="I25" s="24" t="str">
        <f t="shared" si="0"/>
        <v>INVALID</v>
      </c>
      <c r="J25" s="46" t="str">
        <f t="shared" si="1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2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3"/>
        <v/>
      </c>
      <c r="B26" s="44" t="str">
        <f t="shared" si="4"/>
        <v/>
      </c>
      <c r="C26" s="22"/>
      <c r="D26" s="60" t="str">
        <f t="shared" si="5"/>
        <v>INVALID</v>
      </c>
      <c r="E26" s="45"/>
      <c r="F26" s="31"/>
      <c r="G26" s="56"/>
      <c r="H26" s="21"/>
      <c r="I26" s="24" t="str">
        <f t="shared" si="0"/>
        <v>INVALID</v>
      </c>
      <c r="J26" s="46" t="str">
        <f t="shared" si="1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2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3"/>
        <v/>
      </c>
      <c r="B27" s="44" t="str">
        <f t="shared" si="4"/>
        <v/>
      </c>
      <c r="C27" s="22"/>
      <c r="D27" s="60" t="str">
        <f t="shared" si="5"/>
        <v>INVALID</v>
      </c>
      <c r="E27" s="45"/>
      <c r="F27" s="31"/>
      <c r="G27" s="56"/>
      <c r="H27" s="21"/>
      <c r="I27" s="24" t="str">
        <f t="shared" si="0"/>
        <v>INVALID</v>
      </c>
      <c r="J27" s="46" t="str">
        <f t="shared" si="1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2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3"/>
        <v/>
      </c>
      <c r="B28" s="44" t="str">
        <f t="shared" si="4"/>
        <v/>
      </c>
      <c r="C28" s="22"/>
      <c r="D28" s="60" t="str">
        <f t="shared" si="5"/>
        <v>INVALID</v>
      </c>
      <c r="E28" s="45"/>
      <c r="F28" s="31"/>
      <c r="G28" s="56"/>
      <c r="H28" s="21"/>
      <c r="I28" s="24" t="str">
        <f t="shared" si="0"/>
        <v>INVALID</v>
      </c>
      <c r="J28" s="46" t="str">
        <f t="shared" si="1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2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3"/>
        <v/>
      </c>
      <c r="B29" s="44" t="str">
        <f t="shared" si="4"/>
        <v/>
      </c>
      <c r="C29" s="22"/>
      <c r="D29" s="60" t="str">
        <f t="shared" si="5"/>
        <v>INVALID</v>
      </c>
      <c r="E29" s="45"/>
      <c r="F29" s="31"/>
      <c r="G29" s="56"/>
      <c r="H29" s="21"/>
      <c r="I29" s="24" t="str">
        <f t="shared" si="0"/>
        <v>INVALID</v>
      </c>
      <c r="J29" s="46" t="str">
        <f t="shared" si="1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2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3"/>
        <v/>
      </c>
      <c r="B30" s="44" t="str">
        <f t="shared" si="4"/>
        <v/>
      </c>
      <c r="C30" s="22"/>
      <c r="D30" s="60" t="str">
        <f t="shared" si="5"/>
        <v>INVALID</v>
      </c>
      <c r="E30" s="45"/>
      <c r="F30" s="31"/>
      <c r="G30" s="56"/>
      <c r="H30" s="21"/>
      <c r="I30" s="24" t="str">
        <f t="shared" si="0"/>
        <v>INVALID</v>
      </c>
      <c r="J30" s="46" t="str">
        <f t="shared" si="1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2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3"/>
        <v/>
      </c>
      <c r="B31" s="44" t="str">
        <f t="shared" si="4"/>
        <v/>
      </c>
      <c r="C31" s="22"/>
      <c r="D31" s="60" t="str">
        <f t="shared" si="5"/>
        <v>INVALID</v>
      </c>
      <c r="E31" s="45"/>
      <c r="F31" s="31"/>
      <c r="G31" s="56"/>
      <c r="H31" s="21"/>
      <c r="I31" s="24" t="str">
        <f t="shared" si="0"/>
        <v>INVALID</v>
      </c>
      <c r="J31" s="46" t="str">
        <f t="shared" si="1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2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5"/>
        <v>INVALID</v>
      </c>
      <c r="E32" s="45"/>
      <c r="F32" s="31"/>
      <c r="G32" s="56"/>
      <c r="H32" s="21"/>
      <c r="I32" s="24" t="str">
        <f t="shared" si="0"/>
        <v>INVALID</v>
      </c>
      <c r="J32" s="46" t="str">
        <f t="shared" si="1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2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5"/>
        <v>INVALID</v>
      </c>
      <c r="E33" s="45"/>
      <c r="F33" s="31"/>
      <c r="G33" s="56"/>
      <c r="H33" s="21"/>
      <c r="I33" s="24" t="str">
        <f t="shared" si="0"/>
        <v>INVALID</v>
      </c>
      <c r="J33" s="46" t="str">
        <f t="shared" si="1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2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5"/>
        <v>INVALID</v>
      </c>
      <c r="E34" s="45"/>
      <c r="F34" s="31"/>
      <c r="G34" s="56"/>
      <c r="H34" s="21"/>
      <c r="I34" s="24" t="str">
        <f t="shared" si="0"/>
        <v>INVALID</v>
      </c>
      <c r="J34" s="46" t="str">
        <f t="shared" si="1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2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5"/>
        <v>INVALID</v>
      </c>
      <c r="E35" s="45"/>
      <c r="F35" s="31"/>
      <c r="G35" s="56"/>
      <c r="H35" s="21"/>
      <c r="I35" s="24" t="str">
        <f t="shared" si="0"/>
        <v>INVALID</v>
      </c>
      <c r="J35" s="46" t="str">
        <f t="shared" si="1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2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5"/>
        <v>INVALID</v>
      </c>
      <c r="E36" s="45"/>
      <c r="F36" s="31"/>
      <c r="G36" s="56"/>
      <c r="H36" s="21"/>
      <c r="I36" s="24" t="str">
        <f t="shared" si="0"/>
        <v>INVALID</v>
      </c>
      <c r="J36" s="46" t="str">
        <f t="shared" si="1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2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5"/>
        <v>INVALID</v>
      </c>
      <c r="E37" s="45"/>
      <c r="F37" s="31"/>
      <c r="G37" s="56"/>
      <c r="H37" s="21"/>
      <c r="I37" s="24" t="str">
        <f t="shared" si="0"/>
        <v>INVALID</v>
      </c>
      <c r="J37" s="46" t="str">
        <f t="shared" si="1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2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5"/>
        <v>INVALID</v>
      </c>
      <c r="E38" s="45"/>
      <c r="F38" s="31"/>
      <c r="G38" s="56"/>
      <c r="H38" s="21"/>
      <c r="I38" s="24" t="str">
        <f t="shared" si="0"/>
        <v>INVALID</v>
      </c>
      <c r="J38" s="46" t="str">
        <f t="shared" si="1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2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5"/>
        <v>INVALID</v>
      </c>
      <c r="E39" s="45"/>
      <c r="F39" s="31"/>
      <c r="G39" s="56"/>
      <c r="H39" s="21"/>
      <c r="I39" s="24" t="str">
        <f t="shared" si="0"/>
        <v>INVALID</v>
      </c>
      <c r="J39" s="46" t="str">
        <f t="shared" si="1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2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5"/>
        <v>INVALID</v>
      </c>
      <c r="E40" s="45"/>
      <c r="F40" s="31"/>
      <c r="G40" s="56"/>
      <c r="H40" s="21"/>
      <c r="I40" s="24" t="str">
        <f t="shared" si="0"/>
        <v>INVALID</v>
      </c>
      <c r="J40" s="46" t="str">
        <f t="shared" si="1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2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5"/>
        <v>INVALID</v>
      </c>
      <c r="E41" s="45"/>
      <c r="F41" s="31"/>
      <c r="G41" s="56"/>
      <c r="H41" s="21"/>
      <c r="I41" s="24" t="str">
        <f t="shared" si="0"/>
        <v>INVALID</v>
      </c>
      <c r="J41" s="46" t="str">
        <f t="shared" si="1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2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5"/>
        <v>INVALID</v>
      </c>
      <c r="E42" s="45"/>
      <c r="F42" s="31"/>
      <c r="G42" s="56"/>
      <c r="H42" s="21"/>
      <c r="I42" s="24" t="str">
        <f t="shared" si="0"/>
        <v>INVALID</v>
      </c>
      <c r="J42" s="46" t="str">
        <f t="shared" si="1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2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5"/>
        <v>INVALID</v>
      </c>
      <c r="E43" s="45"/>
      <c r="F43" s="31"/>
      <c r="G43" s="56"/>
      <c r="H43" s="21"/>
      <c r="I43" s="24" t="str">
        <f t="shared" si="0"/>
        <v>INVALID</v>
      </c>
      <c r="J43" s="46" t="str">
        <f t="shared" si="1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2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5"/>
        <v>INVALID</v>
      </c>
      <c r="E44" s="45"/>
      <c r="F44" s="31"/>
      <c r="G44" s="56"/>
      <c r="H44" s="21"/>
      <c r="I44" s="24" t="str">
        <f t="shared" si="0"/>
        <v>INVALID</v>
      </c>
      <c r="J44" s="46" t="str">
        <f t="shared" si="1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2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5"/>
        <v>INVALID</v>
      </c>
      <c r="E45" s="45"/>
      <c r="F45" s="31"/>
      <c r="G45" s="56"/>
      <c r="H45" s="21"/>
      <c r="I45" s="24" t="str">
        <f t="shared" si="0"/>
        <v>INVALID</v>
      </c>
      <c r="J45" s="46" t="str">
        <f t="shared" si="1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2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5"/>
        <v>INVALID</v>
      </c>
      <c r="E46" s="45"/>
      <c r="F46" s="31"/>
      <c r="G46" s="56"/>
      <c r="H46" s="21"/>
      <c r="I46" s="24" t="str">
        <f t="shared" si="0"/>
        <v>INVALID</v>
      </c>
      <c r="J46" s="46" t="str">
        <f t="shared" si="1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2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5"/>
        <v>INVALID</v>
      </c>
      <c r="E47" s="45"/>
      <c r="F47" s="31"/>
      <c r="G47" s="56"/>
      <c r="H47" s="21"/>
      <c r="I47" s="24" t="str">
        <f t="shared" si="0"/>
        <v>INVALID</v>
      </c>
      <c r="J47" s="46" t="str">
        <f t="shared" si="1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2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5"/>
        <v>INVALID</v>
      </c>
      <c r="E48" s="45"/>
      <c r="F48" s="31"/>
      <c r="G48" s="56"/>
      <c r="H48" s="21"/>
      <c r="I48" s="24" t="str">
        <f t="shared" si="0"/>
        <v>INVALID</v>
      </c>
      <c r="J48" s="46" t="str">
        <f t="shared" si="1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2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5"/>
        <v>INVALID</v>
      </c>
      <c r="E49" s="45"/>
      <c r="F49" s="31"/>
      <c r="G49" s="56"/>
      <c r="H49" s="21"/>
      <c r="I49" s="24" t="str">
        <f t="shared" si="0"/>
        <v>INVALID</v>
      </c>
      <c r="J49" s="46" t="str">
        <f t="shared" si="1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2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5"/>
        <v>INVALID</v>
      </c>
      <c r="E50" s="45"/>
      <c r="F50" s="31"/>
      <c r="G50" s="56"/>
      <c r="H50" s="21"/>
      <c r="I50" s="24" t="str">
        <f t="shared" si="0"/>
        <v>INVALID</v>
      </c>
      <c r="J50" s="46" t="str">
        <f t="shared" si="1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2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5"/>
        <v>INVALID</v>
      </c>
      <c r="E51" s="45"/>
      <c r="F51" s="31"/>
      <c r="G51" s="56"/>
      <c r="H51" s="21"/>
      <c r="I51" s="24" t="str">
        <f t="shared" si="0"/>
        <v>INVALID</v>
      </c>
      <c r="J51" s="46" t="str">
        <f t="shared" si="1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2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5"/>
        <v>INVALID</v>
      </c>
      <c r="E52" s="45"/>
      <c r="F52" s="31"/>
      <c r="G52" s="56"/>
      <c r="H52" s="21"/>
      <c r="I52" s="24" t="str">
        <f t="shared" si="0"/>
        <v>INVALID</v>
      </c>
      <c r="J52" s="46" t="str">
        <f t="shared" si="1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2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5"/>
        <v>INVALID</v>
      </c>
      <c r="E53" s="45"/>
      <c r="F53" s="31"/>
      <c r="G53" s="56"/>
      <c r="H53" s="21"/>
      <c r="I53" s="24" t="str">
        <f t="shared" si="0"/>
        <v>INVALID</v>
      </c>
      <c r="J53" s="46" t="str">
        <f t="shared" si="1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2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5"/>
        <v>INVALID</v>
      </c>
      <c r="E54" s="45"/>
      <c r="F54" s="31"/>
      <c r="G54" s="56"/>
      <c r="H54" s="21"/>
      <c r="I54" s="24" t="str">
        <f t="shared" si="0"/>
        <v>INVALID</v>
      </c>
      <c r="J54" s="46" t="str">
        <f t="shared" si="1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2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5"/>
        <v>INVALID</v>
      </c>
      <c r="E55" s="45"/>
      <c r="F55" s="31"/>
      <c r="G55" s="56"/>
      <c r="H55" s="21"/>
      <c r="I55" s="24" t="str">
        <f t="shared" si="0"/>
        <v>INVALID</v>
      </c>
      <c r="J55" s="46" t="str">
        <f t="shared" si="1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2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5"/>
        <v>INVALID</v>
      </c>
      <c r="E56" s="45"/>
      <c r="F56" s="31"/>
      <c r="G56" s="56"/>
      <c r="H56" s="21"/>
      <c r="I56" s="24" t="str">
        <f t="shared" si="0"/>
        <v>INVALID</v>
      </c>
      <c r="J56" s="46" t="str">
        <f t="shared" si="1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2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5"/>
        <v>INVALID</v>
      </c>
      <c r="E57" s="45"/>
      <c r="F57" s="31"/>
      <c r="G57" s="56"/>
      <c r="H57" s="21"/>
      <c r="I57" s="24" t="str">
        <f t="shared" si="0"/>
        <v>INVALID</v>
      </c>
      <c r="J57" s="46" t="str">
        <f t="shared" si="1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2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5"/>
        <v>INVALID</v>
      </c>
      <c r="E58" s="45"/>
      <c r="F58" s="31"/>
      <c r="G58" s="56"/>
      <c r="H58" s="21"/>
      <c r="I58" s="24" t="str">
        <f t="shared" si="0"/>
        <v>INVALID</v>
      </c>
      <c r="J58" s="46" t="str">
        <f t="shared" si="1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2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5"/>
        <v>INVALID</v>
      </c>
      <c r="E59" s="45"/>
      <c r="F59" s="31"/>
      <c r="G59" s="56"/>
      <c r="H59" s="21"/>
      <c r="I59" s="24" t="str">
        <f t="shared" si="0"/>
        <v>INVALID</v>
      </c>
      <c r="J59" s="46" t="str">
        <f t="shared" si="1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2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5"/>
        <v>INVALID</v>
      </c>
      <c r="E60" s="45"/>
      <c r="F60" s="31"/>
      <c r="G60" s="56"/>
      <c r="H60" s="21"/>
      <c r="I60" s="24" t="str">
        <f t="shared" si="0"/>
        <v>INVALID</v>
      </c>
      <c r="J60" s="46" t="str">
        <f t="shared" si="1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2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5"/>
        <v>INVALID</v>
      </c>
      <c r="E61" s="45"/>
      <c r="F61" s="31"/>
      <c r="G61" s="56"/>
      <c r="H61" s="21"/>
      <c r="I61" s="24" t="str">
        <f t="shared" si="0"/>
        <v>INVALID</v>
      </c>
      <c r="J61" s="46" t="str">
        <f t="shared" si="1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2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5"/>
        <v>INVALID</v>
      </c>
      <c r="E62" s="45"/>
      <c r="F62" s="31"/>
      <c r="G62" s="56"/>
      <c r="H62" s="21"/>
      <c r="I62" s="24" t="str">
        <f t="shared" si="0"/>
        <v>INVALID</v>
      </c>
      <c r="J62" s="46" t="str">
        <f t="shared" si="1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2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5"/>
        <v>INVALID</v>
      </c>
      <c r="E63" s="45"/>
      <c r="F63" s="31"/>
      <c r="G63" s="56"/>
      <c r="H63" s="21"/>
      <c r="I63" s="24" t="str">
        <f t="shared" si="0"/>
        <v>INVALID</v>
      </c>
      <c r="J63" s="46" t="str">
        <f t="shared" si="1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2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5"/>
        <v>INVALID</v>
      </c>
      <c r="E64" s="45"/>
      <c r="F64" s="31"/>
      <c r="G64" s="56"/>
      <c r="H64" s="21"/>
      <c r="I64" s="24" t="str">
        <f t="shared" si="0"/>
        <v>INVALID</v>
      </c>
      <c r="J64" s="46" t="str">
        <f t="shared" si="1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2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5"/>
        <v>INVALID</v>
      </c>
      <c r="E65" s="45"/>
      <c r="F65" s="31"/>
      <c r="G65" s="56"/>
      <c r="H65" s="21"/>
      <c r="I65" s="24" t="str">
        <f t="shared" si="0"/>
        <v>INVALID</v>
      </c>
      <c r="J65" s="46" t="str">
        <f t="shared" si="1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2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5"/>
        <v>INVALID</v>
      </c>
      <c r="E66" s="45"/>
      <c r="F66" s="31"/>
      <c r="G66" s="56"/>
      <c r="H66" s="21"/>
      <c r="I66" s="24" t="str">
        <f t="shared" si="0"/>
        <v>INVALID</v>
      </c>
      <c r="J66" s="46" t="str">
        <f t="shared" si="1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2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D456</v>
      </c>
      <c r="C2" s="3">
        <f>'Billing Adjustment'!D3</f>
        <v>0</v>
      </c>
      <c r="D2" t="str">
        <f>'Billing Adjustment'!H3</f>
        <v>KE</v>
      </c>
      <c r="E2" s="59">
        <f>IF('Billing Adjustment'!A3="","",'Billing Adjustment'!A3)</f>
        <v>41445</v>
      </c>
      <c r="F2" s="12" t="str">
        <f>'Billing Adjustment'!K3</f>
        <v>1515 BUILDING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2013-06-20T19:25:13Z</dcterms:modified>
</cp:coreProperties>
</file>