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SHIVA\Desktop\data projects\"/>
    </mc:Choice>
  </mc:AlternateContent>
  <xr:revisionPtr revIDLastSave="0" documentId="13_ncr:1_{3259E28F-675E-4F9F-9921-9A33E5871A30}"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<sst xmlns="http://schemas.openxmlformats.org/spreadsheetml/2006/main" count="16267" uniqueCount="51">
  <si>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</si>
  <si>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</si>
  <si>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</si>
  <si>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</si>
  <si>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</si>
  <si>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</si>
  <si>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</si>
  <si>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</si>
  <si>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</si>
  <si>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</si>
  <si>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</si>
  <si>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</si>
  <si>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</si>
  <si>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</si>
  <si>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</si>
  <si>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</si>
  <si>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</si>
  <si>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</si>
  <si>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</si>
  <si>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</si>
  <si>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</si>
  <si>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</si>
  <si>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</si>
  <si>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</si>
  <si>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</si>
  <si>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</si>
  <si>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</si>
  <si>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</si>
  <si>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</si>
  <si>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</si>
  <si>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</si>
  <si>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</si>
  <si>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</si>
  <si>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</si>
  <si>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</si>
  <si>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</si>
  <si>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</si>
  <si>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</si>
  <si>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</si>
  <si>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</si>
  <si>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</si>
  <si>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</si>
  <si>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</si>
  <si>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</si>
  <si>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</si>
  <si>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</si>
  <si>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</si>
  <si>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Middle aged</t>
  </si>
  <si>
    <t>Old</t>
  </si>
  <si>
    <t>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</si>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</sst>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00_ ;_-[$$-409]* \-#,##0.00\ ;_-[$$-409]* &quot;-&quot;??_ ;_-@_ "/>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5"/>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pivotButton="1" applyNumberFormat="1"/>
    <xf numFmtId="166" fontId="0" fillId="0" borderId="0" xfId="0" applyNumberFormat="1"/>
    <xf numFmtId="166" fontId="0" fillId="0" borderId="0" xfId="0" applyNumberFormat="1" applyAlignment="1">
      <alignment horizontal="left"/>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baseline="0"/>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4B01-49A7-9758-8B2EAACC1AE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4B01-49A7-9758-8B2EAACC1AE9}"/>
            </c:ext>
          </c:extLst>
        </c:ser>
        <c:dLbls>
          <c:showLegendKey val="0"/>
          <c:showVal val="0"/>
          <c:showCatName val="0"/>
          <c:showSerName val="0"/>
          <c:showPercent val="0"/>
          <c:showBubbleSize val="0"/>
        </c:dLbls>
        <c:gapWidth val="219"/>
        <c:overlap val="-27"/>
        <c:axId val="958644159"/>
        <c:axId val="1155992911"/>
      </c:barChart>
      <c:catAx>
        <c:axId val="958644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i="0" baseline="0"/>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992911"/>
        <c:crosses val="autoZero"/>
        <c:auto val="1"/>
        <c:lblAlgn val="ctr"/>
        <c:lblOffset val="100"/>
        <c:noMultiLvlLbl val="0"/>
      </c:catAx>
      <c:valAx>
        <c:axId val="1155992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i="0" baseline="0"/>
                  <a:t>Income in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6441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0" baseline="0"/>
              <a:t>Customer comute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25C-497C-95A9-3A25F25BECA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25C-497C-95A9-3A25F25BECA3}"/>
            </c:ext>
          </c:extLst>
        </c:ser>
        <c:dLbls>
          <c:showLegendKey val="0"/>
          <c:showVal val="0"/>
          <c:showCatName val="0"/>
          <c:showSerName val="0"/>
          <c:showPercent val="0"/>
          <c:showBubbleSize val="0"/>
        </c:dLbls>
        <c:smooth val="0"/>
        <c:axId val="1159252095"/>
        <c:axId val="1385832415"/>
      </c:lineChart>
      <c:catAx>
        <c:axId val="1159252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i="0" baseline="0"/>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832415"/>
        <c:crosses val="autoZero"/>
        <c:auto val="1"/>
        <c:lblAlgn val="ctr"/>
        <c:lblOffset val="100"/>
        <c:noMultiLvlLbl val="0"/>
      </c:catAx>
      <c:valAx>
        <c:axId val="1385832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252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0" baseline="0"/>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Adult</c:v>
                </c:pt>
                <c:pt idx="1">
                  <c:v>Middle aged</c:v>
                </c:pt>
                <c:pt idx="2">
                  <c:v>Old</c:v>
                </c:pt>
              </c:strCache>
            </c:strRef>
          </c:cat>
          <c:val>
            <c:numRef>
              <c:f>'Pivot Table'!$B$41:$B$44</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AD41-4C07-B694-B6C52DE8B404}"/>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Adult</c:v>
                </c:pt>
                <c:pt idx="1">
                  <c:v>Middle aged</c:v>
                </c:pt>
                <c:pt idx="2">
                  <c:v>Old</c:v>
                </c:pt>
              </c:strCache>
            </c:strRef>
          </c:cat>
          <c:val>
            <c:numRef>
              <c:f>'Pivot Table'!$C$41:$C$44</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AD41-4C07-B694-B6C52DE8B404}"/>
            </c:ext>
          </c:extLst>
        </c:ser>
        <c:dLbls>
          <c:showLegendKey val="0"/>
          <c:showVal val="0"/>
          <c:showCatName val="0"/>
          <c:showSerName val="0"/>
          <c:showPercent val="0"/>
          <c:showBubbleSize val="0"/>
        </c:dLbls>
        <c:marker val="1"/>
        <c:smooth val="0"/>
        <c:axId val="1159248255"/>
        <c:axId val="1155980511"/>
      </c:lineChart>
      <c:catAx>
        <c:axId val="1159248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i="0" baseline="0"/>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980511"/>
        <c:crosses val="autoZero"/>
        <c:auto val="1"/>
        <c:lblAlgn val="ctr"/>
        <c:lblOffset val="100"/>
        <c:noMultiLvlLbl val="0"/>
      </c:catAx>
      <c:valAx>
        <c:axId val="1155980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248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baseline="0"/>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A08B-47A0-928B-9EE92F4A70D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08B-47A0-928B-9EE92F4A70DB}"/>
            </c:ext>
          </c:extLst>
        </c:ser>
        <c:dLbls>
          <c:showLegendKey val="0"/>
          <c:showVal val="0"/>
          <c:showCatName val="0"/>
          <c:showSerName val="0"/>
          <c:showPercent val="0"/>
          <c:showBubbleSize val="0"/>
        </c:dLbls>
        <c:gapWidth val="219"/>
        <c:overlap val="-27"/>
        <c:axId val="958644159"/>
        <c:axId val="1155992911"/>
      </c:barChart>
      <c:catAx>
        <c:axId val="958644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i="0" baseline="0"/>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992911"/>
        <c:crosses val="autoZero"/>
        <c:auto val="1"/>
        <c:lblAlgn val="ctr"/>
        <c:lblOffset val="100"/>
        <c:noMultiLvlLbl val="0"/>
      </c:catAx>
      <c:valAx>
        <c:axId val="1155992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i="0" baseline="0"/>
                  <a:t>Income in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6441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lumMod val="15000"/>
          <a:lumOff val="85000"/>
        </a:schemeClr>
      </a:solidFill>
      <a:prstDash val="solid"/>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0" baseline="0"/>
              <a:t>Customer comute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588734492922621E-2"/>
          <c:y val="0.29519452577954997"/>
          <c:w val="0.80167525021863761"/>
          <c:h val="0.37164952498663489"/>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919-4283-A0AA-B382EFFA35A1}"/>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919-4283-A0AA-B382EFFA35A1}"/>
            </c:ext>
          </c:extLst>
        </c:ser>
        <c:dLbls>
          <c:showLegendKey val="0"/>
          <c:showVal val="0"/>
          <c:showCatName val="0"/>
          <c:showSerName val="0"/>
          <c:showPercent val="0"/>
          <c:showBubbleSize val="0"/>
        </c:dLbls>
        <c:smooth val="0"/>
        <c:axId val="1159252095"/>
        <c:axId val="1385832415"/>
      </c:lineChart>
      <c:catAx>
        <c:axId val="1159252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i="0" baseline="0"/>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832415"/>
        <c:crosses val="autoZero"/>
        <c:auto val="1"/>
        <c:lblAlgn val="ctr"/>
        <c:lblOffset val="100"/>
        <c:noMultiLvlLbl val="0"/>
      </c:catAx>
      <c:valAx>
        <c:axId val="1385832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252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0" baseline="0"/>
              <a:t>Customer Age Brackets</a:t>
            </a:r>
          </a:p>
        </c:rich>
      </c:tx>
      <c:layout>
        <c:manualLayout>
          <c:xMode val="edge"/>
          <c:yMode val="edge"/>
          <c:x val="0.23929958485788541"/>
          <c:y val="0.1332964547886973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Adult</c:v>
                </c:pt>
                <c:pt idx="1">
                  <c:v>Middle aged</c:v>
                </c:pt>
                <c:pt idx="2">
                  <c:v>Old</c:v>
                </c:pt>
              </c:strCache>
            </c:strRef>
          </c:cat>
          <c:val>
            <c:numRef>
              <c:f>'Pivot Table'!$B$41:$B$44</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78C9-44FB-B2D5-2D7D0732ED65}"/>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Adult</c:v>
                </c:pt>
                <c:pt idx="1">
                  <c:v>Middle aged</c:v>
                </c:pt>
                <c:pt idx="2">
                  <c:v>Old</c:v>
                </c:pt>
              </c:strCache>
            </c:strRef>
          </c:cat>
          <c:val>
            <c:numRef>
              <c:f>'Pivot Table'!$C$41:$C$44</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78C9-44FB-B2D5-2D7D0732ED65}"/>
            </c:ext>
          </c:extLst>
        </c:ser>
        <c:dLbls>
          <c:showLegendKey val="0"/>
          <c:showVal val="0"/>
          <c:showCatName val="0"/>
          <c:showSerName val="0"/>
          <c:showPercent val="0"/>
          <c:showBubbleSize val="0"/>
        </c:dLbls>
        <c:marker val="1"/>
        <c:smooth val="0"/>
        <c:axId val="1159248255"/>
        <c:axId val="1155980511"/>
      </c:lineChart>
      <c:catAx>
        <c:axId val="1159248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i="0" baseline="0"/>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980511"/>
        <c:crosses val="autoZero"/>
        <c:auto val="1"/>
        <c:lblAlgn val="ctr"/>
        <c:lblOffset val="100"/>
        <c:noMultiLvlLbl val="0"/>
      </c:catAx>
      <c:valAx>
        <c:axId val="1155980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248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601980</xdr:colOff>
      <xdr:row>0</xdr:row>
      <xdr:rowOff>38100</xdr:rowOff>
    </xdr:from>
    <xdr:to>
      <xdr:col>12</xdr:col>
      <xdr:colOff>175260</xdr:colOff>
      <xdr:row>14</xdr:row>
      <xdr:rowOff>15240</xdr:rowOff>
    </xdr:to>
    <xdr:graphicFrame macro="">
      <xdr:nvGraphicFramePr>
        <xdr:cNvPr id="2" name="Chart 1">
          <a:extLst>
            <a:ext uri="{FF2B5EF4-FFF2-40B4-BE49-F238E27FC236}">
              <a16:creationId xmlns:a16="http://schemas.microsoft.com/office/drawing/2014/main" id="{3ABAA8A5-ECC0-6BA1-2AAD-57BE724059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304800</xdr:colOff>
      <xdr:row>16</xdr:row>
      <xdr:rowOff>129540</xdr:rowOff>
    </xdr:from>
    <xdr:to>
      <xdr:col>13</xdr:col>
      <xdr:colOff>0</xdr:colOff>
      <xdr:row>33</xdr:row>
      <xdr:rowOff>91440</xdr:rowOff>
    </xdr:to>
    <xdr:graphicFrame macro="">
      <xdr:nvGraphicFramePr>
        <xdr:cNvPr id="3" name="Chart 2">
          <a:extLst>
            <a:ext uri="{FF2B5EF4-FFF2-40B4-BE49-F238E27FC236}">
              <a16:creationId xmlns:a16="http://schemas.microsoft.com/office/drawing/2014/main" id="{85DE3CC7-763E-00EB-44CD-1CD35EC62F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335280</xdr:colOff>
      <xdr:row>35</xdr:row>
      <xdr:rowOff>175260</xdr:rowOff>
    </xdr:from>
    <xdr:to>
      <xdr:col>13</xdr:col>
      <xdr:colOff>30480</xdr:colOff>
      <xdr:row>50</xdr:row>
      <xdr:rowOff>175260</xdr:rowOff>
    </xdr:to>
    <xdr:graphicFrame macro="">
      <xdr:nvGraphicFramePr>
        <xdr:cNvPr id="4" name="Chart 3">
          <a:extLst>
            <a:ext uri="{FF2B5EF4-FFF2-40B4-BE49-F238E27FC236}">
              <a16:creationId xmlns:a16="http://schemas.microsoft.com/office/drawing/2014/main" id="{C1AF9B5A-A3C4-FF67-5B80-57360E8C1B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381001</xdr:colOff>
      <xdr:row>5</xdr:row>
      <xdr:rowOff>30480</xdr:rowOff>
    </xdr:from>
    <xdr:to>
      <xdr:col>8</xdr:col>
      <xdr:colOff>445852</xdr:colOff>
      <xdr:row>17</xdr:row>
      <xdr:rowOff>137808</xdr:rowOff>
    </xdr:to>
    <xdr:graphicFrame macro="">
      <xdr:nvGraphicFramePr>
        <xdr:cNvPr id="8" name="Chart 7">
          <a:extLst>
            <a:ext uri="{FF2B5EF4-FFF2-40B4-BE49-F238E27FC236}">
              <a16:creationId xmlns:a16="http://schemas.microsoft.com/office/drawing/2014/main" id="{E3E6D3AE-B9E4-4F0D-AFD3-027B7A3C57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372893</xdr:colOff>
      <xdr:row>18</xdr:row>
      <xdr:rowOff>42802</xdr:rowOff>
    </xdr:from>
    <xdr:to>
      <xdr:col>15</xdr:col>
      <xdr:colOff>8106</xdr:colOff>
      <xdr:row>31</xdr:row>
      <xdr:rowOff>65662</xdr:rowOff>
    </xdr:to>
    <xdr:graphicFrame macro="">
      <xdr:nvGraphicFramePr>
        <xdr:cNvPr id="9" name="Chart 8">
          <a:extLst>
            <a:ext uri="{FF2B5EF4-FFF2-40B4-BE49-F238E27FC236}">
              <a16:creationId xmlns:a16="http://schemas.microsoft.com/office/drawing/2014/main" id="{FEDFD280-0709-4941-AC12-C90B7C0027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518809</xdr:colOff>
      <xdr:row>5</xdr:row>
      <xdr:rowOff>30479</xdr:rowOff>
    </xdr:from>
    <xdr:to>
      <xdr:col>14</xdr:col>
      <xdr:colOff>607007</xdr:colOff>
      <xdr:row>17</xdr:row>
      <xdr:rowOff>154020</xdr:rowOff>
    </xdr:to>
    <xdr:graphicFrame macro="">
      <xdr:nvGraphicFramePr>
        <xdr:cNvPr id="10" name="Chart 9">
          <a:extLst>
            <a:ext uri="{FF2B5EF4-FFF2-40B4-BE49-F238E27FC236}">
              <a16:creationId xmlns:a16="http://schemas.microsoft.com/office/drawing/2014/main" id="{224B8167-7828-4E7C-BE02-9881DBF496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17347</xdr:rowOff>
    </xdr:from>
    <xdr:to>
      <xdr:col>2</xdr:col>
      <xdr:colOff>342253</xdr:colOff>
      <xdr:row>10</xdr:row>
      <xdr:rowOff>97276</xdr:rowOff>
    </xdr:to>
    <mc:AlternateContent xmlns:mc="http://schemas.openxmlformats.org/markup-compatibility/2006" xmlns:a14="http://schemas.microsoft.com/office/drawing/2010/main">
      <mc:Choice Requires="a14">
        <xdr:graphicFrame macro="">
          <xdr:nvGraphicFramePr>
            <xdr:cNvPr id="11" name="Marital Status">
              <a:extLst>
                <a:ext uri="{FF2B5EF4-FFF2-40B4-BE49-F238E27FC236}">
                  <a16:creationId xmlns:a16="http://schemas.microsoft.com/office/drawing/2014/main" id="{1E564A03-8003-43BC-47C9-452CE569E2A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49581"/>
              <a:ext cx="1558210" cy="10121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29021</xdr:rowOff>
    </xdr:from>
    <xdr:to>
      <xdr:col>2</xdr:col>
      <xdr:colOff>332362</xdr:colOff>
      <xdr:row>17</xdr:row>
      <xdr:rowOff>129702</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62CEF591-0CFB-49E6-578A-CE8B0CF73F1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79936"/>
              <a:ext cx="1548319" cy="12193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12809</xdr:rowOff>
    </xdr:from>
    <xdr:to>
      <xdr:col>2</xdr:col>
      <xdr:colOff>324256</xdr:colOff>
      <xdr:row>27</xdr:row>
      <xdr:rowOff>56746</xdr:rowOff>
    </xdr:to>
    <mc:AlternateContent xmlns:mc="http://schemas.openxmlformats.org/markup-compatibility/2006" xmlns:a14="http://schemas.microsoft.com/office/drawing/2010/main">
      <mc:Choice Requires="a14">
        <xdr:graphicFrame macro="">
          <xdr:nvGraphicFramePr>
            <xdr:cNvPr id="13" name="Education">
              <a:extLst>
                <a:ext uri="{FF2B5EF4-FFF2-40B4-BE49-F238E27FC236}">
                  <a16:creationId xmlns:a16="http://schemas.microsoft.com/office/drawing/2014/main" id="{BA66EF92-916C-A8D0-95D4-657D5F710C9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68852"/>
              <a:ext cx="1540213" cy="17219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 refreshedDate="45216.57037858796" createdVersion="8" refreshedVersion="8" minRefreshableVersion="3" recordCount="1000" xr:uid="{DD2EF7B6-FF51-4017-80CE-5C6B6BF991B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d"/>
        <s v="Old"/>
        <s v="Adul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6195135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C330D0-1FAB-429C-AF02-134A733111B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D055DC-D52A-4B8E-AF9F-02677B204A5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230763-B9E5-4D67-822B-7E6601A0BE7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13" type="button" dataOnly="0" labelOnly="1" outline="0" axis="axisCol" fieldPosition="0"/>
    </format>
    <format dxfId="5">
      <pivotArea type="topRight" dataOnly="0" labelOnly="1" outline="0" fieldPosition="0"/>
    </format>
    <format dxfId="4">
      <pivotArea field="2" type="button" dataOnly="0" labelOnly="1" outline="0" axis="axisRow" fieldPosition="0"/>
    </format>
    <format dxfId="3">
      <pivotArea dataOnly="0" labelOnly="1" fieldPosition="0">
        <references count="1">
          <reference field="2" count="0"/>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49BA441-AFF8-4C86-95B5-518D4AD27956}" sourceName="Marital Status">
  <pivotTables>
    <pivotTable tabId="3" name="PivotTable2"/>
    <pivotTable tabId="3" name="PivotTable3"/>
    <pivotTable tabId="3" name="PivotTable4"/>
  </pivotTables>
  <data>
    <tabular pivotCacheId="161951351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D129C24-E214-4F47-8E17-9F47973A777D}" sourceName="Region">
  <pivotTables>
    <pivotTable tabId="3" name="PivotTable2"/>
    <pivotTable tabId="3" name="PivotTable3"/>
    <pivotTable tabId="3" name="PivotTable4"/>
  </pivotTables>
  <data>
    <tabular pivotCacheId="161951351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70946CA-B7D5-4968-9E2C-9FDF6222620A}" sourceName="Education">
  <pivotTables>
    <pivotTable tabId="3" name="PivotTable2"/>
    <pivotTable tabId="3" name="PivotTable3"/>
    <pivotTable tabId="3" name="PivotTable4"/>
  </pivotTables>
  <data>
    <tabular pivotCacheId="161951351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76617D7-04A4-4754-B5F1-D5792B7F93E4}" cache="Slicer_Marital_Status" caption="Marital Status" rowHeight="234950"/>
  <slicer name="Region" xr10:uid="{C5E682A0-5E13-4935-9A3E-F48EA0CAABBC}" cache="Slicer_Region" caption="Region" rowHeight="234950"/>
  <slicer name="Education" xr10:uid="{BCD91546-24D9-427C-BDC5-47FB7D5B23AF}"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 sqref="D1: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C851B-9625-41DA-BFE4-EB7F24115311}">
  <dimension ref="A1:N1027"/>
  <sheetViews>
    <sheetView topLeftCell="A16" workbookViewId="0">
      <selection activeCell="M2" sqref="M2:M1001"/>
    </sheetView>
  </sheetViews>
  <sheetFormatPr defaultRowHeight="14.4" x14ac:dyDescent="0.3"/>
  <cols>
    <col min="2" max="2" width="14.109375" customWidth="1"/>
    <col min="4" max="4" width="12.5546875" style="3" bestFit="1" customWidth="1"/>
    <col min="6" max="6" width="14.109375" customWidth="1"/>
    <col min="7" max="7" width="14.44140625" customWidth="1"/>
    <col min="8" max="8" width="11.33203125" customWidth="1"/>
    <col min="10" max="10" width="17.5546875" customWidth="1"/>
    <col min="11" max="11" width="10" customWidth="1"/>
    <col min="13" max="13" width="12.5546875" customWidth="1"/>
    <col min="14" max="14" width="13"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_xlfn.IFS(L2&lt;31,"Adult", L2&gt;=54, "Old",L2&lt;54,"Middle aged")</f>
        <v>Middle aged</v>
      </c>
      <c r="N2" t="s">
        <v>18</v>
      </c>
    </row>
    <row r="3" spans="1:14" x14ac:dyDescent="0.3">
      <c r="A3">
        <v>24107</v>
      </c>
      <c r="B3" t="s">
        <v>36</v>
      </c>
      <c r="C3" t="s">
        <v>38</v>
      </c>
      <c r="D3" s="3">
        <v>30000</v>
      </c>
      <c r="E3">
        <v>3</v>
      </c>
      <c r="F3" t="s">
        <v>19</v>
      </c>
      <c r="G3" t="s">
        <v>20</v>
      </c>
      <c r="H3" t="s">
        <v>15</v>
      </c>
      <c r="I3">
        <v>1</v>
      </c>
      <c r="J3" t="s">
        <v>16</v>
      </c>
      <c r="K3" t="s">
        <v>17</v>
      </c>
      <c r="L3">
        <v>43</v>
      </c>
      <c r="M3" t="str">
        <f t="shared" ref="M3:M66" si="0">_xlfn.IFS(L3&lt;31,"Adult", L3&gt;=54, "Old",L3&lt;54,"Middle aged")</f>
        <v>Middle aged</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aged</v>
      </c>
      <c r="N5" t="s">
        <v>15</v>
      </c>
    </row>
    <row r="6" spans="1:14" x14ac:dyDescent="0.3">
      <c r="A6">
        <v>25597</v>
      </c>
      <c r="B6" t="s">
        <v>37</v>
      </c>
      <c r="C6" t="s">
        <v>38</v>
      </c>
      <c r="D6" s="3">
        <v>30000</v>
      </c>
      <c r="E6">
        <v>0</v>
      </c>
      <c r="F6" t="s">
        <v>13</v>
      </c>
      <c r="G6" t="s">
        <v>20</v>
      </c>
      <c r="H6" t="s">
        <v>18</v>
      </c>
      <c r="I6">
        <v>0</v>
      </c>
      <c r="J6" t="s">
        <v>16</v>
      </c>
      <c r="K6" t="s">
        <v>17</v>
      </c>
      <c r="L6">
        <v>36</v>
      </c>
      <c r="M6" t="str">
        <f t="shared" si="0"/>
        <v>Middle aged</v>
      </c>
      <c r="N6" t="s">
        <v>15</v>
      </c>
    </row>
    <row r="7" spans="1:14" x14ac:dyDescent="0.3">
      <c r="A7">
        <v>13507</v>
      </c>
      <c r="B7" t="s">
        <v>36</v>
      </c>
      <c r="C7" t="s">
        <v>39</v>
      </c>
      <c r="D7" s="3">
        <v>10000</v>
      </c>
      <c r="E7">
        <v>2</v>
      </c>
      <c r="F7" t="s">
        <v>19</v>
      </c>
      <c r="G7" t="s">
        <v>25</v>
      </c>
      <c r="H7" t="s">
        <v>15</v>
      </c>
      <c r="I7">
        <v>0</v>
      </c>
      <c r="J7" t="s">
        <v>26</v>
      </c>
      <c r="K7" t="s">
        <v>17</v>
      </c>
      <c r="L7">
        <v>50</v>
      </c>
      <c r="M7" t="str">
        <f t="shared" si="0"/>
        <v>Middle aged</v>
      </c>
      <c r="N7" t="s">
        <v>18</v>
      </c>
    </row>
    <row r="8" spans="1:14" x14ac:dyDescent="0.3">
      <c r="A8">
        <v>27974</v>
      </c>
      <c r="B8" t="s">
        <v>37</v>
      </c>
      <c r="C8" t="s">
        <v>38</v>
      </c>
      <c r="D8" s="3">
        <v>160000</v>
      </c>
      <c r="E8">
        <v>2</v>
      </c>
      <c r="F8" t="s">
        <v>27</v>
      </c>
      <c r="G8" t="s">
        <v>28</v>
      </c>
      <c r="H8" t="s">
        <v>15</v>
      </c>
      <c r="I8">
        <v>4</v>
      </c>
      <c r="J8" t="s">
        <v>16</v>
      </c>
      <c r="K8" t="s">
        <v>24</v>
      </c>
      <c r="L8">
        <v>33</v>
      </c>
      <c r="M8" t="str">
        <f t="shared" si="0"/>
        <v>Middle aged</v>
      </c>
      <c r="N8" t="s">
        <v>15</v>
      </c>
    </row>
    <row r="9" spans="1:14" x14ac:dyDescent="0.3">
      <c r="A9">
        <v>19364</v>
      </c>
      <c r="B9" t="s">
        <v>36</v>
      </c>
      <c r="C9" t="s">
        <v>38</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aged</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aged</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Adult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Adult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Adult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Adult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Adult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aged</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Old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aged</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_xlfn.IFS(L67&lt;31,"Adult", L67&gt;=54, "Old",L67&lt;54,"Middle aged")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Adult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aged</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Adult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Adult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Adult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Adult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Adult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Adult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Adult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Adult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Adult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Adult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Adult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Adult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aged</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_xlfn.IFS(L131&lt;31,"Adult", L131&gt;=54, "Old",L131&lt;54,"Middle aged")</f>
        <v>Middle aged</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Adult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aged</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Adult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Adult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Adult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aged</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Adult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Adult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aged</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_xlfn.IFS(L195&lt;31,"Adult", L195&gt;=54, "Old",L195&lt;54,"Middle aged")</f>
        <v>Middle aged</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Adult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aged</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Adult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Adult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Adult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aged</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Adult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Adult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aged</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Adult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aged</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Adult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Adult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Adult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aged</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_xlfn.IFS(L259&lt;31,"Adult", L259&gt;=54, "Old",L259&lt;54,"Middle aged")</f>
        <v>Middle aged</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aged</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Adult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Adult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Adult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aged</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aged</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Adult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Old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_xlfn.IFS(L323&lt;31,"Adult", L323&gt;=54, "Old",L323&lt;54,"Middle aged")</f>
        <v>Middle aged</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Adult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aged</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Adult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Adult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Adult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Adult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aged</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Adult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Adult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aged</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Adult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Adult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Adult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_xlfn.IFS(L387&lt;31,"Adult", L387&gt;=54, "Old",L387&lt;54,"Middle aged")</f>
        <v>Middle aged</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aged</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aged</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Adult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Adult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aged</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Adult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Adult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aged</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aged</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_xlfn.IFS(L451&lt;31,"Adult", L451&gt;=54, "Old",L451&lt;54,"Middle aged")</f>
        <v>Middle aged</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aged</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aged</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Adult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Adult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Adult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_xlfn.IFS(L515&lt;31,"Adult", L515&gt;=54, "Old",L515&lt;54,"Middle aged")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Adult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Adult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Adult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aged</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Adult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Adult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Old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Adult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Adult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Adult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_xlfn.IFS(L579&lt;31,"Adult", L579&gt;=54, "Old",L579&lt;54,"Middle aged")</f>
        <v>Middle aged</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Adult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aged</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Adult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aged</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Adult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Adult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Adult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Adult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Adult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Adult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_xlfn.IFS(L643&lt;31,"Adult", L643&gt;=54, "Old",L643&lt;54,"Middle aged")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aged</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Adult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Adult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Adult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Adult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Adult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Adult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Adult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Adult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_xlfn.IFS(L707&lt;31,"Adult", L707&gt;=54, "Old",L707&lt;54,"Middle aged")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Adult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Adult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Adult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Adult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Adult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Adult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Adult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aged</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_xlfn.IFS(L771&lt;31,"Adult", L771&gt;=54, "Old",L771&lt;54,"Middle aged")</f>
        <v>Middle aged</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Old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Adult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Adult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Adult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Adult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Adult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Adult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Adult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Adult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Adult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Adult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Adult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Adult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_xlfn.IFS(L835&lt;31,"Adult", L835&gt;=54, "Old",L835&lt;54,"Middle aged")</f>
        <v>Middle aged</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Adult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Adult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Adult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Adult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_xlfn.IFS(L899&lt;31,"Adult", L899&gt;=54, "Old",L899&lt;54,"Middle aged")</f>
        <v>Adult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aged</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aged</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Adult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Adult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Adult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Adult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Adult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_xlfn.IFS(L963&lt;31,"Adult", L963&gt;=54, "Old",L963&lt;54,"Middle aged")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Adult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aged</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aged</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Adult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aged</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01" xr:uid="{914C851B-9625-41DA-BFE4-EB7F2411531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E6539-8F0D-4CDE-B547-A98C8E292BD3}">
  <dimension ref="A1:D44"/>
  <sheetViews>
    <sheetView topLeftCell="A17" workbookViewId="0">
      <selection sqref="A1:D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6" t="s">
        <v>43</v>
      </c>
      <c r="B1" s="6" t="s">
        <v>44</v>
      </c>
      <c r="C1" s="7"/>
      <c r="D1" s="7"/>
    </row>
    <row r="2" spans="1:4" x14ac:dyDescent="0.3">
      <c r="A2" s="6" t="s">
        <v>41</v>
      </c>
      <c r="B2" s="7" t="s">
        <v>18</v>
      </c>
      <c r="C2" s="7" t="s">
        <v>15</v>
      </c>
      <c r="D2" s="7" t="s">
        <v>42</v>
      </c>
    </row>
    <row r="3" spans="1:4" x14ac:dyDescent="0.3">
      <c r="A3" s="8" t="s">
        <v>39</v>
      </c>
      <c r="B3" s="7">
        <v>53440</v>
      </c>
      <c r="C3" s="7">
        <v>55774.058577405856</v>
      </c>
      <c r="D3" s="7">
        <v>54580.777096114522</v>
      </c>
    </row>
    <row r="4" spans="1:4" x14ac:dyDescent="0.3">
      <c r="A4" s="8" t="s">
        <v>38</v>
      </c>
      <c r="B4" s="7">
        <v>56208.178438661707</v>
      </c>
      <c r="C4" s="7">
        <v>60123.966942148763</v>
      </c>
      <c r="D4" s="7">
        <v>58062.62230919765</v>
      </c>
    </row>
    <row r="5" spans="1:4" x14ac:dyDescent="0.3">
      <c r="A5" s="8" t="s">
        <v>42</v>
      </c>
      <c r="B5" s="7">
        <v>54874.759152215796</v>
      </c>
      <c r="C5" s="7">
        <v>57962.577962577961</v>
      </c>
      <c r="D5" s="7">
        <v>56360</v>
      </c>
    </row>
    <row r="19" spans="1:4" x14ac:dyDescent="0.3">
      <c r="A19" s="4" t="s">
        <v>45</v>
      </c>
      <c r="B19" s="4" t="s">
        <v>44</v>
      </c>
    </row>
    <row r="20" spans="1:4" x14ac:dyDescent="0.3">
      <c r="A20" s="4" t="s">
        <v>41</v>
      </c>
      <c r="B20" t="s">
        <v>18</v>
      </c>
      <c r="C20" t="s">
        <v>15</v>
      </c>
      <c r="D20" t="s">
        <v>42</v>
      </c>
    </row>
    <row r="21" spans="1:4" x14ac:dyDescent="0.3">
      <c r="A21" s="5" t="s">
        <v>16</v>
      </c>
      <c r="B21">
        <v>166</v>
      </c>
      <c r="C21">
        <v>200</v>
      </c>
      <c r="D21">
        <v>366</v>
      </c>
    </row>
    <row r="22" spans="1:4" x14ac:dyDescent="0.3">
      <c r="A22" s="5" t="s">
        <v>26</v>
      </c>
      <c r="B22">
        <v>92</v>
      </c>
      <c r="C22">
        <v>77</v>
      </c>
      <c r="D22">
        <v>169</v>
      </c>
    </row>
    <row r="23" spans="1:4" x14ac:dyDescent="0.3">
      <c r="A23" s="5" t="s">
        <v>22</v>
      </c>
      <c r="B23">
        <v>67</v>
      </c>
      <c r="C23">
        <v>95</v>
      </c>
      <c r="D23">
        <v>162</v>
      </c>
    </row>
    <row r="24" spans="1:4" x14ac:dyDescent="0.3">
      <c r="A24" s="5" t="s">
        <v>23</v>
      </c>
      <c r="B24">
        <v>116</v>
      </c>
      <c r="C24">
        <v>76</v>
      </c>
      <c r="D24">
        <v>192</v>
      </c>
    </row>
    <row r="25" spans="1:4" x14ac:dyDescent="0.3">
      <c r="A25" s="5" t="s">
        <v>46</v>
      </c>
      <c r="B25">
        <v>78</v>
      </c>
      <c r="C25">
        <v>33</v>
      </c>
      <c r="D25">
        <v>111</v>
      </c>
    </row>
    <row r="26" spans="1:4" x14ac:dyDescent="0.3">
      <c r="A26" s="5" t="s">
        <v>42</v>
      </c>
      <c r="B26">
        <v>519</v>
      </c>
      <c r="C26">
        <v>481</v>
      </c>
      <c r="D26">
        <v>1000</v>
      </c>
    </row>
    <row r="39" spans="1:4" x14ac:dyDescent="0.3">
      <c r="A39" s="4" t="s">
        <v>45</v>
      </c>
      <c r="B39" s="4" t="s">
        <v>44</v>
      </c>
    </row>
    <row r="40" spans="1:4" x14ac:dyDescent="0.3">
      <c r="A40" s="4" t="s">
        <v>41</v>
      </c>
      <c r="B40" t="s">
        <v>18</v>
      </c>
      <c r="C40" t="s">
        <v>15</v>
      </c>
      <c r="D40" t="s">
        <v>42</v>
      </c>
    </row>
    <row r="41" spans="1:4" x14ac:dyDescent="0.3">
      <c r="A41" s="5" t="s">
        <v>49</v>
      </c>
      <c r="B41">
        <v>71</v>
      </c>
      <c r="C41">
        <v>39</v>
      </c>
      <c r="D41">
        <v>110</v>
      </c>
    </row>
    <row r="42" spans="1:4" x14ac:dyDescent="0.3">
      <c r="A42" s="5" t="s">
        <v>47</v>
      </c>
      <c r="B42">
        <v>313</v>
      </c>
      <c r="C42">
        <v>372</v>
      </c>
      <c r="D42">
        <v>685</v>
      </c>
    </row>
    <row r="43" spans="1:4" x14ac:dyDescent="0.3">
      <c r="A43" s="5" t="s">
        <v>48</v>
      </c>
      <c r="B43">
        <v>135</v>
      </c>
      <c r="C43">
        <v>70</v>
      </c>
      <c r="D43">
        <v>205</v>
      </c>
    </row>
    <row r="44" spans="1:4" x14ac:dyDescent="0.3">
      <c r="A44" s="5" t="s">
        <v>42</v>
      </c>
      <c r="B44">
        <v>519</v>
      </c>
      <c r="C44">
        <v>481</v>
      </c>
      <c r="D4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AC515-76D7-47AA-9AEF-3C2C0A08D271}">
  <dimension ref="A1:O5"/>
  <sheetViews>
    <sheetView showGridLines="0" tabSelected="1" topLeftCell="A2" zoomScale="94" workbookViewId="0">
      <selection activeCell="Q23" sqref="Q23"/>
    </sheetView>
  </sheetViews>
  <sheetFormatPr defaultRowHeight="14.4" x14ac:dyDescent="0.3"/>
  <sheetData>
    <row r="1" spans="1:15" x14ac:dyDescent="0.3">
      <c r="A1" s="9"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SHIVA V.B</cp:lastModifiedBy>
  <dcterms:created xsi:type="dcterms:W3CDTF">2022-03-18T02:50:57Z</dcterms:created>
  <dcterms:modified xsi:type="dcterms:W3CDTF">2023-11-26T02:22:47Z</dcterms:modified>
</cp:coreProperties>
</file>