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5B4B22F2-2F60-4678-B4B0-33C7B0BA2787}" xr6:coauthVersionLast="47" xr6:coauthVersionMax="47" xr10:uidLastSave="{00000000-0000-0000-0000-000000000000}"/>
  <bookViews>
    <workbookView xWindow="-108" yWindow="-108" windowWidth="23256" windowHeight="12456" activeTab="2" xr2:uid="{F8420BDF-C08E-4FBB-891B-F574F63AC6D0}"/>
  </bookViews>
  <sheets>
    <sheet name="Sheets Design" sheetId="2" r:id="rId1"/>
    <sheet name="BlinkIT Grocery Data" sheetId="1" r:id="rId2"/>
    <sheet name="Dashboards" sheetId="3" r:id="rId3"/>
  </sheets>
  <definedNames>
    <definedName name="_xlchart.v2.0" hidden="1">'Sheets Design'!$D$77:$D$79</definedName>
    <definedName name="_xlchart.v2.1" hidden="1">'Sheets Design'!$E$76</definedName>
    <definedName name="_xlchart.v2.2" hidden="1">'Sheets Design'!$E$77:$E$79</definedName>
    <definedName name="_xlchart.v2.3" hidden="1">'Sheets Design'!$D$77:$D$79</definedName>
    <definedName name="_xlchart.v2.4" hidden="1">'Sheets Design'!$E$76</definedName>
    <definedName name="_xlchart.v2.5" hidden="1">'Sheets Design'!$E$77:$E$79</definedName>
    <definedName name="Slicer_Item_Type">#N/A</definedName>
    <definedName name="Slicer_Outlet_Location_Type">#N/A</definedName>
    <definedName name="Slicer_Outlet_Size">#N/A</definedName>
  </definedNames>
  <calcPr calcId="191029"/>
  <pivotCaches>
    <pivotCache cacheId="2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2" l="1"/>
  <c r="D78" i="2"/>
  <c r="D79" i="2"/>
  <c r="E78" i="2"/>
  <c r="E79" i="2"/>
  <c r="E77" i="2"/>
  <c r="A7" i="2"/>
  <c r="B7" i="2"/>
  <c r="D7" i="2"/>
  <c r="C7" i="2"/>
</calcChain>
</file>

<file path=xl/sharedStrings.xml><?xml version="1.0" encoding="utf-8"?>
<sst xmlns="http://schemas.openxmlformats.org/spreadsheetml/2006/main" count="59754" uniqueCount="1630">
  <si>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</si>
  <si>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</si>
  <si>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</si>
  <si>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</si>
  <si>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</si>
  <si>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</si>
  <si>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</si>
  <si>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</si>
  <si>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</si>
  <si>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</si>
  <si>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</si>
  <si>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</si>
  <si>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</si>
  <si>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</si>
  <si>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</si>
  <si>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</si>
  <si>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</si>
  <si>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</si>
  <si>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</si>
  <si>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</si>
  <si>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</si>
  <si>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</si>
  <si>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</si>
  <si>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</si>
  <si>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</si>
  <si>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</si>
  <si>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</si>
  <si>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</si>
  <si>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</si>
  <si>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</si>
  <si>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</si>
  <si>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</si>
  <si>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</si>
  <si>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</si>
  <si>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</si>
  <si>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</si>
  <si>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</si>
  <si>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</si>
  <si>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</si>
  <si>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</si>
  <si>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</si>
  <si>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</si>
  <si>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</si>
  <si>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</si>
  <si>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</si>
  <si>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</si>
  <si>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</si>
  <si>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</si>
  <si>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</si>
  <si>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</si>
  <si>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</si>
  <si>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</si>
  <si>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</si>
  <si>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</si>
  <si>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</si>
  <si>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</si>
  <si>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</si>
  <si>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</si>
  <si>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</si>
  <si>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</si>
  <si>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</si>
  <si>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</si>
  <si>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</si>
  <si>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</si>
  <si>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</si>
  <si>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</si>
  <si>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</si>
  <si>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</si>
  <si>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</si>
  <si>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</si>
  <si>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</si>
  <si>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</si>
  <si>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</si>
  <si>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</si>
  <si>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</si>
  <si>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</si>
  <si>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</si>
  <si>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</si>
  <si>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</si>
  <si>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</si>
  <si>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</si>
  <si>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</si>
  <si>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</si>
  <si>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</si>
  <si>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</si>
  <si>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</si>
  <si>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</si>
  <si>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</si>
  <si>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</si>
  <si>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</si>
  <si>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</si>
  <si>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</si>
  <si>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</si>
  <si>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</si>
  <si>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</si>
  <si>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</si>
  <si>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</si>
  <si>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</si>
  <si>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</si>
  <si>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</si>
  <si>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</si>
  <si>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</si>
  <si>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</si>
  <si>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</si>
  <si>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</si>
  <si>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</si>
  <si>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</si>
  <si>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</si>
  <si>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</si>
  <si>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</si>
  <si>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</si>
  <si>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</si>
  <si>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</si>
  <si>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</si>
  <si>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</si>
  <si>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</si>
  <si>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</si>
  <si>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</si>
  <si>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</si>
  <si>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</si>
  <si>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</si>
  <si>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</si>
  <si>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</si>
  <si>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</si>
  <si>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</si>
  <si>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</si>
  <si>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</si>
  <si>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</si>
  <si>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</si>
  <si>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</si>
  <si>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</si>
  <si>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</si>
  <si>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</si>
  <si>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</si>
  <si>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</si>
  <si>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</si>
  <si>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</si>
  <si>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</si>
  <si>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</si>
  <si>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</si>
  <si>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</si>
  <si>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</si>
  <si>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</si>
  <si>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</si>
  <si>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</si>
  <si>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</si>
  <si>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</si>
  <si>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</si>
  <si>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</si>
  <si>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</si>
  <si>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</si>
  <si>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</si>
  <si>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</si>
  <si>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</si>
  <si>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</si>
  <si>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</si>
  <si>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</si>
  <si>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</si>
  <si>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</si>
  <si>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</si>
  <si>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</si>
  <si>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</si>
  <si>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</si>
  <si>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</si>
  <si>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</si>
  <si>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</si>
  <si>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</si>
  <si>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</si>
  <si>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</si>
  <si>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</si>
  <si>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</si>
  <si>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</si>
  <si>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</si>
  <si>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</si>
  <si>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</si>
  <si>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</si>
  <si>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</si>
  <si>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</si>
  <si>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</si>
  <si>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</si>
  <si>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</si>
  <si>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</si>
  <si>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</si>
  <si>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</si>
  <si>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</si>
  <si>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</si>
  <si>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</si>
  <si>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</si>
  <si>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</si>
  <si>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</si>
  <si>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</si>
  <si>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</si>
  <si>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</si>
  <si>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</si>
  <si>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</si>
  <si>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</si>
  <si>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</si>
  <si>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</si>
  <si>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</si>
  <si>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</si>
  <si>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</si>
  <si>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</si>
  <si>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</si>
  <si>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</si>
  <si>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</si>
  <si>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</si>
  <si>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</si>
  <si>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</si>
  <si>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</si>
  <si>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</si>
  <si>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</si>
  <si>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</si>
  <si>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</si>
  <si>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</si>
  <si>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</si>
  <si>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</si>
  <si>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</si>
  <si>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</si>
  <si>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</si>
  <si>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</si>
  <si>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</si>
  <si>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</si>
  <si>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</si>
  <si>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</si>
  <si>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</si>
  <si>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</si>
  <si>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</si>
  <si>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</si>
  <si>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</si>
  <si>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</si>
  <si>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</si>
  <si>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</si>
  <si>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</si>
  <si>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</si>
  <si>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</si>
  <si>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</si>
  <si>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</si>
  <si>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</si>
  <si>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</si>
  <si>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</si>
  <si>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</si>
  <si>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</si>
  <si>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</si>
  <si>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</si>
  <si>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</si>
  <si>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</si>
  <si>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</si>
  <si>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</si>
  <si>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</si>
  <si>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</si>
  <si>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</si>
  <si>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</si>
  <si>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</si>
  <si>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</si>
  <si>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</si>
  <si>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</si>
  <si>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</si>
  <si>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</si>
  <si>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</si>
  <si>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</si>
  <si>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</si>
  <si>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</si>
  <si>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</si>
  <si>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</si>
  <si>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</si>
  <si>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</si>
  <si>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</si>
  <si>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</si>
  <si>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</si>
  <si>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</si>
  <si>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</si>
  <si>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</si>
  <si>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</si>
  <si>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</si>
  <si>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</si>
  <si>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</si>
  <si>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</si>
  <si>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</si>
  <si>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</si>
  <si>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</si>
  <si>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</si>
  <si>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</si>
  <si>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</si>
  <si>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</si>
  <si>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</si>
  <si>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</si>
  <si>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</si>
  <si>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</si>
  <si>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</si>
  <si>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</si>
  <si>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</si>
  <si>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</si>
  <si>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</si>
  <si>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</si>
  <si>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</si>
  <si>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</si>
  <si>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</si>
  <si>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</si>
  <si>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</si>
  <si>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</si>
  <si>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</si>
  <si>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</si>
  <si>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</si>
  <si>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</si>
  <si>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</si>
  <si>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</si>
  <si>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</si>
  <si>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</si>
  <si>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</si>
  <si>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</si>
  <si>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</si>
  <si>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</si>
  <si>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</si>
  <si>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</si>
  <si>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</si>
  <si>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</si>
  <si>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</si>
  <si>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</si>
  <si>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</si>
  <si>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</si>
  <si>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</si>
  <si>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</si>
  <si>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</si>
  <si>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</si>
  <si>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</si>
  <si>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</si>
  <si>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</si>
  <si>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</si>
  <si>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</si>
  <si>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</si>
  <si>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</si>
  <si>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</si>
  <si>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</si>
  <si>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</si>
  <si>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</si>
  <si>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</si>
  <si>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</si>
  <si>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</si>
  <si>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</si>
  <si>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</si>
  <si>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</si>
  <si>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</si>
  <si>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</si>
  <si>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</si>
  <si>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</si>
  <si>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</si>
  <si>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</si>
  <si>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</si>
  <si>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</si>
  <si>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</si>
  <si>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</si>
  <si>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</si>
  <si>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</si>
  <si>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</si>
  <si>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</si>
  <si>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</si>
  <si>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</si>
  <si>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</si>
  <si>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</si>
  <si>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</si>
  <si>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</si>
  <si>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</si>
  <si>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</si>
  <si>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</si>
  <si>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</si>
  <si>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</si>
  <si>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</si>
  <si>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</si>
  <si>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</si>
  <si>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</si>
  <si>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</si>
  <si>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</si>
  <si>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</si>
  <si>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</si>
  <si>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</si>
  <si>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</si>
  <si>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</si>
  <si>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</si>
  <si>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</si>
  <si>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</si>
  <si>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</si>
  <si>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</si>
  <si>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</si>
  <si>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</si>
  <si>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</si>
  <si>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</si>
  <si>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</si>
  <si>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</si>
  <si>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</si>
  <si>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</si>
  <si>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</si>
  <si>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</si>
  <si>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</si>
  <si>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</si>
  <si>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</si>
  <si>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</si>
  <si>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</si>
  <si>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</si>
  <si>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</si>
  <si>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</si>
  <si>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</si>
  <si>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</si>
  <si>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</si>
  <si>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</si>
  <si>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</si>
  <si>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</si>
  <si>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</si>
  <si>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</si>
  <si>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</si>
  <si>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</si>
  <si>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</si>
  <si>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</si>
  <si>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</si>
  <si>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</si>
  <si>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</si>
  <si>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</si>
  <si>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</si>
  <si>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</si>
  <si>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</si>
  <si>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</si>
  <si>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</si>
  <si>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</si>
  <si>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</si>
  <si>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</si>
  <si>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</si>
  <si>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</si>
  <si>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</si>
  <si>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</si>
  <si>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</si>
  <si>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</si>
  <si>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</si>
  <si>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</si>
  <si>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</si>
  <si>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</si>
  <si>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</si>
  <si>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</si>
  <si>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</si>
  <si>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</si>
  <si>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</si>
  <si>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</si>
  <si>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</si>
  <si>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</si>
  <si>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</si>
  <si>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</si>
  <si>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</si>
  <si>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</si>
  <si>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</si>
  <si>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</si>
  <si>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</si>
  <si>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</si>
  <si>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</si>
  <si>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</si>
  <si>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</si>
  <si>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</si>
  <si>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</si>
  <si>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</si>
  <si>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</si>
  <si>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</si>
  <si>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</si>
  <si>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</si>
  <si>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</si>
  <si>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</si>
  <si>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</si>
  <si>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</si>
  <si>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</si>
  <si>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</si>
  <si>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</si>
  <si>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</si>
  <si>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</si>
  <si>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</si>
  <si>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</si>
  <si>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</si>
  <si>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</si>
  <si>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</si>
  <si>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</si>
  <si>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</si>
  <si>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</si>
  <si>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</si>
  <si>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</si>
  <si>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</si>
  <si>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</si>
  <si>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</si>
  <si>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</si>
  <si>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</si>
  <si>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</si>
  <si>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</si>
  <si>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</si>
  <si>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</si>
  <si>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</si>
  <si>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</si>
  <si>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</si>
  <si>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</si>
  <si>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</si>
  <si>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</si>
  <si>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</si>
  <si>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</si>
  <si>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</si>
  <si>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</si>
  <si>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</si>
  <si>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</si>
  <si>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</si>
  <si>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</si>
  <si>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</si>
  <si>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</si>
  <si>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</si>
  <si>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</si>
  <si>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</si>
  <si>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</si>
  <si>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</si>
  <si>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</si>
  <si>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</si>
  <si>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</si>
  <si>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</si>
  <si>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</si>
  <si>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</si>
  <si>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</si>
  <si>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</si>
  <si>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</si>
  <si>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</si>
  <si>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</si>
  <si>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</si>
  <si>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</si>
  <si>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</si>
  <si>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</si>
  <si>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</si>
  <si>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</si>
  <si>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</si>
  <si>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</si>
  <si>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</si>
  <si>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</si>
  <si>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</si>
  <si>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</si>
  <si>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</si>
  <si>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</si>
  <si>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</si>
  <si>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</si>
  <si>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</si>
  <si>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</si>
  <si>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</si>
  <si>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</si>
  <si>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</si>
  <si>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</si>
  <si>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</si>
  <si>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</si>
  <si>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</si>
  <si>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</si>
  <si>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</si>
  <si>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</si>
  <si>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</si>
  <si>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</si>
  <si>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</si>
  <si>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</si>
  <si>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</si>
  <si>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</si>
  <si>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</si>
  <si>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</si>
  <si>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</si>
  <si>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</si>
  <si>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</si>
  <si>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</si>
  <si>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</si>
  <si>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</si>
  <si>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</si>
  <si>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</si>
  <si>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</si>
  <si>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</si>
  <si>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</si>
  <si>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</si>
  <si>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</si>
  <si>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</si>
  <si>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</si>
  <si>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</si>
  <si>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</si>
  <si>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</si>
  <si>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</si>
  <si>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</si>
  <si>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</si>
  <si>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</si>
  <si>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</si>
  <si>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</si>
  <si>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</si>
  <si>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</si>
  <si>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</si>
  <si>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</si>
  <si>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</si>
  <si>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</si>
  <si>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</si>
  <si>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</si>
  <si>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</si>
  <si>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</si>
  <si>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</si>
  <si>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</si>
  <si>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</si>
  <si>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</si>
  <si>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</si>
  <si>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</si>
  <si>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</si>
  <si>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</si>
  <si>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</si>
  <si>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</si>
  <si>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</si>
  <si>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</si>
  <si>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</si>
  <si>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</si>
  <si>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</si>
  <si>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</si>
  <si>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</si>
  <si>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</si>
  <si>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</si>
  <si>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</si>
  <si>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</si>
  <si>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</si>
  <si>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</si>
  <si>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</si>
  <si>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</si>
  <si>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</si>
  <si>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</si>
  <si>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</si>
  <si>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</si>
  <si>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</si>
  <si>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</si>
  <si>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</si>
  <si>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</si>
  <si>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</si>
  <si>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</si>
  <si>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</si>
  <si>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</si>
  <si>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</si>
  <si>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</si>
  <si>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</si>
  <si>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</si>
  <si>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</si>
  <si>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</si>
  <si>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</si>
  <si>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</si>
  <si>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</si>
  <si>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</si>
  <si>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</si>
  <si>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</si>
  <si>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</si>
  <si>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</si>
  <si>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</si>
  <si>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</si>
  <si>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</si>
  <si>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</si>
  <si>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</si>
  <si>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</si>
  <si>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</si>
  <si>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</si>
  <si>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</si>
  <si>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</si>
  <si>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</si>
  <si>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</si>
  <si>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</si>
  <si>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</si>
  <si>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</si>
  <si>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</si>
  <si>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</si>
  <si>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</si>
  <si>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</si>
  <si>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</si>
  <si>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</si>
  <si>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</si>
  <si>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</si>
  <si>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</si>
  <si>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</si>
  <si>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</si>
  <si>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</si>
  <si>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</si>
  <si>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</si>
  <si>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</si>
  <si>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</si>
  <si>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</si>
  <si>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</si>
  <si>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</si>
  <si>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</si>
  <si>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</si>
  <si>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</si>
  <si>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</si>
  <si>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</si>
  <si>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</si>
  <si>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</si>
  <si>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</si>
  <si>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</si>
  <si>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</si>
  <si>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</si>
  <si>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</si>
  <si>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</si>
  <si>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</si>
  <si>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</si>
  <si>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</si>
  <si>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</si>
  <si>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</si>
  <si>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</si>
  <si>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</si>
  <si>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</si>
  <si>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</si>
  <si>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</si>
  <si>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</si>
  <si>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</si>
  <si>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</si>
  <si>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</si>
  <si>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</si>
  <si>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</si>
  <si>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</si>
  <si>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</si>
  <si>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</si>
  <si>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</si>
  <si>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</si>
  <si>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</si>
  <si>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</si>
  <si>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</si>
  <si>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</si>
  <si>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</si>
  <si>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</si>
  <si>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</si>
  <si>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</si>
  <si>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</si>
  <si>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</si>
  <si>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</si>
  <si>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</si>
  <si>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</si>
  <si>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</si>
  <si>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</si>
  <si>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</si>
  <si>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</si>
  <si>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</si>
  <si>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</si>
  <si>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</si>
  <si>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</si>
  <si>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</si>
  <si>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</si>
  <si>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</si>
  <si>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</si>
  <si>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</si>
  <si>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</si>
  <si>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</si>
  <si>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</si>
  <si>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</si>
  <si>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</si>
  <si>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</si>
  <si>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</si>
  <si>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</si>
  <si>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</si>
  <si>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</si>
  <si>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</si>
  <si>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</si>
  <si>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</si>
  <si>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</si>
  <si>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</si>
  <si>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</si>
  <si>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</si>
  <si>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</si>
  <si>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</si>
  <si>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</si>
  <si>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</si>
  <si>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</si>
  <si>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</si>
  <si>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</si>
  <si>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</si>
  <si>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</si>
  <si>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</si>
  <si>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</si>
  <si>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</si>
  <si>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</si>
  <si>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</si>
  <si>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</si>
  <si>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</si>
  <si>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</si>
  <si>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</si>
  <si>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</si>
  <si>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</si>
  <si>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</si>
  <si>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</si>
  <si>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</si>
  <si>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</si>
  <si>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</si>
  <si>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</si>
  <si>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</si>
  <si>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</si>
  <si>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</si>
  <si>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</si>
  <si>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</si>
  <si>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</si>
  <si>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</si>
  <si>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</si>
  <si>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</si>
  <si>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</si>
  <si>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</si>
  <si>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</si>
  <si>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</si>
  <si>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</si>
  <si>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</si>
  <si>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</si>
  <si>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</si>
  <si>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</si>
  <si>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</si>
  <si>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</si>
  <si>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</si>
  <si>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</si>
  <si>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</si>
  <si>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</si>
  <si>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</si>
  <si>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</si>
  <si>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</si>
  <si>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</si>
  <si>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</si>
  <si>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</si>
  <si>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</si>
  <si>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</si>
  <si>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</si>
  <si>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</si>
  <si>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</si>
  <si>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</si>
  <si>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</si>
  <si>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</si>
  <si>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</si>
  <si>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</si>
  <si>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</si>
  <si>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</si>
  <si>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</si>
  <si>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</si>
  <si>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</si>
  <si>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</si>
  <si>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</si>
  <si>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</si>
  <si>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</si>
  <si>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</si>
  <si>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</si>
  <si>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</si>
  <si>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</si>
  <si>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</si>
  <si>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</si>
  <si>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</si>
  <si>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</si>
  <si>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</si>
  <si>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</si>
  <si>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</si>
  <si>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</si>
  <si>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</si>
  <si>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</si>
  <si>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</si>
  <si>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</si>
  <si>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</si>
  <si>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</si>
  <si>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</si>
  <si>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</si>
  <si>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</si>
  <si>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</si>
  <si>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</si>
  <si>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</si>
  <si>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</si>
  <si>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</si>
  <si>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</si>
  <si>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</si>
  <si>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</si>
  <si>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</si>
  <si>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</si>
  <si>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</si>
  <si>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</si>
  <si>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</si>
  <si>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</si>
  <si>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</si>
  <si>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</si>
  <si>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</si>
  <si>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</si>
  <si>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</si>
  <si>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</si>
  <si>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</si>
  <si>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</si>
  <si>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</si>
  <si>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</si>
  <si>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</si>
  <si>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</si>
  <si>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</si>
  <si>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</si>
  <si>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</si>
  <si>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</si>
  <si>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</si>
  <si>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</si>
  <si>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</si>
  <si>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</si>
  <si>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</si>
  <si>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</si>
  <si>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</si>
  <si>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</si>
  <si>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</si>
  <si>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</si>
  <si>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</si>
  <si>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</si>
  <si>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</si>
  <si>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</si>
  <si>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</si>
  <si>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</si>
  <si>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</si>
  <si>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</si>
  <si>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</si>
  <si>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</si>
  <si>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</si>
  <si>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</si>
  <si>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</si>
  <si>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</si>
  <si>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</si>
  <si>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</si>
  <si>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</si>
  <si>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</si>
  <si>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</si>
  <si>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</si>
  <si>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</si>
  <si>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</si>
  <si>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</si>
  <si>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</si>
  <si>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</si>
  <si>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</si>
  <si>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</si>
  <si>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</si>
  <si>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</si>
  <si>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</si>
  <si>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</si>
  <si>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</si>
  <si>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</si>
  <si>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</si>
  <si>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</si>
  <si>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</si>
  <si>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</si>
  <si>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</si>
  <si>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</si>
  <si>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</si>
  <si>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</si>
  <si>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</si>
  <si>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</si>
  <si>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</si>
  <si>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</si>
  <si>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</si>
  <si>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</si>
  <si>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</si>
  <si>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</si>
  <si>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</si>
  <si>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</si>
  <si>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</si>
  <si>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</si>
  <si>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</si>
  <si>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</si>
  <si>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</si>
  <si>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</si>
  <si>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</si>
  <si>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</si>
  <si>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</si>
  <si>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</si>
  <si>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</si>
  <si>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</si>
  <si>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</si>
  <si>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</si>
  <si>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</si>
  <si>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</si>
  <si>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</si>
  <si>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</si>
  <si>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</si>
  <si>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</si>
  <si>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</si>
  <si>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</si>
  <si>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</si>
  <si>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</si>
  <si>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</si>
  <si>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</si>
  <si>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</si>
  <si>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</si>
  <si>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</si>
  <si>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</si>
  <si>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</si>
  <si>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</si>
  <si>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</si>
  <si>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</si>
  <si>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</si>
  <si>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</si>
  <si>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</si>
  <si>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</si>
  <si>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</si>
  <si>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</si>
  <si>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</si>
  <si>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</si>
  <si>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</si>
  <si>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</si>
  <si>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</si>
  <si>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</si>
  <si>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</si>
  <si>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</si>
  <si>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</si>
  <si>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</si>
  <si>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</si>
  <si>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</si>
  <si>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</si>
  <si>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</si>
  <si>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</si>
  <si>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</si>
  <si>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</si>
  <si>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</si>
  <si>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</si>
  <si>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</si>
  <si>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</si>
  <si>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</si>
  <si>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</si>
  <si>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</si>
  <si>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</si>
  <si>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</si>
  <si>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</si>
  <si>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</si>
  <si>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</si>
  <si>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</si>
  <si>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</si>
  <si>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</si>
  <si>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</si>
  <si>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</si>
  <si>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</si>
  <si>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</si>
  <si>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</si>
  <si>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</si>
  <si>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</si>
  <si>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</si>
  <si>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</si>
  <si>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</si>
  <si>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</si>
  <si>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</si>
  <si>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</si>
  <si>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</si>
  <si>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</si>
  <si>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</si>
  <si>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</si>
  <si>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</si>
  <si>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</si>
  <si>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</si>
  <si>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</si>
  <si>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</si>
  <si>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</si>
  <si>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</si>
  <si>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</si>
  <si>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</si>
  <si>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</si>
  <si>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</si>
  <si>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</si>
  <si>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</si>
  <si>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</si>
  <si>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</si>
  <si>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</si>
  <si>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</si>
  <si>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</si>
  <si>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</si>
  <si>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</si>
  <si>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</si>
  <si>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</si>
  <si>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</si>
  <si>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</si>
  <si>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</si>
  <si>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</si>
  <si>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</si>
  <si>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</si>
  <si>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</si>
  <si>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</si>
  <si>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</si>
  <si>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</si>
  <si>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</si>
  <si>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</si>
  <si>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</si>
  <si>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</si>
  <si>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</si>
  <si>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</si>
  <si>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</si>
  <si>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</si>
  <si>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</si>
  <si>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</si>
  <si>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</si>
  <si>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</si>
  <si>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</si>
  <si>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</si>
  <si>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</si>
  <si>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</si>
  <si>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</si>
  <si>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</si>
  <si>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</si>
  <si>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</si>
  <si>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</si>
  <si>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</si>
  <si>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</si>
  <si>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</si>
  <si>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</si>
  <si>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</si>
  <si>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</si>
  <si>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</si>
  <si>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</si>
  <si>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</si>
  <si>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</si>
  <si>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</si>
  <si>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</si>
  <si>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</si>
  <si>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</si>
  <si>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</si>
  <si>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</si>
  <si>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</si>
  <si>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</si>
  <si>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</si>
  <si>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</si>
  <si>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</si>
  <si>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</si>
  <si>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</si>
  <si>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</si>
  <si>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</si>
  <si>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</si>
  <si>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</si>
  <si>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</si>
  <si>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</si>
  <si>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</si>
  <si>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</si>
  <si>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</si>
  <si>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</si>
  <si>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</si>
  <si>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</si>
  <si>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</si>
  <si>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</si>
  <si>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</si>
  <si>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</si>
  <si>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</si>
  <si>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</si>
  <si>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</si>
  <si>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</si>
  <si>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</si>
  <si>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</si>
  <si>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</si>
  <si>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</si>
  <si>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</si>
  <si>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</si>
  <si>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</si>
  <si>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</si>
  <si>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</si>
  <si>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</si>
  <si>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</si>
  <si>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</si>
  <si>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</si>
  <si>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</si>
  <si>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</si>
  <si>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</si>
  <si>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</si>
  <si>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</si>
  <si>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</si>
  <si>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</si>
  <si>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</si>
  <si>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</si>
  <si>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</si>
  <si>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</si>
  <si>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</si>
  <si>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</si>
  <si>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</si>
  <si>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</si>
  <si>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</si>
  <si>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</si>
  <si>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</si>
  <si>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</si>
  <si>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</si>
  <si>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</si>
  <si>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</si>
  <si>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</si>
  <si>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</si>
  <si>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</si>
  <si>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</si>
  <si>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</si>
  <si>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</si>
  <si>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</si>
  <si>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</si>
  <si>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</si>
  <si>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</si>
  <si>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</si>
  <si>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</si>
  <si>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</si>
  <si>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</si>
  <si>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</si>
  <si>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</si>
  <si>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</si>
  <si>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</si>
  <si>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</si>
  <si>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</si>
  <si>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</si>
  <si>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</si>
  <si>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</si>
  <si>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</si>
  <si>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</si>
  <si>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</si>
  <si>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</si>
  <si>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</si>
  <si>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</si>
  <si>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</si>
  <si>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</si>
  <si>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</si>
  <si>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</si>
  <si>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</si>
  <si>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</si>
  <si>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</si>
  <si>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</si>
  <si>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</si>
  <si>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</si>
  <si>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</si>
  <si>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</si>
  <si>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</si>
  <si>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</si>
  <si>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</si>
  <si>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</si>
  <si>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</si>
  <si>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</si>
  <si>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</si>
  <si>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</si>
  <si>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</si>
  <si>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</si>
  <si>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</si>
  <si>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</si>
  <si>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</si>
  <si>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</si>
  <si>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</si>
  <si>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</si>
  <si>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</si>
  <si>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</si>
  <si>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</si>
  <si>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</si>
  <si>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</si>
  <si>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</si>
  <si>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</si>
  <si>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</si>
  <si>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</si>
  <si>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</si>
  <si>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</si>
  <si>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</si>
  <si>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</si>
  <si>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</si>
  <si>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</si>
  <si>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</si>
  <si>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</si>
  <si>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</si>
  <si>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</si>
  <si>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</si>
  <si>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</si>
  <si>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</si>
  <si>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</si>
  <si>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</si>
  <si>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</si>
  <si>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</si>
  <si>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</si>
  <si>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</si>
  <si>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</si>
  <si>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</si>
  <si>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</si>
  <si>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</si>
  <si>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</si>
  <si>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</si>
  <si>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</si>
  <si>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</si>
  <si>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</si>
  <si>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</si>
  <si>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</si>
  <si>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</si>
  <si>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</si>
  <si>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</si>
  <si>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</si>
  <si>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</si>
  <si>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</si>
  <si>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</si>
  <si>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</si>
  <si>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</si>
  <si>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</si>
  <si>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</si>
  <si>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</si>
  <si>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</si>
  <si>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</si>
  <si>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</si>
  <si>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</si>
  <si>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</si>
  <si>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</si>
  <si>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</si>
  <si>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</si>
  <si>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</si>
  <si>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</si>
  <si>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</si>
  <si>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</si>
  <si>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</si>
  <si>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</si>
  <si>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</si>
  <si>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</si>
  <si>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</si>
  <si>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</si>
  <si>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</si>
  <si>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</si>
  <si>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</si>
  <si>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</si>
  <si>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</si>
  <si>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</si>
  <si>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</si>
  <si>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</si>
  <si>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</si>
  <si>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</si>
  <si>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</si>
  <si>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</si>
  <si>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</si>
  <si>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</si>
  <si>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</si>
  <si>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</si>
  <si>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</si>
  <si>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</si>
  <si>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</si>
  <si>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</si>
  <si>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</si>
  <si>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</si>
  <si>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</si>
  <si>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</si>
  <si>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</si>
  <si>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</si>
  <si>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</si>
  <si>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</si>
  <si>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</si>
  <si>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</si>
  <si>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</si>
  <si>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</si>
  <si>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</si>
  <si>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</si>
  <si>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</si>
  <si>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</si>
  <si>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</si>
  <si>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</si>
  <si>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</si>
  <si>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</si>
  <si>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</si>
  <si>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</si>
  <si>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</si>
  <si>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</si>
  <si>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</si>
  <si>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</si>
  <si>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</si>
  <si>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</si>
  <si>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</si>
  <si>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</si>
  <si>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</si>
  <si>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</si>
  <si>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</si>
  <si>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</si>
  <si>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</si>
  <si>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</si>
  <si>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</si>
  <si>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</si>
  <si>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</si>
  <si>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</si>
  <si>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</si>
  <si>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</si>
  <si>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</si>
  <si>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</si>
  <si>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</si>
  <si>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</si>
  <si>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</si>
  <si>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</si>
  <si>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</si>
  <si>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</si>
  <si>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</si>
  <si>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</si>
  <si>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</si>
  <si>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</si>
  <si>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</si>
  <si>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</si>
  <si>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</si>
  <si>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</si>
  <si>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</si>
  <si>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</si>
  <si>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</si>
  <si>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</si>
  <si>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</si>
  <si>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</si>
  <si>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</si>
  <si>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</si>
  <si>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</si>
  <si>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</si>
  <si>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</si>
  <si>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</si>
  <si>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</si>
  <si>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</si>
  <si>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</si>
  <si>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</si>
  <si>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</si>
  <si>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</si>
  <si>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</si>
  <si>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</si>
  <si>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</si>
  <si>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</si>
  <si>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</si>
  <si>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</si>
  <si>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</si>
  <si>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</si>
  <si>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</si>
  <si>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</si>
  <si>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</si>
  <si>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</si>
  <si>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</si>
  <si>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</si>
  <si>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</si>
  <si>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</si>
  <si>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</si>
  <si>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</si>
  <si>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</si>
  <si>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</si>
  <si>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</si>
  <si>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</si>
  <si>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</si>
  <si>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</si>
  <si>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</si>
  <si>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</si>
  <si>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</si>
  <si>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</si>
  <si>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</si>
  <si>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</si>
  <si>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</si>
  <si>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</si>
  <si>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</si>
  <si>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</si>
  <si>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</si>
  <si>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</si>
  <si>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</si>
  <si>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</si>
  <si>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</si>
  <si>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</si>
  <si>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</si>
  <si>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</si>
  <si>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</si>
  <si>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</si>
  <si>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</si>
  <si>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</si>
  <si>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</si>
  <si>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</si>
  <si>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</si>
  <si>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</si>
  <si>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</si>
  <si>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</si>
  <si>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</si>
  <si>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</si>
  <si>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</si>
  <si>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</si>
  <si>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</si>
  <si>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</si>
  <si>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</si>
  <si>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</si>
  <si>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</si>
  <si>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</si>
  <si>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</si>
  <si>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</si>
  <si>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</si>
  <si>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</si>
  <si>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</si>
  <si>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</si>
  <si>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</si>
  <si>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</si>
  <si>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</si>
  <si>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</si>
  <si>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</si>
  <si>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</si>
  <si>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</si>
  <si>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</si>
  <si>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</si>
  <si>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</si>
  <si>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</si>
  <si>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</si>
  <si>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</si>
  <si>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</si>
  <si>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</si>
  <si>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</si>
  <si>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</si>
  <si>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</si>
  <si>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</si>
  <si>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</si>
  <si>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</si>
  <si>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</si>
  <si>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</si>
  <si>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</si>
  <si>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</si>
  <si>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</si>
  <si>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</si>
  <si>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</si>
  <si>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</si>
  <si>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</si>
  <si>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</si>
  <si>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</si>
  <si>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</si>
  <si>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</si>
  <si>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</si>
  <si>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</si>
  <si>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</si>
  <si>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</si>
  <si>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</si>
  <si>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</si>
  <si>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</si>
  <si>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</si>
  <si>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</si>
  <si>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</si>
  <si>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</si>
  <si>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</si>
  <si>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</si>
  <si>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</si>
  <si>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</si>
  <si>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</si>
  <si>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</si>
  <si>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</si>
  <si>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</si>
  <si>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</si>
  <si>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</si>
  <si>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</si>
  <si>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</si>
  <si>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</si>
  <si>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</si>
  <si>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</si>
  <si>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</si>
  <si>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</si>
  <si>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</si>
  <si>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</si>
  <si>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</si>
  <si>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</si>
  <si>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</si>
  <si>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</si>
  <si>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</si>
  <si>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</si>
  <si>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</si>
  <si>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</si>
  <si>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</si>
  <si>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</si>
  <si>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</si>
  <si>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</si>
  <si>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</si>
  <si>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</si>
  <si>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</si>
  <si>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</si>
  <si>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</si>
  <si>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</si>
  <si>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</si>
  <si>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</si>
  <si>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</si>
  <si>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</si>
  <si>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</si>
  <si>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</si>
  <si>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</si>
  <si>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</si>
  <si>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</si>
  <si>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</si>
  <si>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</si>
  <si>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</si>
  <si>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</si>
  <si>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</si>
  <si>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</si>
  <si>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</si>
  <si>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</si>
  <si>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</si>
  <si>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</si>
  <si>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</si>
  <si>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</si>
  <si>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</si>
  <si>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</si>
  <si>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</si>
  <si>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</si>
  <si>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</si>
  <si>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</si>
  <si>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</si>
  <si>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</si>
  <si>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</si>
  <si>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</si>
  <si>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</si>
  <si>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</si>
  <si>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</si>
  <si>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</si>
  <si>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</si>
  <si>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</si>
  <si>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</si>
  <si>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</si>
  <si>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</si>
  <si>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</si>
  <si>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</si>
  <si>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</si>
  <si>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</si>
  <si>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</si>
  <si>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</si>
  <si>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</si>
  <si>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</si>
  <si>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</si>
  <si>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</si>
  <si>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</si>
  <si>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</si>
  <si>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</si>
  <si>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</si>
  <si>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</si>
  <si>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</si>
  <si>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</si>
  <si>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</si>
  <si>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</si>
  <si>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</si>
  <si>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</si>
  <si>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</si>
  <si>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</si>
  <si>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</si>
  <si>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</si>
  <si>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</si>
  <si>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</si>
  <si>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</si>
  <si>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</si>
  <si>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</si>
  <si>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</si>
  <si>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</si>
  <si>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</si>
  <si>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</si>
  <si>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</si>
  <si>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</si>
  <si>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</si>
  <si>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</si>
  <si>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</si>
  <si>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</si>
  <si>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</si>
  <si>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</si>
  <si>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No of Items</t>
  </si>
  <si>
    <t>Average of Rating</t>
  </si>
  <si>
    <t>Total Sales</t>
  </si>
  <si>
    <t>Avg Sales</t>
  </si>
  <si>
    <t>Avg Rating</t>
  </si>
  <si>
    <t>KPI's Requirements</t>
  </si>
  <si>
    <t>Row Labels</t>
  </si>
  <si>
    <t>Grand Total</t>
  </si>
  <si>
    <t>Total Sales By Fat Content</t>
  </si>
  <si>
    <t>Total Sales By Item Type</t>
  </si>
  <si>
    <t>Column Labels</t>
  </si>
  <si>
    <t>Fat By Outlet</t>
  </si>
  <si>
    <t>Total Sales By Outlet Establishment</t>
  </si>
  <si>
    <t>Total Sales By Outlet Size</t>
  </si>
  <si>
    <t>Sales By Outlet Location Type</t>
  </si>
  <si>
    <t>Total Sales By Outlet Type</t>
  </si>
  <si>
    <t>Average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</si>
</sst>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
    <numFmt numFmtId="166" formatCode="&quot;$&quot;0.00,,&quot;M&quot;"/>
    <numFmt numFmtId="167" formatCode="&quot;$&quot;0.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166" fontId="0" fillId="0" borderId="16" xfId="0" applyNumberFormat="1"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applyAlignment="1">
      <alignment horizontal="left"/>
    </xf>
    <xf numFmtId="0" fontId="0" fillId="0" borderId="24"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0" fillId="0" borderId="22" xfId="0" applyBorder="1"/>
    <xf numFmtId="0" fontId="0" fillId="0" borderId="24" xfId="0" applyBorder="1"/>
    <xf numFmtId="0" fontId="0" fillId="0" borderId="10" xfId="0" pivotButton="1" applyBorder="1"/>
    <xf numFmtId="0" fontId="0" fillId="0" borderId="10" xfId="0"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167" fontId="0" fillId="0" borderId="22" xfId="0" applyNumberFormat="1" applyBorder="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4" xfId="0" applyNumberFormat="1" applyBorder="1"/>
    <xf numFmtId="0" fontId="0" fillId="0" borderId="0" xfId="0" applyBorder="1"/>
    <xf numFmtId="0" fontId="0" fillId="0" borderId="24" xfId="0" pivotButton="1" applyBorder="1"/>
    <xf numFmtId="0" fontId="0" fillId="0" borderId="22" xfId="0" applyBorder="1" applyAlignment="1">
      <alignment horizontal="left"/>
    </xf>
    <xf numFmtId="0" fontId="0" fillId="0" borderId="10" xfId="0" applyBorder="1" applyAlignment="1">
      <alignment horizontal="left"/>
    </xf>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0" fillId="33" borderId="10" xfId="0" applyFill="1" applyBorder="1" applyAlignment="1">
      <alignment horizontal="center"/>
    </xf>
    <xf numFmtId="167" fontId="0" fillId="0" borderId="0" xfId="0" applyNumberFormat="1" applyBorder="1"/>
    <xf numFmtId="168" fontId="0" fillId="0" borderId="22" xfId="0" applyNumberFormat="1" applyBorder="1"/>
    <xf numFmtId="168" fontId="0" fillId="0" borderId="23" xfId="0" applyNumberFormat="1" applyBorder="1"/>
    <xf numFmtId="168" fontId="0" fillId="0" borderId="24" xfId="0" applyNumberFormat="1" applyBorder="1"/>
    <xf numFmtId="0" fontId="0" fillId="0" borderId="11"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8"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D0AC2C"/>
      <color rgb="FFFFD200"/>
      <color rgb="FFD09800"/>
      <color rgb="FFFAF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83-4CE3-B30A-264AA9CF6B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83-4CE3-B30A-264AA9CF6B13}"/>
              </c:ext>
            </c:extLst>
          </c:dPt>
          <c:cat>
            <c:strRef>
              <c:f>'Sheets Design'!$A$13:$A$15</c:f>
              <c:strCache>
                <c:ptCount val="2"/>
                <c:pt idx="0">
                  <c:v>Low Fat</c:v>
                </c:pt>
                <c:pt idx="1">
                  <c:v>Regular</c:v>
                </c:pt>
              </c:strCache>
            </c:strRef>
          </c:cat>
          <c:val>
            <c:numRef>
              <c:f>'Sheets Design'!$B$13:$B$15</c:f>
              <c:numCache>
                <c:formatCode>"$"0.00,"K"</c:formatCode>
                <c:ptCount val="2"/>
                <c:pt idx="0">
                  <c:v>776319.68840000057</c:v>
                </c:pt>
                <c:pt idx="1">
                  <c:v>425361.8043999995</c:v>
                </c:pt>
              </c:numCache>
            </c:numRef>
          </c:val>
          <c:extLst>
            <c:ext xmlns:c16="http://schemas.microsoft.com/office/drawing/2014/chart" uri="{C3380CC4-5D6E-409C-BE32-E72D297353CC}">
              <c16:uniqueId val="{00000000-FEBB-4812-B54D-9742D962BD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2.03562340966921E-2"/>
              <c:y val="-2.8525650624419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03562340966917"/>
                  <c:h val="0.23742849869725374"/>
                </c:manualLayout>
              </c15:layout>
            </c:ext>
          </c:extLst>
        </c:dLbl>
      </c:pivotFmt>
      <c:pivotFmt>
        <c:idx val="7"/>
        <c:spPr>
          <a:solidFill>
            <a:srgbClr val="D09800"/>
          </a:solidFill>
          <a:ln>
            <a:noFill/>
          </a:ln>
          <a:effectLst/>
        </c:spPr>
        <c:dLbl>
          <c:idx val="0"/>
          <c:layout>
            <c:manualLayout>
              <c:x val="-9.3298328486253379E-17"/>
              <c:y val="-1.7658730434613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Low Fat</c:v>
                </c:pt>
              </c:strCache>
            </c:strRef>
          </c:tx>
          <c:spPr>
            <a:solidFill>
              <a:srgbClr val="D09800"/>
            </a:solidFill>
            <a:ln>
              <a:noFill/>
            </a:ln>
            <a:effectLst/>
          </c:spPr>
          <c:invertIfNegative val="0"/>
          <c:dLbls>
            <c:dLbl>
              <c:idx val="2"/>
              <c:layout>
                <c:manualLayout>
                  <c:x val="-9.3298328486253379E-17"/>
                  <c:y val="-1.76587304346133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6B-4B22-9E79-F281E23927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Design'!$A$24:$A$27</c:f>
              <c:strCache>
                <c:ptCount val="3"/>
                <c:pt idx="0">
                  <c:v>Tier 1</c:v>
                </c:pt>
                <c:pt idx="1">
                  <c:v>Tier 2</c:v>
                </c:pt>
                <c:pt idx="2">
                  <c:v>Tier 3</c:v>
                </c:pt>
              </c:strCache>
            </c:strRef>
          </c:cat>
          <c:val>
            <c:numRef>
              <c:f>'Sheets Design'!$B$24:$B$27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360-41E8-888A-63D5CBFA8109}"/>
            </c:ext>
          </c:extLst>
        </c:ser>
        <c:ser>
          <c:idx val="1"/>
          <c:order val="1"/>
          <c:tx>
            <c:strRef>
              <c:f>'Sheets Design'!$C$22:$C$23</c:f>
              <c:strCache>
                <c:ptCount val="1"/>
                <c:pt idx="0">
                  <c:v>Regular</c:v>
                </c:pt>
              </c:strCache>
            </c:strRef>
          </c:tx>
          <c:spPr>
            <a:solidFill>
              <a:schemeClr val="accent6">
                <a:lumMod val="75000"/>
              </a:schemeClr>
            </a:solidFill>
            <a:ln>
              <a:noFill/>
            </a:ln>
            <a:effectLst/>
          </c:spPr>
          <c:invertIfNegative val="0"/>
          <c:dLbls>
            <c:dLbl>
              <c:idx val="2"/>
              <c:layout>
                <c:manualLayout>
                  <c:x val="2.03562340966921E-2"/>
                  <c:y val="-2.852565062441975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03562340966917"/>
                      <c:h val="0.23742849869725374"/>
                    </c:manualLayout>
                  </c15:layout>
                </c:ext>
                <c:ext xmlns:c16="http://schemas.microsoft.com/office/drawing/2014/chart" uri="{C3380CC4-5D6E-409C-BE32-E72D297353CC}">
                  <c16:uniqueId val="{00000000-616B-4B22-9E79-F281E23927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Design'!$A$24:$A$27</c:f>
              <c:strCache>
                <c:ptCount val="3"/>
                <c:pt idx="0">
                  <c:v>Tier 1</c:v>
                </c:pt>
                <c:pt idx="1">
                  <c:v>Tier 2</c:v>
                </c:pt>
                <c:pt idx="2">
                  <c:v>Tier 3</c:v>
                </c:pt>
              </c:strCache>
            </c:strRef>
          </c:cat>
          <c:val>
            <c:numRef>
              <c:f>'Sheets Design'!$C$24:$C$27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8360-41E8-888A-63D5CBFA8109}"/>
            </c:ext>
          </c:extLst>
        </c:ser>
        <c:dLbls>
          <c:dLblPos val="outEnd"/>
          <c:showLegendKey val="0"/>
          <c:showVal val="1"/>
          <c:showCatName val="0"/>
          <c:showSerName val="0"/>
          <c:showPercent val="0"/>
          <c:showBubbleSize val="0"/>
        </c:dLbls>
        <c:gapWidth val="50"/>
        <c:axId val="1522121679"/>
        <c:axId val="1522117839"/>
      </c:barChart>
      <c:catAx>
        <c:axId val="15221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17839"/>
        <c:crosses val="autoZero"/>
        <c:auto val="1"/>
        <c:lblAlgn val="ctr"/>
        <c:lblOffset val="100"/>
        <c:noMultiLvlLbl val="0"/>
      </c:catAx>
      <c:valAx>
        <c:axId val="1522117839"/>
        <c:scaling>
          <c:orientation val="minMax"/>
        </c:scaling>
        <c:delete val="1"/>
        <c:axPos val="b"/>
        <c:numFmt formatCode="&quot;$&quot;0.00,&quot;K&quot;" sourceLinked="1"/>
        <c:majorTickMark val="none"/>
        <c:minorTickMark val="none"/>
        <c:tickLblPos val="nextTo"/>
        <c:crossAx val="1522121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220496285319001"/>
          <c:y val="0.12969982317489215"/>
          <c:w val="0.60779503714680994"/>
          <c:h val="0.82446655775968503"/>
        </c:manualLayout>
      </c:layout>
      <c:barChart>
        <c:barDir val="bar"/>
        <c:grouping val="clustered"/>
        <c:varyColors val="0"/>
        <c:ser>
          <c:idx val="0"/>
          <c:order val="0"/>
          <c:tx>
            <c:strRef>
              <c:f>'Sheets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881-45CB-A6D9-5788DDF33D41}"/>
            </c:ext>
          </c:extLst>
        </c:ser>
        <c:dLbls>
          <c:dLblPos val="outEnd"/>
          <c:showLegendKey val="0"/>
          <c:showVal val="1"/>
          <c:showCatName val="0"/>
          <c:showSerName val="0"/>
          <c:showPercent val="0"/>
          <c:showBubbleSize val="0"/>
        </c:dLbls>
        <c:gapWidth val="17"/>
        <c:overlap val="7"/>
        <c:axId val="820669600"/>
        <c:axId val="820662400"/>
      </c:barChart>
      <c:catAx>
        <c:axId val="82066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820662400"/>
        <c:crosses val="autoZero"/>
        <c:auto val="1"/>
        <c:lblAlgn val="ctr"/>
        <c:lblOffset val="100"/>
        <c:noMultiLvlLbl val="0"/>
      </c:catAx>
      <c:valAx>
        <c:axId val="820662400"/>
        <c:scaling>
          <c:orientation val="minMax"/>
        </c:scaling>
        <c:delete val="1"/>
        <c:axPos val="b"/>
        <c:numFmt formatCode="&quot;$&quot;0.00,&quot;K&quot;" sourceLinked="1"/>
        <c:majorTickMark val="none"/>
        <c:minorTickMark val="none"/>
        <c:tickLblPos val="nextTo"/>
        <c:crossAx val="820669600"/>
        <c:crosses val="autoZero"/>
        <c:crossBetween val="between"/>
      </c:valAx>
      <c:spPr>
        <a:noFill/>
        <a:ln>
          <a:noFill/>
        </a:ln>
        <a:effectLst/>
      </c:spPr>
    </c:plotArea>
    <c:legend>
      <c:legendPos val="t"/>
      <c:layout>
        <c:manualLayout>
          <c:xMode val="edge"/>
          <c:yMode val="edge"/>
          <c:x val="0.74021464957204119"/>
          <c:y val="0.77980373571613537"/>
          <c:w val="0.16391318603846367"/>
          <c:h val="7.00909426528650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solidFill>
              <a:schemeClr val="accent1">
                <a:shade val="15000"/>
              </a:schemeClr>
            </a:solidFill>
          </a:ln>
          <a:effectLst>
            <a:innerShdw dist="12700" dir="16200000">
              <a:schemeClr val="lt1">
                <a:alpha val="75000"/>
              </a:schemeClr>
            </a:innerShdw>
          </a:effectLst>
        </c:spPr>
        <c:marker>
          <c:symbol val="circle"/>
          <c:size val="5"/>
          <c:spPr>
            <a:solidFill>
              <a:srgbClr val="FFD200"/>
            </a:solidFill>
            <a:ln w="9525">
              <a:solidFill>
                <a:schemeClr val="accent1"/>
              </a:solidFill>
              <a:round/>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1.0595241943809761E-2"/>
              <c:y val="-0.2718676122931442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3.7083346803334166E-2"/>
              <c:y val="-0.2777777777777777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3.178572583142928E-2"/>
              <c:y val="-0.2600472813238771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5.2976209719048803E-2"/>
              <c:y val="-0.2659574468085106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5.5625020205001249E-2"/>
              <c:y val="-0.2600472813238770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1.589286291571464E-2"/>
              <c:y val="-0.4018912529550828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8.7410746036430439E-2"/>
              <c:y val="-0.3486997635933806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solidFill>
          <a:ln>
            <a:solidFill>
              <a:schemeClr val="accent1">
                <a:shade val="15000"/>
              </a:schemeClr>
            </a:solidFill>
          </a:ln>
          <a:effectLst>
            <a:innerShdw dist="12700" dir="16200000">
              <a:schemeClr val="lt1">
                <a:alpha val="75000"/>
              </a:schemeClr>
            </a:innerShdw>
          </a:effectLst>
        </c:spPr>
        <c:dLbl>
          <c:idx val="0"/>
          <c:layout>
            <c:manualLayout>
              <c:x val="3.178572583142928E-2"/>
              <c:y val="-0.301418439716312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84585382946048E-2"/>
          <c:y val="6.5011820330969264E-2"/>
          <c:w val="0.90656540006945308"/>
          <c:h val="0.79788257850747379"/>
        </c:manualLayout>
      </c:layout>
      <c:areaChart>
        <c:grouping val="standard"/>
        <c:varyColors val="0"/>
        <c:ser>
          <c:idx val="0"/>
          <c:order val="0"/>
          <c:tx>
            <c:strRef>
              <c:f>'Sheets Design'!$B$55</c:f>
              <c:strCache>
                <c:ptCount val="1"/>
                <c:pt idx="0">
                  <c:v>Total</c:v>
                </c:pt>
              </c:strCache>
            </c:strRef>
          </c:tx>
          <c:spPr>
            <a:solidFill>
              <a:srgbClr val="FFD200"/>
            </a:solidFill>
            <a:ln>
              <a:solidFill>
                <a:schemeClr val="accent1">
                  <a:shade val="15000"/>
                </a:schemeClr>
              </a:solidFill>
            </a:ln>
            <a:effectLst>
              <a:innerShdw dist="12700" dir="16200000">
                <a:schemeClr val="lt1">
                  <a:alpha val="75000"/>
                </a:schemeClr>
              </a:innerShdw>
            </a:effectLst>
          </c:spPr>
          <c:dLbls>
            <c:dLbl>
              <c:idx val="0"/>
              <c:layout>
                <c:manualLayout>
                  <c:x val="1.0595241943809761E-2"/>
                  <c:y val="-0.271867612293144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DD-48F2-99F3-0B172982956A}"/>
                </c:ext>
              </c:extLst>
            </c:dLbl>
            <c:dLbl>
              <c:idx val="1"/>
              <c:layout>
                <c:manualLayout>
                  <c:x val="3.7083346803334166E-2"/>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DD-48F2-99F3-0B172982956A}"/>
                </c:ext>
              </c:extLst>
            </c:dLbl>
            <c:dLbl>
              <c:idx val="2"/>
              <c:layout>
                <c:manualLayout>
                  <c:x val="3.178572583142928E-2"/>
                  <c:y val="-0.26004728132387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DD-48F2-99F3-0B172982956A}"/>
                </c:ext>
              </c:extLst>
            </c:dLbl>
            <c:dLbl>
              <c:idx val="3"/>
              <c:layout>
                <c:manualLayout>
                  <c:x val="5.2976209719048803E-2"/>
                  <c:y val="-0.26595744680851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DD-48F2-99F3-0B172982956A}"/>
                </c:ext>
              </c:extLst>
            </c:dLbl>
            <c:dLbl>
              <c:idx val="4"/>
              <c:layout>
                <c:manualLayout>
                  <c:x val="5.5625020205001249E-2"/>
                  <c:y val="-0.260047281323877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DD-48F2-99F3-0B172982956A}"/>
                </c:ext>
              </c:extLst>
            </c:dLbl>
            <c:dLbl>
              <c:idx val="5"/>
              <c:layout>
                <c:manualLayout>
                  <c:x val="1.589286291571464E-2"/>
                  <c:y val="-0.401891252955082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DD-48F2-99F3-0B172982956A}"/>
                </c:ext>
              </c:extLst>
            </c:dLbl>
            <c:dLbl>
              <c:idx val="6"/>
              <c:layout>
                <c:manualLayout>
                  <c:x val="8.7410746036430439E-2"/>
                  <c:y val="-0.34869976359338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DD-48F2-99F3-0B172982956A}"/>
                </c:ext>
              </c:extLst>
            </c:dLbl>
            <c:dLbl>
              <c:idx val="7"/>
              <c:layout>
                <c:manualLayout>
                  <c:x val="3.178572583142928E-2"/>
                  <c:y val="-0.3014184397163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DD-48F2-99F3-0B172982956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Design'!$A$56:$A$65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8DD-48F2-99F3-0B172982956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843832448"/>
        <c:axId val="843832928"/>
      </c:areaChart>
      <c:catAx>
        <c:axId val="84383244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843832928"/>
        <c:crosses val="autoZero"/>
        <c:auto val="1"/>
        <c:lblAlgn val="ctr"/>
        <c:lblOffset val="100"/>
        <c:noMultiLvlLbl val="0"/>
      </c:catAx>
      <c:valAx>
        <c:axId val="843832928"/>
        <c:scaling>
          <c:orientation val="minMax"/>
        </c:scaling>
        <c:delete val="1"/>
        <c:axPos val="l"/>
        <c:numFmt formatCode="&quot;$&quot;0.00,&quot;K&quot;" sourceLinked="1"/>
        <c:majorTickMark val="out"/>
        <c:minorTickMark val="none"/>
        <c:tickLblPos val="nextTo"/>
        <c:crossAx val="843832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w="19050">
            <a:solidFill>
              <a:schemeClr val="lt1"/>
            </a:solidFill>
          </a:ln>
          <a:effectLst/>
        </c:spPr>
        <c:dLbl>
          <c:idx val="0"/>
          <c:layout>
            <c:manualLayout>
              <c:x val="0.21090074545940646"/>
              <c:y val="9.213260130233380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dLbl>
          <c:idx val="0"/>
          <c:layout>
            <c:manualLayout>
              <c:x val="0.25892494867251542"/>
              <c:y val="8.445390890837725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835431546655286"/>
                  <c:h val="0.23005510545192853"/>
                </c:manualLayout>
              </c15:layout>
            </c:ext>
          </c:extLst>
        </c:dLbl>
      </c:pivotFmt>
      <c:pivotFmt>
        <c:idx val="8"/>
        <c:spPr>
          <a:solidFill>
            <a:srgbClr val="FFD200"/>
          </a:solidFill>
          <a:ln w="19050">
            <a:solidFill>
              <a:schemeClr val="lt1"/>
            </a:solidFill>
          </a:ln>
          <a:effectLst/>
        </c:spPr>
        <c:dLbl>
          <c:idx val="0"/>
          <c:layout>
            <c:manualLayout>
              <c:x val="-0.1195104224269970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3760244047036"/>
          <c:y val="0.20480206725244623"/>
          <c:w val="0.62536444036297067"/>
          <c:h val="0.79519793274755379"/>
        </c:manualLayout>
      </c:layout>
      <c:doughnutChart>
        <c:varyColors val="1"/>
        <c:ser>
          <c:idx val="0"/>
          <c:order val="0"/>
          <c:tx>
            <c:strRef>
              <c:f>'Sheets Design'!$B$69</c:f>
              <c:strCache>
                <c:ptCount val="1"/>
                <c:pt idx="0">
                  <c:v>Total</c:v>
                </c:pt>
              </c:strCache>
            </c:strRef>
          </c:tx>
          <c:spPr>
            <a:solidFill>
              <a:srgbClr val="FFD2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5EC9-4C4D-8B18-49AF4EFECF1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5EC9-4C4D-8B18-49AF4EFECF15}"/>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5EC9-4C4D-8B18-49AF4EFECF15}"/>
              </c:ext>
            </c:extLst>
          </c:dPt>
          <c:dLbls>
            <c:dLbl>
              <c:idx val="0"/>
              <c:layout>
                <c:manualLayout>
                  <c:x val="0.21090074545940646"/>
                  <c:y val="9.21326013023338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C9-4C4D-8B18-49AF4EFECF15}"/>
                </c:ext>
              </c:extLst>
            </c:dLbl>
            <c:dLbl>
              <c:idx val="1"/>
              <c:layout>
                <c:manualLayout>
                  <c:x val="0.25892494867251542"/>
                  <c:y val="8.4453908908377258E-17"/>
                </c:manualLayout>
              </c:layout>
              <c:showLegendKey val="0"/>
              <c:showVal val="1"/>
              <c:showCatName val="0"/>
              <c:showSerName val="0"/>
              <c:showPercent val="0"/>
              <c:showBubbleSize val="0"/>
              <c:extLst>
                <c:ext xmlns:c15="http://schemas.microsoft.com/office/drawing/2012/chart" uri="{CE6537A1-D6FC-4f65-9D91-7224C49458BB}">
                  <c15:layout>
                    <c:manualLayout>
                      <c:w val="0.26835431546655286"/>
                      <c:h val="0.23005510545192853"/>
                    </c:manualLayout>
                  </c15:layout>
                </c:ext>
                <c:ext xmlns:c16="http://schemas.microsoft.com/office/drawing/2014/chart" uri="{C3380CC4-5D6E-409C-BE32-E72D297353CC}">
                  <c16:uniqueId val="{00000003-5EC9-4C4D-8B18-49AF4EFECF15}"/>
                </c:ext>
              </c:extLst>
            </c:dLbl>
            <c:dLbl>
              <c:idx val="2"/>
              <c:layout>
                <c:manualLayout>
                  <c:x val="-0.1195104224269970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C9-4C4D-8B18-49AF4EFEC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Design'!$A$70:$A$73</c:f>
              <c:strCache>
                <c:ptCount val="3"/>
                <c:pt idx="0">
                  <c:v>High</c:v>
                </c:pt>
                <c:pt idx="1">
                  <c:v>Medium</c:v>
                </c:pt>
                <c:pt idx="2">
                  <c:v>Small</c:v>
                </c:pt>
              </c:strCache>
            </c:strRef>
          </c:cat>
          <c:val>
            <c:numRef>
              <c:f>'Sheets Design'!$B$70:$B$73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C9-4C4D-8B18-49AF4EFECF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C00000"/>
          </a:solidFill>
          <a:ln>
            <a:noFill/>
          </a:ln>
          <a:effectLst/>
        </c:spPr>
      </c:pivotFmt>
      <c:pivotFmt>
        <c:idx val="5"/>
        <c:spPr>
          <a:solidFill>
            <a:srgbClr val="C00000"/>
          </a:solidFill>
          <a:ln>
            <a:noFill/>
          </a:ln>
          <a:effectLst/>
        </c:spPr>
      </c:pivotFmt>
      <c:pivotFmt>
        <c:idx val="6"/>
        <c:spPr>
          <a:solidFill>
            <a:srgbClr val="C00000"/>
          </a:solidFill>
          <a:ln>
            <a:noFill/>
          </a:ln>
          <a:effectLst/>
        </c:spPr>
      </c:pivotFmt>
    </c:pivotFmts>
    <c:plotArea>
      <c:layout/>
      <c:barChart>
        <c:barDir val="bar"/>
        <c:grouping val="clustered"/>
        <c:varyColors val="0"/>
        <c:ser>
          <c:idx val="0"/>
          <c:order val="0"/>
          <c:tx>
            <c:strRef>
              <c:f>'Sheets Design'!$B$84</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4-F016-4BEF-9155-4220BED6A34B}"/>
              </c:ext>
            </c:extLst>
          </c:dPt>
          <c:dPt>
            <c:idx val="1"/>
            <c:invertIfNegative val="0"/>
            <c:bubble3D val="0"/>
            <c:spPr>
              <a:solidFill>
                <a:srgbClr val="C00000"/>
              </a:solidFill>
              <a:ln>
                <a:noFill/>
              </a:ln>
              <a:effectLst/>
            </c:spPr>
            <c:extLst>
              <c:ext xmlns:c16="http://schemas.microsoft.com/office/drawing/2014/chart" uri="{C3380CC4-5D6E-409C-BE32-E72D297353CC}">
                <c16:uniqueId val="{00000003-F016-4BEF-9155-4220BED6A34B}"/>
              </c:ext>
            </c:extLst>
          </c:dPt>
          <c:dPt>
            <c:idx val="2"/>
            <c:invertIfNegative val="0"/>
            <c:bubble3D val="0"/>
            <c:spPr>
              <a:solidFill>
                <a:srgbClr val="C00000"/>
              </a:solidFill>
              <a:ln>
                <a:noFill/>
              </a:ln>
              <a:effectLst/>
            </c:spPr>
            <c:extLst>
              <c:ext xmlns:c16="http://schemas.microsoft.com/office/drawing/2014/chart" uri="{C3380CC4-5D6E-409C-BE32-E72D297353CC}">
                <c16:uniqueId val="{00000002-F016-4BEF-9155-4220BED6A34B}"/>
              </c:ext>
            </c:extLst>
          </c:dPt>
          <c:dPt>
            <c:idx val="3"/>
            <c:invertIfNegative val="0"/>
            <c:bubble3D val="0"/>
            <c:spPr>
              <a:solidFill>
                <a:srgbClr val="C00000"/>
              </a:solidFill>
              <a:ln>
                <a:noFill/>
              </a:ln>
              <a:effectLst/>
            </c:spPr>
            <c:extLst>
              <c:ext xmlns:c16="http://schemas.microsoft.com/office/drawing/2014/chart" uri="{C3380CC4-5D6E-409C-BE32-E72D297353CC}">
                <c16:uniqueId val="{00000000-F016-4BEF-9155-4220BED6A3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Design'!$A$85:$A$89</c:f>
              <c:strCache>
                <c:ptCount val="4"/>
                <c:pt idx="0">
                  <c:v>Grocery Store</c:v>
                </c:pt>
                <c:pt idx="1">
                  <c:v>Supermarket Type3</c:v>
                </c:pt>
                <c:pt idx="2">
                  <c:v>Supermarket Type2</c:v>
                </c:pt>
                <c:pt idx="3">
                  <c:v>Supermarket Type1</c:v>
                </c:pt>
              </c:strCache>
            </c:strRef>
          </c:cat>
          <c:val>
            <c:numRef>
              <c:f>'Sheets Design'!$B$85:$B$89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F016-4BEF-9155-4220BED6A34B}"/>
            </c:ext>
          </c:extLst>
        </c:ser>
        <c:dLbls>
          <c:dLblPos val="outEnd"/>
          <c:showLegendKey val="0"/>
          <c:showVal val="1"/>
          <c:showCatName val="0"/>
          <c:showSerName val="0"/>
          <c:showPercent val="0"/>
          <c:showBubbleSize val="0"/>
        </c:dLbls>
        <c:gapWidth val="62"/>
        <c:axId val="872820208"/>
        <c:axId val="872822128"/>
      </c:barChart>
      <c:catAx>
        <c:axId val="87282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2822128"/>
        <c:crosses val="autoZero"/>
        <c:auto val="1"/>
        <c:lblAlgn val="ctr"/>
        <c:lblOffset val="100"/>
        <c:noMultiLvlLbl val="0"/>
      </c:catAx>
      <c:valAx>
        <c:axId val="872822128"/>
        <c:scaling>
          <c:orientation val="minMax"/>
        </c:scaling>
        <c:delete val="1"/>
        <c:axPos val="b"/>
        <c:numFmt formatCode="&quot;$&quot;0.00,&quot;K&quot;" sourceLinked="1"/>
        <c:majorTickMark val="none"/>
        <c:minorTickMark val="none"/>
        <c:tickLblPos val="nextTo"/>
        <c:crossAx val="87282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s>
    <c:plotArea>
      <c:layout/>
      <c:barChart>
        <c:barDir val="bar"/>
        <c:grouping val="clustered"/>
        <c:varyColors val="0"/>
        <c:ser>
          <c:idx val="0"/>
          <c:order val="0"/>
          <c:tx>
            <c:strRef>
              <c:f>'Sheets Design'!$B$91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86E-4591-B744-94179367A518}"/>
            </c:ext>
          </c:extLst>
        </c:ser>
        <c:dLbls>
          <c:dLblPos val="outEnd"/>
          <c:showLegendKey val="0"/>
          <c:showVal val="1"/>
          <c:showCatName val="0"/>
          <c:showSerName val="0"/>
          <c:showPercent val="0"/>
          <c:showBubbleSize val="0"/>
        </c:dLbls>
        <c:gapWidth val="90"/>
        <c:axId val="1086199520"/>
        <c:axId val="1086201440"/>
      </c:barChart>
      <c:catAx>
        <c:axId val="108619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01440"/>
        <c:crosses val="autoZero"/>
        <c:auto val="1"/>
        <c:lblAlgn val="ctr"/>
        <c:lblOffset val="100"/>
        <c:noMultiLvlLbl val="0"/>
      </c:catAx>
      <c:valAx>
        <c:axId val="1086201440"/>
        <c:scaling>
          <c:orientation val="minMax"/>
        </c:scaling>
        <c:delete val="1"/>
        <c:axPos val="b"/>
        <c:numFmt formatCode="\$0" sourceLinked="1"/>
        <c:majorTickMark val="none"/>
        <c:minorTickMark val="none"/>
        <c:tickLblPos val="nextTo"/>
        <c:crossAx val="10861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C0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05F4-4C54-8947-63A5DE9C7FE4}"/>
              </c:ext>
            </c:extLst>
          </c:dPt>
          <c:dPt>
            <c:idx val="2"/>
            <c:invertIfNegative val="0"/>
            <c:bubble3D val="0"/>
            <c:spPr>
              <a:solidFill>
                <a:srgbClr val="00B0F0"/>
              </a:solidFill>
              <a:ln>
                <a:noFill/>
              </a:ln>
              <a:effectLst/>
            </c:spPr>
            <c:extLst>
              <c:ext xmlns:c16="http://schemas.microsoft.com/office/drawing/2014/chart" uri="{C3380CC4-5D6E-409C-BE32-E72D297353CC}">
                <c16:uniqueId val="{00000002-05F4-4C54-8947-63A5DE9C7FE4}"/>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6059133113613"/>
                      <c:h val="0.2116020861539635"/>
                    </c:manualLayout>
                  </c15:layout>
                </c:ext>
                <c:ext xmlns:c16="http://schemas.microsoft.com/office/drawing/2014/chart" uri="{C3380CC4-5D6E-409C-BE32-E72D297353CC}">
                  <c16:uniqueId val="{00000003-05F4-4C54-8947-63A5DE9C7FE4}"/>
                </c:ext>
              </c:extLst>
            </c:dLbl>
            <c:dLbl>
              <c:idx val="1"/>
              <c:layout>
                <c:manualLayout>
                  <c:x val="-3.6246870386811847E-2"/>
                  <c:y val="3.02721153296085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02947171339025"/>
                      <c:h val="0.19142067593422449"/>
                    </c:manualLayout>
                  </c15:layout>
                </c:ext>
                <c:ext xmlns:c16="http://schemas.microsoft.com/office/drawing/2014/chart" uri="{C3380CC4-5D6E-409C-BE32-E72D297353CC}">
                  <c16:uniqueId val="{00000001-05F4-4C54-8947-63A5DE9C7FE4}"/>
                </c:ext>
              </c:extLst>
            </c:dLbl>
            <c:dLbl>
              <c:idx val="2"/>
              <c:layout>
                <c:manualLayout>
                  <c:x val="-1.6562470635863632E-3"/>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29341918418853"/>
                      <c:h val="0.18132997082435498"/>
                    </c:manualLayout>
                  </c15:layout>
                </c:ext>
                <c:ext xmlns:c16="http://schemas.microsoft.com/office/drawing/2014/chart" uri="{C3380CC4-5D6E-409C-BE32-E72D297353CC}">
                  <c16:uniqueId val="{00000002-05F4-4C54-8947-63A5DE9C7F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Design'!$D$77:$D$79</c:f>
              <c:strCache>
                <c:ptCount val="3"/>
                <c:pt idx="0">
                  <c:v>Tier 1</c:v>
                </c:pt>
                <c:pt idx="1">
                  <c:v>Tier 2</c:v>
                </c:pt>
                <c:pt idx="2">
                  <c:v>Tier 3</c:v>
                </c:pt>
              </c:strCache>
            </c:strRef>
          </c:cat>
          <c:val>
            <c:numRef>
              <c:f>'Sheets Design'!$E$77:$E$79</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05F4-4C54-8947-63A5DE9C7FE4}"/>
            </c:ext>
          </c:extLst>
        </c:ser>
        <c:dLbls>
          <c:dLblPos val="outEnd"/>
          <c:showLegendKey val="0"/>
          <c:showVal val="1"/>
          <c:showCatName val="0"/>
          <c:showSerName val="0"/>
          <c:showPercent val="0"/>
          <c:showBubbleSize val="0"/>
        </c:dLbls>
        <c:gapWidth val="119"/>
        <c:overlap val="-27"/>
        <c:axId val="696159504"/>
        <c:axId val="696160464"/>
      </c:barChart>
      <c:catAx>
        <c:axId val="6961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60464"/>
        <c:crosses val="autoZero"/>
        <c:auto val="1"/>
        <c:lblAlgn val="ctr"/>
        <c:lblOffset val="100"/>
        <c:noMultiLvlLbl val="0"/>
      </c:catAx>
      <c:valAx>
        <c:axId val="696160464"/>
        <c:scaling>
          <c:orientation val="minMax"/>
        </c:scaling>
        <c:delete val="1"/>
        <c:axPos val="l"/>
        <c:numFmt formatCode="&quot;$&quot;0.00,&quot;K&quot;" sourceLinked="1"/>
        <c:majorTickMark val="none"/>
        <c:minorTickMark val="none"/>
        <c:tickLblPos val="nextTo"/>
        <c:crossAx val="6961595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Low Fat</c:v>
                </c:pt>
              </c:strCache>
            </c:strRef>
          </c:tx>
          <c:spPr>
            <a:solidFill>
              <a:schemeClr val="accent1"/>
            </a:solidFill>
            <a:ln>
              <a:noFill/>
            </a:ln>
            <a:effectLst/>
          </c:spPr>
          <c:invertIfNegative val="0"/>
          <c:cat>
            <c:strRef>
              <c:f>'Sheets Design'!$A$24:$A$27</c:f>
              <c:strCache>
                <c:ptCount val="3"/>
                <c:pt idx="0">
                  <c:v>Tier 1</c:v>
                </c:pt>
                <c:pt idx="1">
                  <c:v>Tier 2</c:v>
                </c:pt>
                <c:pt idx="2">
                  <c:v>Tier 3</c:v>
                </c:pt>
              </c:strCache>
            </c:strRef>
          </c:cat>
          <c:val>
            <c:numRef>
              <c:f>'Sheets Design'!$B$24:$B$27</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1E7-40F7-9500-2D23C860A2A4}"/>
            </c:ext>
          </c:extLst>
        </c:ser>
        <c:ser>
          <c:idx val="1"/>
          <c:order val="1"/>
          <c:tx>
            <c:strRef>
              <c:f>'Sheets Design'!$C$22:$C$23</c:f>
              <c:strCache>
                <c:ptCount val="1"/>
                <c:pt idx="0">
                  <c:v>Regular</c:v>
                </c:pt>
              </c:strCache>
            </c:strRef>
          </c:tx>
          <c:spPr>
            <a:solidFill>
              <a:schemeClr val="accent2"/>
            </a:solidFill>
            <a:ln>
              <a:noFill/>
            </a:ln>
            <a:effectLst/>
          </c:spPr>
          <c:invertIfNegative val="0"/>
          <c:cat>
            <c:strRef>
              <c:f>'Sheets Design'!$A$24:$A$27</c:f>
              <c:strCache>
                <c:ptCount val="3"/>
                <c:pt idx="0">
                  <c:v>Tier 1</c:v>
                </c:pt>
                <c:pt idx="1">
                  <c:v>Tier 2</c:v>
                </c:pt>
                <c:pt idx="2">
                  <c:v>Tier 3</c:v>
                </c:pt>
              </c:strCache>
            </c:strRef>
          </c:cat>
          <c:val>
            <c:numRef>
              <c:f>'Sheets Design'!$C$24:$C$27</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1-91E7-40F7-9500-2D23C860A2A4}"/>
            </c:ext>
          </c:extLst>
        </c:ser>
        <c:dLbls>
          <c:showLegendKey val="0"/>
          <c:showVal val="0"/>
          <c:showCatName val="0"/>
          <c:showSerName val="0"/>
          <c:showPercent val="0"/>
          <c:showBubbleSize val="0"/>
        </c:dLbls>
        <c:gapWidth val="182"/>
        <c:axId val="1522121679"/>
        <c:axId val="1522117839"/>
      </c:barChart>
      <c:catAx>
        <c:axId val="15221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17839"/>
        <c:crosses val="autoZero"/>
        <c:auto val="1"/>
        <c:lblAlgn val="ctr"/>
        <c:lblOffset val="100"/>
        <c:noMultiLvlLbl val="0"/>
      </c:catAx>
      <c:valAx>
        <c:axId val="1522117839"/>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1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Design'!$B$33</c:f>
              <c:strCache>
                <c:ptCount val="1"/>
                <c:pt idx="0">
                  <c:v>Total</c:v>
                </c:pt>
              </c:strCache>
            </c:strRef>
          </c:tx>
          <c:spPr>
            <a:solidFill>
              <a:schemeClr val="accent1"/>
            </a:solidFill>
            <a:ln>
              <a:noFill/>
            </a:ln>
            <a:effectLst/>
          </c:spPr>
          <c:invertIfNegative val="0"/>
          <c:cat>
            <c:strRef>
              <c:f>'Sheets Design'!$A$34:$A$50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Design'!$B$34:$B$50</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999-4A5A-9276-076F4A16C452}"/>
            </c:ext>
          </c:extLst>
        </c:ser>
        <c:dLbls>
          <c:showLegendKey val="0"/>
          <c:showVal val="0"/>
          <c:showCatName val="0"/>
          <c:showSerName val="0"/>
          <c:showPercent val="0"/>
          <c:showBubbleSize val="0"/>
        </c:dLbls>
        <c:gapWidth val="182"/>
        <c:axId val="820669600"/>
        <c:axId val="820662400"/>
      </c:barChart>
      <c:catAx>
        <c:axId val="82066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62400"/>
        <c:crosses val="autoZero"/>
        <c:auto val="1"/>
        <c:lblAlgn val="ctr"/>
        <c:lblOffset val="100"/>
        <c:noMultiLvlLbl val="0"/>
      </c:catAx>
      <c:valAx>
        <c:axId val="820662400"/>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69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Design'!$B$55</c:f>
              <c:strCache>
                <c:ptCount val="1"/>
                <c:pt idx="0">
                  <c:v>Total</c:v>
                </c:pt>
              </c:strCache>
            </c:strRef>
          </c:tx>
          <c:spPr>
            <a:solidFill>
              <a:schemeClr val="accent1"/>
            </a:solidFill>
            <a:ln>
              <a:noFill/>
            </a:ln>
            <a:effectLst/>
          </c:spPr>
          <c:cat>
            <c:strRef>
              <c:f>'Sheets Design'!$A$56:$A$65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Design'!$B$56:$B$65</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ADE-4AE7-B76F-22CB99B262CA}"/>
            </c:ext>
          </c:extLst>
        </c:ser>
        <c:dLbls>
          <c:showLegendKey val="0"/>
          <c:showVal val="0"/>
          <c:showCatName val="0"/>
          <c:showSerName val="0"/>
          <c:showPercent val="0"/>
          <c:showBubbleSize val="0"/>
        </c:dLbls>
        <c:axId val="843832448"/>
        <c:axId val="843832928"/>
      </c:areaChart>
      <c:catAx>
        <c:axId val="843832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32928"/>
        <c:crosses val="autoZero"/>
        <c:auto val="1"/>
        <c:lblAlgn val="ctr"/>
        <c:lblOffset val="100"/>
        <c:noMultiLvlLbl val="0"/>
      </c:catAx>
      <c:valAx>
        <c:axId val="84383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32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Design!PivotTable7</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'Sheets Design'!$B$69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Design'!$A$70:$A$73</c:f>
              <c:strCache>
                <c:ptCount val="3"/>
                <c:pt idx="0">
                  <c:v>High</c:v>
                </c:pt>
                <c:pt idx="1">
                  <c:v>Medium</c:v>
                </c:pt>
                <c:pt idx="2">
                  <c:v>Small</c:v>
                </c:pt>
              </c:strCache>
            </c:strRef>
          </c:cat>
          <c:val>
            <c:numRef>
              <c:f>'Sheets Design'!$B$70:$B$73</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353-4E56-94EE-7E249BD741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7337993848621"/>
          <c:y val="0.38766404199475063"/>
          <c:w val="0.31492930925400436"/>
          <c:h val="0.43182247673586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Design'!$B$84</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2-3439-41C6-BAD7-167C10041C17}"/>
              </c:ext>
            </c:extLst>
          </c:dPt>
          <c:cat>
            <c:strRef>
              <c:f>'Sheets Design'!$A$85:$A$89</c:f>
              <c:strCache>
                <c:ptCount val="4"/>
                <c:pt idx="0">
                  <c:v>Grocery Store</c:v>
                </c:pt>
                <c:pt idx="1">
                  <c:v>Supermarket Type3</c:v>
                </c:pt>
                <c:pt idx="2">
                  <c:v>Supermarket Type2</c:v>
                </c:pt>
                <c:pt idx="3">
                  <c:v>Supermarket Type1</c:v>
                </c:pt>
              </c:strCache>
            </c:strRef>
          </c:cat>
          <c:val>
            <c:numRef>
              <c:f>'Sheets Design'!$B$85:$B$89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439-41C6-BAD7-167C10041C17}"/>
            </c:ext>
          </c:extLst>
        </c:ser>
        <c:dLbls>
          <c:showLegendKey val="0"/>
          <c:showVal val="0"/>
          <c:showCatName val="0"/>
          <c:showSerName val="0"/>
          <c:showPercent val="0"/>
          <c:showBubbleSize val="0"/>
        </c:dLbls>
        <c:gapWidth val="182"/>
        <c:axId val="872820208"/>
        <c:axId val="872822128"/>
      </c:barChart>
      <c:catAx>
        <c:axId val="87282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22128"/>
        <c:crosses val="autoZero"/>
        <c:auto val="1"/>
        <c:lblAlgn val="ctr"/>
        <c:lblOffset val="100"/>
        <c:noMultiLvlLbl val="0"/>
      </c:catAx>
      <c:valAx>
        <c:axId val="87282212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87282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Design'!$B$91</c:f>
              <c:strCache>
                <c:ptCount val="1"/>
                <c:pt idx="0">
                  <c:v>Total</c:v>
                </c:pt>
              </c:strCache>
            </c:strRef>
          </c:tx>
          <c:spPr>
            <a:solidFill>
              <a:schemeClr val="accent1"/>
            </a:solidFill>
            <a:ln>
              <a:noFill/>
            </a:ln>
            <a:effectLst/>
          </c:spPr>
          <c:invertIfNegative val="0"/>
          <c:cat>
            <c:strRef>
              <c:f>'Sheets Design'!$A$92:$A$95</c:f>
              <c:strCache>
                <c:ptCount val="4"/>
                <c:pt idx="0">
                  <c:v>Grocery Store</c:v>
                </c:pt>
                <c:pt idx="1">
                  <c:v>Supermarket Type3</c:v>
                </c:pt>
                <c:pt idx="2">
                  <c:v>Supermarket Type2</c:v>
                </c:pt>
                <c:pt idx="3">
                  <c:v>Supermarket Type1</c:v>
                </c:pt>
              </c:strCache>
            </c:strRef>
          </c:cat>
          <c:val>
            <c:numRef>
              <c:f>'Sheets Design'!$B$92:$B$95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F00-432E-93A1-6974E9E66776}"/>
            </c:ext>
          </c:extLst>
        </c:ser>
        <c:dLbls>
          <c:showLegendKey val="0"/>
          <c:showVal val="0"/>
          <c:showCatName val="0"/>
          <c:showSerName val="0"/>
          <c:showPercent val="0"/>
          <c:showBubbleSize val="0"/>
        </c:dLbls>
        <c:gapWidth val="182"/>
        <c:axId val="1086199520"/>
        <c:axId val="1086201440"/>
      </c:barChart>
      <c:catAx>
        <c:axId val="108619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01440"/>
        <c:crosses val="autoZero"/>
        <c:auto val="1"/>
        <c:lblAlgn val="ctr"/>
        <c:lblOffset val="100"/>
        <c:noMultiLvlLbl val="0"/>
      </c:catAx>
      <c:valAx>
        <c:axId val="1086201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'Sheets Design'!$D$77:$D$79</c:f>
              <c:strCache>
                <c:ptCount val="3"/>
                <c:pt idx="0">
                  <c:v>Tier 1</c:v>
                </c:pt>
                <c:pt idx="1">
                  <c:v>Tier 2</c:v>
                </c:pt>
                <c:pt idx="2">
                  <c:v>Tier 3</c:v>
                </c:pt>
              </c:strCache>
            </c:strRef>
          </c:cat>
          <c:val>
            <c:numRef>
              <c:f>'Sheets Design'!$E$77:$E$79</c:f>
              <c:numCache>
                <c:formatCode>"$"0.00,"K"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2E71-4B22-920F-676FC89F2272}"/>
            </c:ext>
          </c:extLst>
        </c:ser>
        <c:dLbls>
          <c:showLegendKey val="0"/>
          <c:showVal val="0"/>
          <c:showCatName val="0"/>
          <c:showSerName val="0"/>
          <c:showPercent val="0"/>
          <c:showBubbleSize val="0"/>
        </c:dLbls>
        <c:gapWidth val="219"/>
        <c:overlap val="-27"/>
        <c:axId val="696159504"/>
        <c:axId val="696160464"/>
      </c:barChart>
      <c:catAx>
        <c:axId val="6961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60464"/>
        <c:crosses val="autoZero"/>
        <c:auto val="1"/>
        <c:lblAlgn val="ctr"/>
        <c:lblOffset val="100"/>
        <c:noMultiLvlLbl val="0"/>
      </c:catAx>
      <c:valAx>
        <c:axId val="696160464"/>
        <c:scaling>
          <c:orientation val="minMax"/>
        </c:scaling>
        <c:delete val="1"/>
        <c:axPos val="l"/>
        <c:numFmt formatCode="&quot;$&quot;0.00,&quot;K&quot;" sourceLinked="1"/>
        <c:majorTickMark val="none"/>
        <c:minorTickMark val="none"/>
        <c:tickLblPos val="nextTo"/>
        <c:crossAx val="69615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Real Time Project 06.xlsx]Sheets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800"/>
          </a:solidFill>
          <a:ln w="19050">
            <a:solidFill>
              <a:schemeClr val="lt1"/>
            </a:solidFill>
          </a:ln>
          <a:effectLst/>
        </c:spPr>
        <c:dLbl>
          <c:idx val="0"/>
          <c:layout>
            <c:manualLayout>
              <c:x val="0.17729298391641291"/>
              <c:y val="0.1026204578326881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313177581206347"/>
                  <c:h val="0.27026496940117989"/>
                </c:manualLayout>
              </c15:layout>
            </c:ext>
          </c:extLst>
        </c:dLbl>
      </c:pivotFmt>
      <c:pivotFmt>
        <c:idx val="6"/>
        <c:spPr>
          <a:solidFill>
            <a:schemeClr val="accent6">
              <a:lumMod val="75000"/>
            </a:schemeClr>
          </a:solidFill>
          <a:ln w="19050">
            <a:solidFill>
              <a:schemeClr val="lt1"/>
            </a:solidFill>
          </a:ln>
          <a:effectLst/>
        </c:spPr>
        <c:dLbl>
          <c:idx val="0"/>
          <c:layout>
            <c:manualLayout>
              <c:x val="-0.17508737146313599"/>
              <c:y val="6.06393614465884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96436554014343"/>
                  <c:h val="0.27026496940117989"/>
                </c:manualLayout>
              </c15:layout>
            </c:ext>
          </c:extLst>
        </c:dLbl>
      </c:pivotFmt>
    </c:pivotFmts>
    <c:plotArea>
      <c:layout>
        <c:manualLayout>
          <c:layoutTarget val="inner"/>
          <c:xMode val="edge"/>
          <c:yMode val="edge"/>
          <c:x val="0.31153038194444443"/>
          <c:y val="0.1843139136099356"/>
          <c:w val="0.44859765624999998"/>
          <c:h val="0.71856313652205284"/>
        </c:manualLayout>
      </c:layout>
      <c:doughnutChart>
        <c:varyColors val="1"/>
        <c:ser>
          <c:idx val="0"/>
          <c:order val="0"/>
          <c:tx>
            <c:strRef>
              <c:f>'Sheets Design'!$B$12</c:f>
              <c:strCache>
                <c:ptCount val="1"/>
                <c:pt idx="0">
                  <c:v>Total</c:v>
                </c:pt>
              </c:strCache>
            </c:strRef>
          </c:tx>
          <c:dPt>
            <c:idx val="0"/>
            <c:bubble3D val="0"/>
            <c:spPr>
              <a:solidFill>
                <a:srgbClr val="D09800"/>
              </a:solidFill>
              <a:ln w="19050">
                <a:solidFill>
                  <a:schemeClr val="lt1"/>
                </a:solidFill>
              </a:ln>
              <a:effectLst/>
            </c:spPr>
            <c:extLst>
              <c:ext xmlns:c16="http://schemas.microsoft.com/office/drawing/2014/chart" uri="{C3380CC4-5D6E-409C-BE32-E72D297353CC}">
                <c16:uniqueId val="{00000001-BAA5-4988-9804-A6EA185A1FC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AA5-4988-9804-A6EA185A1FC4}"/>
              </c:ext>
            </c:extLst>
          </c:dPt>
          <c:dLbls>
            <c:dLbl>
              <c:idx val="0"/>
              <c:layout>
                <c:manualLayout>
                  <c:x val="0.17729298391641291"/>
                  <c:y val="0.1026204578326881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313177581206347"/>
                      <c:h val="0.27026496940117989"/>
                    </c:manualLayout>
                  </c15:layout>
                </c:ext>
                <c:ext xmlns:c16="http://schemas.microsoft.com/office/drawing/2014/chart" uri="{C3380CC4-5D6E-409C-BE32-E72D297353CC}">
                  <c16:uniqueId val="{00000001-BAA5-4988-9804-A6EA185A1FC4}"/>
                </c:ext>
              </c:extLst>
            </c:dLbl>
            <c:dLbl>
              <c:idx val="1"/>
              <c:layout>
                <c:manualLayout>
                  <c:x val="-0.17508737146313599"/>
                  <c:y val="6.063936144658847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96436554014343"/>
                      <c:h val="0.27026496940117989"/>
                    </c:manualLayout>
                  </c15:layout>
                </c:ext>
                <c:ext xmlns:c16="http://schemas.microsoft.com/office/drawing/2014/chart" uri="{C3380CC4-5D6E-409C-BE32-E72D297353CC}">
                  <c16:uniqueId val="{00000003-BAA5-4988-9804-A6EA185A1FC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Design'!$A$13:$A$15</c:f>
              <c:strCache>
                <c:ptCount val="2"/>
                <c:pt idx="0">
                  <c:v>Low Fat</c:v>
                </c:pt>
                <c:pt idx="1">
                  <c:v>Regular</c:v>
                </c:pt>
              </c:strCache>
            </c:strRef>
          </c:cat>
          <c:val>
            <c:numRef>
              <c:f>'Sheets Design'!$B$13:$B$15</c:f>
              <c:numCache>
                <c:formatCode>"$"0.00,"K"</c:formatCode>
                <c:ptCount val="2"/>
                <c:pt idx="0">
                  <c:v>776319.68840000057</c:v>
                </c:pt>
                <c:pt idx="1">
                  <c:v>425361.8043999995</c:v>
                </c:pt>
              </c:numCache>
            </c:numRef>
          </c:val>
          <c:extLst>
            <c:ext xmlns:c16="http://schemas.microsoft.com/office/drawing/2014/chart" uri="{C3380CC4-5D6E-409C-BE32-E72D297353CC}">
              <c16:uniqueId val="{00000004-BAA5-4988-9804-A6EA185A1FC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F3A961D6-DDDD-4C2A-8394-F7F9707E03C2}">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3.xml"/><Relationship Id="rId18" Type="http://schemas.openxmlformats.org/officeDocument/2006/relationships/image" Target="../media/image10.svg"/><Relationship Id="rId3" Type="http://schemas.openxmlformats.org/officeDocument/2006/relationships/image" Target="../media/image3.png"/><Relationship Id="rId21" Type="http://schemas.openxmlformats.org/officeDocument/2006/relationships/image" Target="../media/image12.sv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hyperlink" Target="#'Sheets Design'!A1"/><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hyperlink" Target="#'BlinkIT Grocery Data'!A1"/><Relationship Id="rId4" Type="http://schemas.openxmlformats.org/officeDocument/2006/relationships/image" Target="../media/image4.svg"/><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236220</xdr:colOff>
      <xdr:row>1</xdr:row>
      <xdr:rowOff>15241</xdr:rowOff>
    </xdr:from>
    <xdr:to>
      <xdr:col>7</xdr:col>
      <xdr:colOff>53340</xdr:colOff>
      <xdr:row>7</xdr:row>
      <xdr:rowOff>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D36D853-A368-9ED6-B0B0-3EA5D853F50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45280" y="22098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72390</xdr:colOff>
      <xdr:row>11</xdr:row>
      <xdr:rowOff>64770</xdr:rowOff>
    </xdr:from>
    <xdr:to>
      <xdr:col>3</xdr:col>
      <xdr:colOff>838200</xdr:colOff>
      <xdr:row>17</xdr:row>
      <xdr:rowOff>137160</xdr:rowOff>
    </xdr:to>
    <xdr:graphicFrame macro="">
      <xdr:nvGraphicFramePr>
        <xdr:cNvPr id="3" name="Chart 2">
          <a:extLst>
            <a:ext uri="{FF2B5EF4-FFF2-40B4-BE49-F238E27FC236}">
              <a16:creationId xmlns:a16="http://schemas.microsoft.com/office/drawing/2014/main" id="{6C10BCD7-A370-458E-791D-93E39EFBD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21</xdr:row>
      <xdr:rowOff>22860</xdr:rowOff>
    </xdr:from>
    <xdr:to>
      <xdr:col>6</xdr:col>
      <xdr:colOff>293370</xdr:colOff>
      <xdr:row>27</xdr:row>
      <xdr:rowOff>0</xdr:rowOff>
    </xdr:to>
    <xdr:graphicFrame macro="">
      <xdr:nvGraphicFramePr>
        <xdr:cNvPr id="4" name="Chart 3">
          <a:extLst>
            <a:ext uri="{FF2B5EF4-FFF2-40B4-BE49-F238E27FC236}">
              <a16:creationId xmlns:a16="http://schemas.microsoft.com/office/drawing/2014/main" id="{FE564531-5E5D-E7FC-0FEE-671BDE85D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32</xdr:row>
      <xdr:rowOff>22860</xdr:rowOff>
    </xdr:from>
    <xdr:to>
      <xdr:col>7</xdr:col>
      <xdr:colOff>22860</xdr:colOff>
      <xdr:row>49</xdr:row>
      <xdr:rowOff>198120</xdr:rowOff>
    </xdr:to>
    <xdr:graphicFrame macro="">
      <xdr:nvGraphicFramePr>
        <xdr:cNvPr id="5" name="Chart 4">
          <a:extLst>
            <a:ext uri="{FF2B5EF4-FFF2-40B4-BE49-F238E27FC236}">
              <a16:creationId xmlns:a16="http://schemas.microsoft.com/office/drawing/2014/main" id="{66D74663-BD2D-97B8-1541-2FF414291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217170</xdr:colOff>
      <xdr:row>54</xdr:row>
      <xdr:rowOff>45720</xdr:rowOff>
    </xdr:from>
    <xdr:to>
      <xdr:col>7</xdr:col>
      <xdr:colOff>632460</xdr:colOff>
      <xdr:row>65</xdr:row>
      <xdr:rowOff>0</xdr:rowOff>
    </xdr:to>
    <xdr:graphicFrame macro="">
      <xdr:nvGraphicFramePr>
        <xdr:cNvPr id="6" name="Chart 5">
          <a:extLst>
            <a:ext uri="{FF2B5EF4-FFF2-40B4-BE49-F238E27FC236}">
              <a16:creationId xmlns:a16="http://schemas.microsoft.com/office/drawing/2014/main" id="{F4BF85A5-C40C-1457-DF45-DF12C5409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140970</xdr:colOff>
      <xdr:row>68</xdr:row>
      <xdr:rowOff>15240</xdr:rowOff>
    </xdr:from>
    <xdr:to>
      <xdr:col>5</xdr:col>
      <xdr:colOff>213360</xdr:colOff>
      <xdr:row>73</xdr:row>
      <xdr:rowOff>0</xdr:rowOff>
    </xdr:to>
    <xdr:graphicFrame macro="">
      <xdr:nvGraphicFramePr>
        <xdr:cNvPr id="8" name="Chart 7">
          <a:extLst>
            <a:ext uri="{FF2B5EF4-FFF2-40B4-BE49-F238E27FC236}">
              <a16:creationId xmlns:a16="http://schemas.microsoft.com/office/drawing/2014/main" id="{8D418D61-F1C8-792C-5A36-5614E9B03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75</xdr:row>
      <xdr:rowOff>76200</xdr:rowOff>
    </xdr:from>
    <xdr:to>
      <xdr:col>10</xdr:col>
      <xdr:colOff>369570</xdr:colOff>
      <xdr:row>80</xdr:row>
      <xdr:rowOff>7620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76992AA9-25D2-682D-AA8A-7D03B05B08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07280" y="15194280"/>
              <a:ext cx="3646170" cy="937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198126</xdr:colOff>
      <xdr:row>83</xdr:row>
      <xdr:rowOff>38100</xdr:rowOff>
    </xdr:from>
    <xdr:to>
      <xdr:col>5</xdr:col>
      <xdr:colOff>45720</xdr:colOff>
      <xdr:row>88</xdr:row>
      <xdr:rowOff>198120</xdr:rowOff>
    </xdr:to>
    <xdr:graphicFrame macro="">
      <xdr:nvGraphicFramePr>
        <xdr:cNvPr id="10" name="Chart 9">
          <a:extLst>
            <a:ext uri="{FF2B5EF4-FFF2-40B4-BE49-F238E27FC236}">
              <a16:creationId xmlns:a16="http://schemas.microsoft.com/office/drawing/2014/main" id="{8FC506B6-D096-C5BE-D1F6-4A6A9B753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129540</xdr:colOff>
      <xdr:row>90</xdr:row>
      <xdr:rowOff>30480</xdr:rowOff>
    </xdr:from>
    <xdr:to>
      <xdr:col>5</xdr:col>
      <xdr:colOff>632460</xdr:colOff>
      <xdr:row>95</xdr:row>
      <xdr:rowOff>190500</xdr:rowOff>
    </xdr:to>
    <xdr:graphicFrame macro="">
      <xdr:nvGraphicFramePr>
        <xdr:cNvPr id="11" name="Chart 10">
          <a:extLst>
            <a:ext uri="{FF2B5EF4-FFF2-40B4-BE49-F238E27FC236}">
              <a16:creationId xmlns:a16="http://schemas.microsoft.com/office/drawing/2014/main" id="{E85ED46A-8841-DA3D-7304-EC38658B0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182880</xdr:colOff>
      <xdr:row>9</xdr:row>
      <xdr:rowOff>99061</xdr:rowOff>
    </xdr:from>
    <xdr:to>
      <xdr:col>9</xdr:col>
      <xdr:colOff>0</xdr:colOff>
      <xdr:row>16</xdr:row>
      <xdr:rowOff>7621</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D90CB1EF-2D1A-BF27-03AA-2D26F79AA4B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547360" y="192024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662940</xdr:colOff>
      <xdr:row>11</xdr:row>
      <xdr:rowOff>167641</xdr:rowOff>
    </xdr:from>
    <xdr:to>
      <xdr:col>9</xdr:col>
      <xdr:colOff>480060</xdr:colOff>
      <xdr:row>18</xdr:row>
      <xdr:rowOff>15241</xdr:rowOff>
    </xdr:to>
    <mc:AlternateContent xmlns:mc="http://schemas.openxmlformats.org/markup-compatibility/2006">
      <mc:Choice xmlns:a14="http://schemas.microsoft.com/office/drawing/2010/main" Requires="a14">
        <xdr:graphicFrame macro="">
          <xdr:nvGraphicFramePr>
            <xdr:cNvPr id="13" name="Outlet Size 2">
              <a:extLst>
                <a:ext uri="{FF2B5EF4-FFF2-40B4-BE49-F238E27FC236}">
                  <a16:creationId xmlns:a16="http://schemas.microsoft.com/office/drawing/2014/main" id="{9B94D518-28BE-BE46-0660-A4799BD10909}"/>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6027420" y="240030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10</xdr:row>
      <xdr:rowOff>137160</xdr:rowOff>
    </xdr:from>
    <xdr:to>
      <xdr:col>10</xdr:col>
      <xdr:colOff>160020</xdr:colOff>
      <xdr:row>23</xdr:row>
      <xdr:rowOff>188595</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A8A868DC-62B8-FAE4-415C-4AA5DDE71DB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377940" y="21640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327660</xdr:colOff>
      <xdr:row>74</xdr:row>
      <xdr:rowOff>30480</xdr:rowOff>
    </xdr:from>
    <xdr:to>
      <xdr:col>14</xdr:col>
      <xdr:colOff>102870</xdr:colOff>
      <xdr:row>79</xdr:row>
      <xdr:rowOff>186690</xdr:rowOff>
    </xdr:to>
    <xdr:graphicFrame macro="">
      <xdr:nvGraphicFramePr>
        <xdr:cNvPr id="19" name="Chart 18">
          <a:extLst>
            <a:ext uri="{FF2B5EF4-FFF2-40B4-BE49-F238E27FC236}">
              <a16:creationId xmlns:a16="http://schemas.microsoft.com/office/drawing/2014/main" id="{F85DD08C-0F21-B3C8-4028-D264C371D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xdr:colOff>
      <xdr:row>0</xdr:row>
      <xdr:rowOff>25686</xdr:rowOff>
    </xdr:from>
    <xdr:to>
      <xdr:col>22</xdr:col>
      <xdr:colOff>547955</xdr:colOff>
      <xdr:row>33</xdr:row>
      <xdr:rowOff>102742</xdr:rowOff>
    </xdr:to>
    <xdr:sp macro="" textlink="">
      <xdr:nvSpPr>
        <xdr:cNvPr id="2" name="Rectangle 1">
          <a:extLst>
            <a:ext uri="{FF2B5EF4-FFF2-40B4-BE49-F238E27FC236}">
              <a16:creationId xmlns:a16="http://schemas.microsoft.com/office/drawing/2014/main" id="{377F02B4-0C04-D18A-811C-FDE57A80BC90}"/>
            </a:ext>
          </a:extLst>
        </xdr:cNvPr>
        <xdr:cNvSpPr/>
      </xdr:nvSpPr>
      <xdr:spPr>
        <a:xfrm>
          <a:off x="1381360" y="25686"/>
          <a:ext cx="13858640" cy="65754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136989</xdr:colOff>
      <xdr:row>1</xdr:row>
      <xdr:rowOff>0</xdr:rowOff>
    </xdr:from>
    <xdr:to>
      <xdr:col>5</xdr:col>
      <xdr:colOff>329528</xdr:colOff>
      <xdr:row>33</xdr:row>
      <xdr:rowOff>68495</xdr:rowOff>
    </xdr:to>
    <xdr:sp macro="" textlink="">
      <xdr:nvSpPr>
        <xdr:cNvPr id="3" name="Rectangle: Top Corners Rounded 2">
          <a:extLst>
            <a:ext uri="{FF2B5EF4-FFF2-40B4-BE49-F238E27FC236}">
              <a16:creationId xmlns:a16="http://schemas.microsoft.com/office/drawing/2014/main" id="{FB91E633-52B5-FD42-10C1-16A6A741A71B}"/>
            </a:ext>
          </a:extLst>
        </xdr:cNvPr>
        <xdr:cNvSpPr/>
      </xdr:nvSpPr>
      <xdr:spPr>
        <a:xfrm>
          <a:off x="1472629" y="196921"/>
          <a:ext cx="2196000" cy="6369978"/>
        </a:xfrm>
        <a:prstGeom prst="round2SameRect">
          <a:avLst>
            <a:gd name="adj1" fmla="val 16667"/>
            <a:gd name="adj2" fmla="val 12048"/>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2</xdr:col>
      <xdr:colOff>351034</xdr:colOff>
      <xdr:row>1</xdr:row>
      <xdr:rowOff>176359</xdr:rowOff>
    </xdr:from>
    <xdr:ext cx="1905653" cy="465778"/>
    <xdr:sp macro="" textlink="">
      <xdr:nvSpPr>
        <xdr:cNvPr id="4" name="TextBox 3">
          <a:extLst>
            <a:ext uri="{FF2B5EF4-FFF2-40B4-BE49-F238E27FC236}">
              <a16:creationId xmlns:a16="http://schemas.microsoft.com/office/drawing/2014/main" id="{2702C5E6-7E88-CF10-81AC-2B78A49EF645}"/>
            </a:ext>
          </a:extLst>
        </xdr:cNvPr>
        <xdr:cNvSpPr txBox="1"/>
      </xdr:nvSpPr>
      <xdr:spPr>
        <a:xfrm>
          <a:off x="1686674" y="373280"/>
          <a:ext cx="1905653" cy="46577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solidFill>
              <a:latin typeface="Segoe UI Black" panose="020B0A02040204020203" pitchFamily="34" charset="0"/>
              <a:ea typeface="Segoe UI Black" panose="020B0A02040204020203" pitchFamily="34" charset="0"/>
            </a:rPr>
            <a:t>it</a:t>
          </a:r>
        </a:p>
      </xdr:txBody>
    </xdr:sp>
    <xdr:clientData/>
  </xdr:oneCellAnchor>
  <xdr:oneCellAnchor>
    <xdr:from>
      <xdr:col>2</xdr:col>
      <xdr:colOff>402405</xdr:colOff>
      <xdr:row>4</xdr:row>
      <xdr:rowOff>85617</xdr:rowOff>
    </xdr:from>
    <xdr:ext cx="1777226" cy="222607"/>
    <xdr:sp macro="" textlink="">
      <xdr:nvSpPr>
        <xdr:cNvPr id="6" name="TextBox 5">
          <a:extLst>
            <a:ext uri="{FF2B5EF4-FFF2-40B4-BE49-F238E27FC236}">
              <a16:creationId xmlns:a16="http://schemas.microsoft.com/office/drawing/2014/main" id="{40AC041A-EF52-4B1D-AEB2-6C625A4A3A67}"/>
            </a:ext>
          </a:extLst>
        </xdr:cNvPr>
        <xdr:cNvSpPr txBox="1"/>
      </xdr:nvSpPr>
      <xdr:spPr>
        <a:xfrm>
          <a:off x="1738045" y="873302"/>
          <a:ext cx="1777226" cy="2226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kern="1200">
              <a:solidFill>
                <a:schemeClr val="tx1"/>
              </a:solidFill>
              <a:latin typeface="Aptos Narrow" panose="020B0004020202020204" pitchFamily="34" charset="0"/>
              <a:ea typeface="Segoe UI Black" panose="020B0A02040204020203" pitchFamily="34" charset="0"/>
            </a:rPr>
            <a:t>India's</a:t>
          </a:r>
          <a:r>
            <a:rPr lang="en-IN" sz="1200" b="1" kern="1200" baseline="0">
              <a:solidFill>
                <a:schemeClr val="tx1"/>
              </a:solidFill>
              <a:latin typeface="Aptos Narrow" panose="020B0004020202020204" pitchFamily="34" charset="0"/>
              <a:ea typeface="Segoe UI Black" panose="020B0A02040204020203" pitchFamily="34" charset="0"/>
            </a:rPr>
            <a:t> Last Minute App</a:t>
          </a:r>
          <a:endParaRPr lang="en-IN" sz="1200" b="1" kern="1200">
            <a:solidFill>
              <a:schemeClr val="accent6"/>
            </a:solidFill>
            <a:latin typeface="Aptos Narrow" panose="020B0004020202020204" pitchFamily="34" charset="0"/>
            <a:ea typeface="Segoe UI Black" panose="020B0A02040204020203" pitchFamily="34" charset="0"/>
          </a:endParaRPr>
        </a:p>
      </xdr:txBody>
    </xdr:sp>
    <xdr:clientData/>
  </xdr:oneCellAnchor>
  <xdr:twoCellAnchor>
    <xdr:from>
      <xdr:col>5</xdr:col>
      <xdr:colOff>479460</xdr:colOff>
      <xdr:row>1</xdr:row>
      <xdr:rowOff>55652</xdr:rowOff>
    </xdr:from>
    <xdr:to>
      <xdr:col>14</xdr:col>
      <xdr:colOff>116088</xdr:colOff>
      <xdr:row>12</xdr:row>
      <xdr:rowOff>162135</xdr:rowOff>
    </xdr:to>
    <xdr:grpSp>
      <xdr:nvGrpSpPr>
        <xdr:cNvPr id="11" name="Group 10">
          <a:extLst>
            <a:ext uri="{FF2B5EF4-FFF2-40B4-BE49-F238E27FC236}">
              <a16:creationId xmlns:a16="http://schemas.microsoft.com/office/drawing/2014/main" id="{C4D3C1F5-E61D-BB16-6BEA-0CA48DC68584}"/>
            </a:ext>
          </a:extLst>
        </xdr:cNvPr>
        <xdr:cNvGrpSpPr/>
      </xdr:nvGrpSpPr>
      <xdr:grpSpPr>
        <a:xfrm>
          <a:off x="3818561" y="252573"/>
          <a:ext cx="5647010" cy="2272618"/>
          <a:chOff x="3775753" y="252573"/>
          <a:chExt cx="5647010" cy="2272618"/>
        </a:xfrm>
      </xdr:grpSpPr>
      <xdr:sp macro="" textlink="">
        <xdr:nvSpPr>
          <xdr:cNvPr id="7" name="Rectangle: Rounded Corners 6">
            <a:extLst>
              <a:ext uri="{FF2B5EF4-FFF2-40B4-BE49-F238E27FC236}">
                <a16:creationId xmlns:a16="http://schemas.microsoft.com/office/drawing/2014/main" id="{051EA64F-C8D7-4C69-913E-A2BE655C2026}"/>
              </a:ext>
            </a:extLst>
          </xdr:cNvPr>
          <xdr:cNvSpPr/>
        </xdr:nvSpPr>
        <xdr:spPr>
          <a:xfrm>
            <a:off x="3775753" y="252573"/>
            <a:ext cx="2736000" cy="1044000"/>
          </a:xfrm>
          <a:prstGeom prst="roundRect">
            <a:avLst/>
          </a:prstGeom>
          <a:gradFill>
            <a:gsLst>
              <a:gs pos="0">
                <a:srgbClr val="FFD200">
                  <a:alpha val="50000"/>
                  <a:lumMod val="50000"/>
                </a:srgbClr>
              </a:gs>
              <a:gs pos="0">
                <a:srgbClr val="FFFF0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4BF4EE1F-A6E5-48F1-94EC-E358A7B53258}"/>
              </a:ext>
            </a:extLst>
          </xdr:cNvPr>
          <xdr:cNvSpPr/>
        </xdr:nvSpPr>
        <xdr:spPr>
          <a:xfrm>
            <a:off x="6703887" y="252573"/>
            <a:ext cx="2696967"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DA3BE1D6-7765-4F09-B946-B396D33CDB03}"/>
              </a:ext>
            </a:extLst>
          </xdr:cNvPr>
          <xdr:cNvSpPr/>
        </xdr:nvSpPr>
        <xdr:spPr>
          <a:xfrm>
            <a:off x="3810000" y="1481191"/>
            <a:ext cx="2662719"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95F365F3-4E84-49B8-ADBE-68A8EC3308C1}"/>
              </a:ext>
            </a:extLst>
          </xdr:cNvPr>
          <xdr:cNvSpPr/>
        </xdr:nvSpPr>
        <xdr:spPr>
          <a:xfrm>
            <a:off x="6686763" y="1481191"/>
            <a:ext cx="2736000" cy="1044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6</xdr:col>
      <xdr:colOff>51371</xdr:colOff>
      <xdr:row>1</xdr:row>
      <xdr:rowOff>162266</xdr:rowOff>
    </xdr:from>
    <xdr:ext cx="1438382" cy="508024"/>
    <xdr:sp macro="" textlink="'Sheets Design'!A7">
      <xdr:nvSpPr>
        <xdr:cNvPr id="12" name="TextBox 11">
          <a:extLst>
            <a:ext uri="{FF2B5EF4-FFF2-40B4-BE49-F238E27FC236}">
              <a16:creationId xmlns:a16="http://schemas.microsoft.com/office/drawing/2014/main" id="{32423A85-A176-D933-092F-D6E514413AA3}"/>
            </a:ext>
          </a:extLst>
        </xdr:cNvPr>
        <xdr:cNvSpPr txBox="1"/>
      </xdr:nvSpPr>
      <xdr:spPr>
        <a:xfrm>
          <a:off x="4058292" y="359187"/>
          <a:ext cx="1438382"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8AE58BE7-7C71-4443-AA3C-56AFB9829EF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$1.20M</a:t>
          </a:fld>
          <a:endParaRPr lang="en-IN" sz="2400" kern="1200">
            <a:latin typeface="Segoe UI Black" panose="020B0A02040204020203" pitchFamily="34" charset="0"/>
            <a:ea typeface="Segoe UI Black" panose="020B0A02040204020203" pitchFamily="34" charset="0"/>
          </a:endParaRPr>
        </a:p>
      </xdr:txBody>
    </xdr:sp>
    <xdr:clientData/>
  </xdr:oneCellAnchor>
  <xdr:oneCellAnchor>
    <xdr:from>
      <xdr:col>5</xdr:col>
      <xdr:colOff>607888</xdr:colOff>
      <xdr:row>4</xdr:row>
      <xdr:rowOff>52832</xdr:rowOff>
    </xdr:from>
    <xdr:ext cx="1601056" cy="298800"/>
    <xdr:sp macro="" textlink="'Sheets Design'!A7">
      <xdr:nvSpPr>
        <xdr:cNvPr id="13" name="TextBox 12">
          <a:extLst>
            <a:ext uri="{FF2B5EF4-FFF2-40B4-BE49-F238E27FC236}">
              <a16:creationId xmlns:a16="http://schemas.microsoft.com/office/drawing/2014/main" id="{1B99C3BC-965D-4C48-8FDE-449F81AABD34}"/>
            </a:ext>
          </a:extLst>
        </xdr:cNvPr>
        <xdr:cNvSpPr txBox="1"/>
      </xdr:nvSpPr>
      <xdr:spPr>
        <a:xfrm>
          <a:off x="3946989" y="840517"/>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Total</a:t>
          </a:r>
          <a:r>
            <a:rPr lang="en-IN" sz="1400" kern="1200" baseline="0">
              <a:latin typeface="Arial" panose="020B0604020202020204" pitchFamily="34" charset="0"/>
              <a:ea typeface="Segoe UI Black" panose="020B0A02040204020203" pitchFamily="34" charset="0"/>
              <a:cs typeface="Arial" panose="020B0604020202020204" pitchFamily="34" charset="0"/>
            </a:rPr>
            <a:t> Sales</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10</xdr:col>
      <xdr:colOff>385281</xdr:colOff>
      <xdr:row>1</xdr:row>
      <xdr:rowOff>98461</xdr:rowOff>
    </xdr:from>
    <xdr:ext cx="1224337" cy="508024"/>
    <xdr:sp macro="" textlink="'Sheets Design'!B7">
      <xdr:nvSpPr>
        <xdr:cNvPr id="14" name="TextBox 13">
          <a:extLst>
            <a:ext uri="{FF2B5EF4-FFF2-40B4-BE49-F238E27FC236}">
              <a16:creationId xmlns:a16="http://schemas.microsoft.com/office/drawing/2014/main" id="{E853AC70-545B-48F0-8AE7-41BAF7BAF9F3}"/>
            </a:ext>
          </a:extLst>
        </xdr:cNvPr>
        <xdr:cNvSpPr txBox="1"/>
      </xdr:nvSpPr>
      <xdr:spPr>
        <a:xfrm>
          <a:off x="7063483" y="295382"/>
          <a:ext cx="122433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8452E9F-6953-473D-98B1-567ACA49127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$141</a:t>
          </a:fld>
          <a:endParaRPr lang="en-IN" sz="2400" kern="1200">
            <a:latin typeface="Segoe UI Black" panose="020B0A02040204020203" pitchFamily="34" charset="0"/>
            <a:ea typeface="Segoe UI Black" panose="020B0A02040204020203" pitchFamily="34" charset="0"/>
          </a:endParaRPr>
        </a:p>
      </xdr:txBody>
    </xdr:sp>
    <xdr:clientData/>
  </xdr:oneCellAnchor>
  <xdr:oneCellAnchor>
    <xdr:from>
      <xdr:col>6</xdr:col>
      <xdr:colOff>51371</xdr:colOff>
      <xdr:row>7</xdr:row>
      <xdr:rowOff>158393</xdr:rowOff>
    </xdr:from>
    <xdr:ext cx="1224337" cy="508024"/>
    <xdr:sp macro="" textlink="'Sheets Design'!C7">
      <xdr:nvSpPr>
        <xdr:cNvPr id="15" name="TextBox 14">
          <a:extLst>
            <a:ext uri="{FF2B5EF4-FFF2-40B4-BE49-F238E27FC236}">
              <a16:creationId xmlns:a16="http://schemas.microsoft.com/office/drawing/2014/main" id="{DDF282DF-B6AE-4A9C-B58A-5CBDAB324B13}"/>
            </a:ext>
          </a:extLst>
        </xdr:cNvPr>
        <xdr:cNvSpPr txBox="1"/>
      </xdr:nvSpPr>
      <xdr:spPr>
        <a:xfrm>
          <a:off x="4058292" y="1536842"/>
          <a:ext cx="122433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07E556A-8A76-4B5D-B730-4493B02BA578}"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8523</a:t>
          </a:fld>
          <a:endParaRPr lang="en-IN" sz="2400" kern="1200">
            <a:latin typeface="Segoe UI Black" panose="020B0A02040204020203" pitchFamily="34" charset="0"/>
            <a:ea typeface="Segoe UI Black" panose="020B0A02040204020203" pitchFamily="34" charset="0"/>
          </a:endParaRPr>
        </a:p>
      </xdr:txBody>
    </xdr:sp>
    <xdr:clientData/>
  </xdr:oneCellAnchor>
  <xdr:oneCellAnchor>
    <xdr:from>
      <xdr:col>10</xdr:col>
      <xdr:colOff>282540</xdr:colOff>
      <xdr:row>7</xdr:row>
      <xdr:rowOff>192640</xdr:rowOff>
    </xdr:from>
    <xdr:ext cx="1224337" cy="508024"/>
    <xdr:sp macro="" textlink="'Sheets Design'!D7">
      <xdr:nvSpPr>
        <xdr:cNvPr id="16" name="TextBox 15">
          <a:extLst>
            <a:ext uri="{FF2B5EF4-FFF2-40B4-BE49-F238E27FC236}">
              <a16:creationId xmlns:a16="http://schemas.microsoft.com/office/drawing/2014/main" id="{8DF15BBF-D59D-4F50-8EA6-8D515582E0B9}"/>
            </a:ext>
          </a:extLst>
        </xdr:cNvPr>
        <xdr:cNvSpPr txBox="1"/>
      </xdr:nvSpPr>
      <xdr:spPr>
        <a:xfrm>
          <a:off x="6960742" y="1571089"/>
          <a:ext cx="1224337" cy="5080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6B28C5D-66D7-4F80-92F7-6B6152DD9078}"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4.0</a:t>
          </a:fld>
          <a:endParaRPr lang="en-IN" sz="2400" kern="1200">
            <a:latin typeface="Segoe UI Black" panose="020B0A02040204020203" pitchFamily="34" charset="0"/>
            <a:ea typeface="Segoe UI Black" panose="020B0A02040204020203" pitchFamily="34" charset="0"/>
          </a:endParaRPr>
        </a:p>
      </xdr:txBody>
    </xdr:sp>
    <xdr:clientData/>
  </xdr:oneCellAnchor>
  <xdr:oneCellAnchor>
    <xdr:from>
      <xdr:col>10</xdr:col>
      <xdr:colOff>171237</xdr:colOff>
      <xdr:row>4</xdr:row>
      <xdr:rowOff>12843</xdr:rowOff>
    </xdr:from>
    <xdr:ext cx="1601056" cy="298800"/>
    <xdr:sp macro="" textlink="'Sheets Design'!A7">
      <xdr:nvSpPr>
        <xdr:cNvPr id="17" name="TextBox 16">
          <a:extLst>
            <a:ext uri="{FF2B5EF4-FFF2-40B4-BE49-F238E27FC236}">
              <a16:creationId xmlns:a16="http://schemas.microsoft.com/office/drawing/2014/main" id="{37B9CF0E-55F4-462F-96D1-A1B50E09D078}"/>
            </a:ext>
          </a:extLst>
        </xdr:cNvPr>
        <xdr:cNvSpPr txBox="1"/>
      </xdr:nvSpPr>
      <xdr:spPr>
        <a:xfrm>
          <a:off x="6849439" y="800528"/>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Avg</a:t>
          </a:r>
          <a:r>
            <a:rPr lang="en-IN" sz="1400" kern="1200" baseline="0">
              <a:latin typeface="Arial" panose="020B0604020202020204" pitchFamily="34" charset="0"/>
              <a:ea typeface="Segoe UI Black" panose="020B0A02040204020203" pitchFamily="34" charset="0"/>
              <a:cs typeface="Arial" panose="020B0604020202020204" pitchFamily="34" charset="0"/>
            </a:rPr>
            <a:t> Sales</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5</xdr:col>
      <xdr:colOff>505146</xdr:colOff>
      <xdr:row>10</xdr:row>
      <xdr:rowOff>29967</xdr:rowOff>
    </xdr:from>
    <xdr:ext cx="1601056" cy="298800"/>
    <xdr:sp macro="" textlink="'Sheets Design'!A7">
      <xdr:nvSpPr>
        <xdr:cNvPr id="18" name="TextBox 17">
          <a:extLst>
            <a:ext uri="{FF2B5EF4-FFF2-40B4-BE49-F238E27FC236}">
              <a16:creationId xmlns:a16="http://schemas.microsoft.com/office/drawing/2014/main" id="{2530127F-0981-4A85-87EB-C84EABA5087F}"/>
            </a:ext>
          </a:extLst>
        </xdr:cNvPr>
        <xdr:cNvSpPr txBox="1"/>
      </xdr:nvSpPr>
      <xdr:spPr>
        <a:xfrm>
          <a:off x="3844247" y="1999180"/>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No</a:t>
          </a:r>
          <a:r>
            <a:rPr lang="en-IN" sz="1400" kern="1200" baseline="0">
              <a:latin typeface="Arial" panose="020B0604020202020204" pitchFamily="34" charset="0"/>
              <a:ea typeface="Segoe UI Black" panose="020B0A02040204020203" pitchFamily="34" charset="0"/>
              <a:cs typeface="Arial" panose="020B0604020202020204" pitchFamily="34" charset="0"/>
            </a:rPr>
            <a:t> of Items</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10</xdr:col>
      <xdr:colOff>154113</xdr:colOff>
      <xdr:row>10</xdr:row>
      <xdr:rowOff>64213</xdr:rowOff>
    </xdr:from>
    <xdr:ext cx="1601056" cy="298800"/>
    <xdr:sp macro="" textlink="'Sheets Design'!A7">
      <xdr:nvSpPr>
        <xdr:cNvPr id="19" name="TextBox 18">
          <a:extLst>
            <a:ext uri="{FF2B5EF4-FFF2-40B4-BE49-F238E27FC236}">
              <a16:creationId xmlns:a16="http://schemas.microsoft.com/office/drawing/2014/main" id="{B003FCBD-0CDA-417D-B6E0-BBC6513802F5}"/>
            </a:ext>
          </a:extLst>
        </xdr:cNvPr>
        <xdr:cNvSpPr txBox="1"/>
      </xdr:nvSpPr>
      <xdr:spPr>
        <a:xfrm>
          <a:off x="6832315" y="2033426"/>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Avg</a:t>
          </a:r>
          <a:r>
            <a:rPr lang="en-IN" sz="1400" kern="1200" baseline="0">
              <a:latin typeface="Arial" panose="020B0604020202020204" pitchFamily="34" charset="0"/>
              <a:ea typeface="Segoe UI Black" panose="020B0A02040204020203" pitchFamily="34" charset="0"/>
              <a:cs typeface="Arial" panose="020B0604020202020204" pitchFamily="34" charset="0"/>
            </a:rPr>
            <a:t> Rating</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editAs="oneCell">
    <xdr:from>
      <xdr:col>13</xdr:col>
      <xdr:colOff>68494</xdr:colOff>
      <xdr:row>1</xdr:row>
      <xdr:rowOff>34247</xdr:rowOff>
    </xdr:from>
    <xdr:to>
      <xdr:col>13</xdr:col>
      <xdr:colOff>400692</xdr:colOff>
      <xdr:row>3</xdr:row>
      <xdr:rowOff>51371</xdr:rowOff>
    </xdr:to>
    <xdr:pic>
      <xdr:nvPicPr>
        <xdr:cNvPr id="21" name="Graphic 20" descr="Dollar with solid fill">
          <a:extLst>
            <a:ext uri="{FF2B5EF4-FFF2-40B4-BE49-F238E27FC236}">
              <a16:creationId xmlns:a16="http://schemas.microsoft.com/office/drawing/2014/main" id="{ED944CEE-3B46-F0EA-C25C-111B9245EC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50157" y="231168"/>
          <a:ext cx="332198" cy="410967"/>
        </a:xfrm>
        <a:prstGeom prst="rect">
          <a:avLst/>
        </a:prstGeom>
      </xdr:spPr>
    </xdr:pic>
    <xdr:clientData/>
  </xdr:twoCellAnchor>
  <xdr:twoCellAnchor editAs="oneCell">
    <xdr:from>
      <xdr:col>12</xdr:col>
      <xdr:colOff>659258</xdr:colOff>
      <xdr:row>1</xdr:row>
      <xdr:rowOff>196921</xdr:rowOff>
    </xdr:from>
    <xdr:to>
      <xdr:col>14</xdr:col>
      <xdr:colOff>109590</xdr:colOff>
      <xdr:row>5</xdr:row>
      <xdr:rowOff>68494</xdr:rowOff>
    </xdr:to>
    <xdr:pic>
      <xdr:nvPicPr>
        <xdr:cNvPr id="23" name="Graphic 22" descr="Bar graph with upward trend with solid fill">
          <a:extLst>
            <a:ext uri="{FF2B5EF4-FFF2-40B4-BE49-F238E27FC236}">
              <a16:creationId xmlns:a16="http://schemas.microsoft.com/office/drawing/2014/main" id="{C12F8DF9-074C-15A0-BC14-0769C4D9A36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73101" y="393842"/>
          <a:ext cx="785972" cy="659259"/>
        </a:xfrm>
        <a:prstGeom prst="rect">
          <a:avLst/>
        </a:prstGeom>
      </xdr:spPr>
    </xdr:pic>
    <xdr:clientData/>
  </xdr:twoCellAnchor>
  <xdr:twoCellAnchor editAs="oneCell">
    <xdr:from>
      <xdr:col>8</xdr:col>
      <xdr:colOff>496583</xdr:colOff>
      <xdr:row>1</xdr:row>
      <xdr:rowOff>102743</xdr:rowOff>
    </xdr:from>
    <xdr:to>
      <xdr:col>9</xdr:col>
      <xdr:colOff>460624</xdr:colOff>
      <xdr:row>4</xdr:row>
      <xdr:rowOff>111305</xdr:rowOff>
    </xdr:to>
    <xdr:pic>
      <xdr:nvPicPr>
        <xdr:cNvPr id="25" name="Graphic 24" descr="Bar graph with upward trend with solid fill">
          <a:extLst>
            <a:ext uri="{FF2B5EF4-FFF2-40B4-BE49-F238E27FC236}">
              <a16:creationId xmlns:a16="http://schemas.microsoft.com/office/drawing/2014/main" id="{B7838C81-0AA0-964D-D40E-4CB1EAD684B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39145" y="299664"/>
          <a:ext cx="631861" cy="599326"/>
        </a:xfrm>
        <a:prstGeom prst="rect">
          <a:avLst/>
        </a:prstGeom>
      </xdr:spPr>
    </xdr:pic>
    <xdr:clientData/>
  </xdr:twoCellAnchor>
  <xdr:twoCellAnchor editAs="oneCell">
    <xdr:from>
      <xdr:col>13</xdr:col>
      <xdr:colOff>85618</xdr:colOff>
      <xdr:row>7</xdr:row>
      <xdr:rowOff>179798</xdr:rowOff>
    </xdr:from>
    <xdr:to>
      <xdr:col>14</xdr:col>
      <xdr:colOff>66782</xdr:colOff>
      <xdr:row>10</xdr:row>
      <xdr:rowOff>51371</xdr:rowOff>
    </xdr:to>
    <xdr:pic>
      <xdr:nvPicPr>
        <xdr:cNvPr id="27" name="Graphic 26" descr="Stars with solid fill">
          <a:extLst>
            <a:ext uri="{FF2B5EF4-FFF2-40B4-BE49-F238E27FC236}">
              <a16:creationId xmlns:a16="http://schemas.microsoft.com/office/drawing/2014/main" id="{06C5A5F5-9065-6B19-8C89-5EEF0DE66CD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7281" y="1558247"/>
          <a:ext cx="648984" cy="462337"/>
        </a:xfrm>
        <a:prstGeom prst="rect">
          <a:avLst/>
        </a:prstGeom>
      </xdr:spPr>
    </xdr:pic>
    <xdr:clientData/>
  </xdr:twoCellAnchor>
  <xdr:twoCellAnchor editAs="oneCell">
    <xdr:from>
      <xdr:col>8</xdr:col>
      <xdr:colOff>453774</xdr:colOff>
      <xdr:row>7</xdr:row>
      <xdr:rowOff>102742</xdr:rowOff>
    </xdr:from>
    <xdr:to>
      <xdr:col>9</xdr:col>
      <xdr:colOff>400691</xdr:colOff>
      <xdr:row>10</xdr:row>
      <xdr:rowOff>136990</xdr:rowOff>
    </xdr:to>
    <xdr:pic>
      <xdr:nvPicPr>
        <xdr:cNvPr id="29" name="Graphic 28" descr="Shopping cart with solid fill">
          <a:extLst>
            <a:ext uri="{FF2B5EF4-FFF2-40B4-BE49-F238E27FC236}">
              <a16:creationId xmlns:a16="http://schemas.microsoft.com/office/drawing/2014/main" id="{9245118C-9ED3-1934-8C65-FC673AA7C9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96336" y="1481191"/>
          <a:ext cx="614737" cy="625012"/>
        </a:xfrm>
        <a:prstGeom prst="rect">
          <a:avLst/>
        </a:prstGeom>
      </xdr:spPr>
    </xdr:pic>
    <xdr:clientData/>
  </xdr:twoCellAnchor>
  <xdr:twoCellAnchor editAs="oneCell">
    <xdr:from>
      <xdr:col>2</xdr:col>
      <xdr:colOff>308226</xdr:colOff>
      <xdr:row>7</xdr:row>
      <xdr:rowOff>179798</xdr:rowOff>
    </xdr:from>
    <xdr:to>
      <xdr:col>5</xdr:col>
      <xdr:colOff>133565</xdr:colOff>
      <xdr:row>14</xdr:row>
      <xdr:rowOff>111304</xdr:rowOff>
    </xdr:to>
    <mc:AlternateContent xmlns:mc="http://schemas.openxmlformats.org/markup-compatibility/2006">
      <mc:Choice xmlns:a14="http://schemas.microsoft.com/office/drawing/2010/main" Requires="a14">
        <xdr:graphicFrame macro="">
          <xdr:nvGraphicFramePr>
            <xdr:cNvPr id="30" name="Outlet Size 1">
              <a:extLst>
                <a:ext uri="{FF2B5EF4-FFF2-40B4-BE49-F238E27FC236}">
                  <a16:creationId xmlns:a16="http://schemas.microsoft.com/office/drawing/2014/main" id="{2A0A486F-7583-4B09-8081-36A55B6E844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43866" y="1558247"/>
              <a:ext cx="1828800" cy="1309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402405</xdr:colOff>
      <xdr:row>14</xdr:row>
      <xdr:rowOff>51371</xdr:rowOff>
    </xdr:from>
    <xdr:to>
      <xdr:col>14</xdr:col>
      <xdr:colOff>68495</xdr:colOff>
      <xdr:row>32</xdr:row>
      <xdr:rowOff>188361</xdr:rowOff>
    </xdr:to>
    <xdr:sp macro="" textlink="">
      <xdr:nvSpPr>
        <xdr:cNvPr id="31" name="Rectangle: Rounded Corners 30">
          <a:extLst>
            <a:ext uri="{FF2B5EF4-FFF2-40B4-BE49-F238E27FC236}">
              <a16:creationId xmlns:a16="http://schemas.microsoft.com/office/drawing/2014/main" id="{BED7A34D-F4C7-4948-B980-75224998FD4F}"/>
            </a:ext>
          </a:extLst>
        </xdr:cNvPr>
        <xdr:cNvSpPr/>
      </xdr:nvSpPr>
      <xdr:spPr>
        <a:xfrm>
          <a:off x="3741506" y="2808270"/>
          <a:ext cx="5676472" cy="3681574"/>
        </a:xfrm>
        <a:prstGeom prst="roundRect">
          <a:avLst>
            <a:gd name="adj" fmla="val 713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clientData/>
  </xdr:twoCellAnchor>
  <xdr:twoCellAnchor>
    <xdr:from>
      <xdr:col>5</xdr:col>
      <xdr:colOff>436653</xdr:colOff>
      <xdr:row>15</xdr:row>
      <xdr:rowOff>196921</xdr:rowOff>
    </xdr:from>
    <xdr:to>
      <xdr:col>9</xdr:col>
      <xdr:colOff>86496</xdr:colOff>
      <xdr:row>22</xdr:row>
      <xdr:rowOff>179798</xdr:rowOff>
    </xdr:to>
    <xdr:graphicFrame macro="">
      <xdr:nvGraphicFramePr>
        <xdr:cNvPr id="32" name="Chart 31">
          <a:extLst>
            <a:ext uri="{FF2B5EF4-FFF2-40B4-BE49-F238E27FC236}">
              <a16:creationId xmlns:a16="http://schemas.microsoft.com/office/drawing/2014/main" id="{13A37FD8-3562-4BCE-A152-9166E46C3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6</xdr:col>
      <xdr:colOff>145552</xdr:colOff>
      <xdr:row>14</xdr:row>
      <xdr:rowOff>34246</xdr:rowOff>
    </xdr:from>
    <xdr:ext cx="1601056" cy="298800"/>
    <xdr:sp macro="" textlink="'Sheets Design'!A7">
      <xdr:nvSpPr>
        <xdr:cNvPr id="33" name="TextBox 32">
          <a:extLst>
            <a:ext uri="{FF2B5EF4-FFF2-40B4-BE49-F238E27FC236}">
              <a16:creationId xmlns:a16="http://schemas.microsoft.com/office/drawing/2014/main" id="{B3471447-8A99-42A8-90C5-EFEFA3A7A242}"/>
            </a:ext>
          </a:extLst>
        </xdr:cNvPr>
        <xdr:cNvSpPr txBox="1"/>
      </xdr:nvSpPr>
      <xdr:spPr>
        <a:xfrm>
          <a:off x="4152473" y="2791145"/>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Fat</a:t>
          </a:r>
          <a:r>
            <a:rPr lang="en-IN" sz="1400" kern="1200" baseline="0">
              <a:latin typeface="Arial" panose="020B0604020202020204" pitchFamily="34" charset="0"/>
              <a:ea typeface="Segoe UI Black" panose="020B0A02040204020203" pitchFamily="34" charset="0"/>
              <a:cs typeface="Arial" panose="020B0604020202020204" pitchFamily="34" charset="0"/>
            </a:rPr>
            <a:t> Content</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9</xdr:col>
      <xdr:colOff>569360</xdr:colOff>
      <xdr:row>14</xdr:row>
      <xdr:rowOff>51371</xdr:rowOff>
    </xdr:from>
    <xdr:to>
      <xdr:col>9</xdr:col>
      <xdr:colOff>569360</xdr:colOff>
      <xdr:row>32</xdr:row>
      <xdr:rowOff>188361</xdr:rowOff>
    </xdr:to>
    <xdr:cxnSp macro="">
      <xdr:nvCxnSpPr>
        <xdr:cNvPr id="35" name="Straight Connector 34">
          <a:extLst>
            <a:ext uri="{FF2B5EF4-FFF2-40B4-BE49-F238E27FC236}">
              <a16:creationId xmlns:a16="http://schemas.microsoft.com/office/drawing/2014/main" id="{C629C7F4-EFF4-D851-70D1-8B53EA09F316}"/>
            </a:ext>
          </a:extLst>
        </xdr:cNvPr>
        <xdr:cNvCxnSpPr>
          <a:stCxn id="31" idx="0"/>
          <a:endCxn id="31" idx="2"/>
        </xdr:cNvCxnSpPr>
      </xdr:nvCxnSpPr>
      <xdr:spPr>
        <a:xfrm>
          <a:off x="6579742" y="2808270"/>
          <a:ext cx="0" cy="368157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402405</xdr:colOff>
      <xdr:row>23</xdr:row>
      <xdr:rowOff>111304</xdr:rowOff>
    </xdr:from>
    <xdr:to>
      <xdr:col>9</xdr:col>
      <xdr:colOff>582202</xdr:colOff>
      <xdr:row>23</xdr:row>
      <xdr:rowOff>119866</xdr:rowOff>
    </xdr:to>
    <xdr:cxnSp macro="">
      <xdr:nvCxnSpPr>
        <xdr:cNvPr id="39" name="Straight Connector 38">
          <a:extLst>
            <a:ext uri="{FF2B5EF4-FFF2-40B4-BE49-F238E27FC236}">
              <a16:creationId xmlns:a16="http://schemas.microsoft.com/office/drawing/2014/main" id="{BDB78C0B-00E8-4BCD-B8B2-2054D559DE96}"/>
            </a:ext>
          </a:extLst>
        </xdr:cNvPr>
        <xdr:cNvCxnSpPr>
          <a:stCxn id="31" idx="1"/>
        </xdr:cNvCxnSpPr>
      </xdr:nvCxnSpPr>
      <xdr:spPr>
        <a:xfrm flipV="1">
          <a:off x="3741506" y="4640495"/>
          <a:ext cx="2851078" cy="8562"/>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436652</xdr:colOff>
      <xdr:row>24</xdr:row>
      <xdr:rowOff>171236</xdr:rowOff>
    </xdr:from>
    <xdr:to>
      <xdr:col>9</xdr:col>
      <xdr:colOff>505146</xdr:colOff>
      <xdr:row>32</xdr:row>
      <xdr:rowOff>34247</xdr:rowOff>
    </xdr:to>
    <xdr:graphicFrame macro="">
      <xdr:nvGraphicFramePr>
        <xdr:cNvPr id="43" name="Chart 42">
          <a:extLst>
            <a:ext uri="{FF2B5EF4-FFF2-40B4-BE49-F238E27FC236}">
              <a16:creationId xmlns:a16="http://schemas.microsoft.com/office/drawing/2014/main" id="{37288D40-76EA-4E2B-9BB4-3A3531FB6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6</xdr:col>
      <xdr:colOff>145552</xdr:colOff>
      <xdr:row>23</xdr:row>
      <xdr:rowOff>102741</xdr:rowOff>
    </xdr:from>
    <xdr:ext cx="1601056" cy="298800"/>
    <xdr:sp macro="" textlink="'Sheets Design'!A7">
      <xdr:nvSpPr>
        <xdr:cNvPr id="44" name="TextBox 43">
          <a:extLst>
            <a:ext uri="{FF2B5EF4-FFF2-40B4-BE49-F238E27FC236}">
              <a16:creationId xmlns:a16="http://schemas.microsoft.com/office/drawing/2014/main" id="{42D761AF-CCB0-426D-AE07-75322EC2158F}"/>
            </a:ext>
          </a:extLst>
        </xdr:cNvPr>
        <xdr:cNvSpPr txBox="1"/>
      </xdr:nvSpPr>
      <xdr:spPr>
        <a:xfrm>
          <a:off x="4152473" y="4631932"/>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Fat</a:t>
          </a:r>
          <a:r>
            <a:rPr lang="en-IN" sz="1400" kern="1200" baseline="0">
              <a:latin typeface="Arial" panose="020B0604020202020204" pitchFamily="34" charset="0"/>
              <a:ea typeface="Segoe UI Black" panose="020B0A02040204020203" pitchFamily="34" charset="0"/>
              <a:cs typeface="Arial" panose="020B0604020202020204" pitchFamily="34" charset="0"/>
            </a:rPr>
            <a:t> By Outlet</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10</xdr:col>
      <xdr:colOff>248292</xdr:colOff>
      <xdr:row>14</xdr:row>
      <xdr:rowOff>17123</xdr:rowOff>
    </xdr:from>
    <xdr:ext cx="1601056" cy="298800"/>
    <xdr:sp macro="" textlink="'Sheets Design'!A7">
      <xdr:nvSpPr>
        <xdr:cNvPr id="5" name="TextBox 4">
          <a:extLst>
            <a:ext uri="{FF2B5EF4-FFF2-40B4-BE49-F238E27FC236}">
              <a16:creationId xmlns:a16="http://schemas.microsoft.com/office/drawing/2014/main" id="{D6BB6BB8-F8E3-49EA-8355-A5755DF5AEDC}"/>
            </a:ext>
          </a:extLst>
        </xdr:cNvPr>
        <xdr:cNvSpPr txBox="1"/>
      </xdr:nvSpPr>
      <xdr:spPr>
        <a:xfrm>
          <a:off x="6926494" y="2774022"/>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Item</a:t>
          </a:r>
          <a:r>
            <a:rPr lang="en-IN" sz="1400" kern="1200" baseline="0">
              <a:latin typeface="Arial" panose="020B0604020202020204" pitchFamily="34" charset="0"/>
              <a:ea typeface="Segoe UI Black" panose="020B0A02040204020203" pitchFamily="34" charset="0"/>
              <a:cs typeface="Arial" panose="020B0604020202020204" pitchFamily="34" charset="0"/>
            </a:rPr>
            <a:t> Type</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9</xdr:col>
      <xdr:colOff>659258</xdr:colOff>
      <xdr:row>15</xdr:row>
      <xdr:rowOff>162674</xdr:rowOff>
    </xdr:from>
    <xdr:to>
      <xdr:col>13</xdr:col>
      <xdr:colOff>629119</xdr:colOff>
      <xdr:row>32</xdr:row>
      <xdr:rowOff>8562</xdr:rowOff>
    </xdr:to>
    <xdr:graphicFrame macro="">
      <xdr:nvGraphicFramePr>
        <xdr:cNvPr id="20" name="Chart 19">
          <a:extLst>
            <a:ext uri="{FF2B5EF4-FFF2-40B4-BE49-F238E27FC236}">
              <a16:creationId xmlns:a16="http://schemas.microsoft.com/office/drawing/2014/main" id="{1727A18F-7A6A-4E9C-A009-476C8D061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231170</xdr:colOff>
      <xdr:row>1</xdr:row>
      <xdr:rowOff>8563</xdr:rowOff>
    </xdr:from>
    <xdr:to>
      <xdr:col>21</xdr:col>
      <xdr:colOff>539393</xdr:colOff>
      <xdr:row>32</xdr:row>
      <xdr:rowOff>154113</xdr:rowOff>
    </xdr:to>
    <xdr:sp macro="" textlink="">
      <xdr:nvSpPr>
        <xdr:cNvPr id="36" name="Rectangle: Rounded Corners 35">
          <a:extLst>
            <a:ext uri="{FF2B5EF4-FFF2-40B4-BE49-F238E27FC236}">
              <a16:creationId xmlns:a16="http://schemas.microsoft.com/office/drawing/2014/main" id="{2C9F7752-0281-40EA-8420-6535B8FEE48C}"/>
            </a:ext>
          </a:extLst>
        </xdr:cNvPr>
        <xdr:cNvSpPr/>
      </xdr:nvSpPr>
      <xdr:spPr>
        <a:xfrm>
          <a:off x="9580653" y="205484"/>
          <a:ext cx="4982965" cy="6250112"/>
        </a:xfrm>
        <a:prstGeom prst="roundRect">
          <a:avLst>
            <a:gd name="adj" fmla="val 7134"/>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14</xdr:col>
      <xdr:colOff>231170</xdr:colOff>
      <xdr:row>0</xdr:row>
      <xdr:rowOff>136989</xdr:rowOff>
    </xdr:from>
    <xdr:ext cx="2731212" cy="298800"/>
    <xdr:sp macro="" textlink="'Sheets Design'!A7">
      <xdr:nvSpPr>
        <xdr:cNvPr id="38" name="TextBox 37">
          <a:extLst>
            <a:ext uri="{FF2B5EF4-FFF2-40B4-BE49-F238E27FC236}">
              <a16:creationId xmlns:a16="http://schemas.microsoft.com/office/drawing/2014/main" id="{0A8D8514-978A-4A52-B97E-9CF8853AFD3D}"/>
            </a:ext>
          </a:extLst>
        </xdr:cNvPr>
        <xdr:cNvSpPr txBox="1"/>
      </xdr:nvSpPr>
      <xdr:spPr>
        <a:xfrm>
          <a:off x="9580653" y="136989"/>
          <a:ext cx="2731212"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Outlet</a:t>
          </a:r>
          <a:r>
            <a:rPr lang="en-IN" sz="1400" kern="1200" baseline="0">
              <a:latin typeface="Arial" panose="020B0604020202020204" pitchFamily="34" charset="0"/>
              <a:ea typeface="Segoe UI Black" panose="020B0A02040204020203" pitchFamily="34" charset="0"/>
              <a:cs typeface="Arial" panose="020B0604020202020204" pitchFamily="34" charset="0"/>
            </a:rPr>
            <a:t> Establishment</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14</xdr:col>
      <xdr:colOff>299664</xdr:colOff>
      <xdr:row>2</xdr:row>
      <xdr:rowOff>51371</xdr:rowOff>
    </xdr:from>
    <xdr:to>
      <xdr:col>22</xdr:col>
      <xdr:colOff>505146</xdr:colOff>
      <xdr:row>13</xdr:row>
      <xdr:rowOff>34076</xdr:rowOff>
    </xdr:to>
    <xdr:graphicFrame macro="">
      <xdr:nvGraphicFramePr>
        <xdr:cNvPr id="40" name="Chart 39">
          <a:extLst>
            <a:ext uri="{FF2B5EF4-FFF2-40B4-BE49-F238E27FC236}">
              <a16:creationId xmlns:a16="http://schemas.microsoft.com/office/drawing/2014/main" id="{0B8E03C9-2443-4BCB-B6C0-BD90AF17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14</xdr:col>
      <xdr:colOff>282539</xdr:colOff>
      <xdr:row>14</xdr:row>
      <xdr:rowOff>30398</xdr:rowOff>
    </xdr:from>
    <xdr:ext cx="1232899" cy="298800"/>
    <xdr:sp macro="" textlink="'Sheets Design'!A7">
      <xdr:nvSpPr>
        <xdr:cNvPr id="41" name="TextBox 40">
          <a:extLst>
            <a:ext uri="{FF2B5EF4-FFF2-40B4-BE49-F238E27FC236}">
              <a16:creationId xmlns:a16="http://schemas.microsoft.com/office/drawing/2014/main" id="{4E158F84-C22F-45D5-8E03-6BB6EE5C43A8}"/>
            </a:ext>
          </a:extLst>
        </xdr:cNvPr>
        <xdr:cNvSpPr txBox="1"/>
      </xdr:nvSpPr>
      <xdr:spPr>
        <a:xfrm>
          <a:off x="9632022" y="2787297"/>
          <a:ext cx="1232899"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Outlet</a:t>
          </a:r>
          <a:r>
            <a:rPr lang="en-IN" sz="1400" kern="1200" baseline="0">
              <a:latin typeface="Arial" panose="020B0604020202020204" pitchFamily="34" charset="0"/>
              <a:ea typeface="Segoe UI Black" panose="020B0A02040204020203" pitchFamily="34" charset="0"/>
              <a:cs typeface="Arial" panose="020B0604020202020204" pitchFamily="34" charset="0"/>
            </a:rPr>
            <a:t> Size</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14</xdr:col>
      <xdr:colOff>256856</xdr:colOff>
      <xdr:row>15</xdr:row>
      <xdr:rowOff>179799</xdr:rowOff>
    </xdr:from>
    <xdr:to>
      <xdr:col>17</xdr:col>
      <xdr:colOff>419528</xdr:colOff>
      <xdr:row>22</xdr:row>
      <xdr:rowOff>179797</xdr:rowOff>
    </xdr:to>
    <xdr:graphicFrame macro="">
      <xdr:nvGraphicFramePr>
        <xdr:cNvPr id="42" name="Chart 41">
          <a:extLst>
            <a:ext uri="{FF2B5EF4-FFF2-40B4-BE49-F238E27FC236}">
              <a16:creationId xmlns:a16="http://schemas.microsoft.com/office/drawing/2014/main" id="{544003DA-CF98-41F7-B23F-33DB3F1BA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18</xdr:col>
      <xdr:colOff>0</xdr:colOff>
      <xdr:row>14</xdr:row>
      <xdr:rowOff>0</xdr:rowOff>
    </xdr:from>
    <xdr:ext cx="2140449" cy="298800"/>
    <xdr:sp macro="" textlink="'Sheets Design'!A7">
      <xdr:nvSpPr>
        <xdr:cNvPr id="47" name="TextBox 46">
          <a:extLst>
            <a:ext uri="{FF2B5EF4-FFF2-40B4-BE49-F238E27FC236}">
              <a16:creationId xmlns:a16="http://schemas.microsoft.com/office/drawing/2014/main" id="{77721140-AE08-4B5A-B109-8269FD7ADB6A}"/>
            </a:ext>
          </a:extLst>
        </xdr:cNvPr>
        <xdr:cNvSpPr txBox="1"/>
      </xdr:nvSpPr>
      <xdr:spPr>
        <a:xfrm>
          <a:off x="12020764" y="2756899"/>
          <a:ext cx="2140449"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Outlet</a:t>
          </a:r>
          <a:r>
            <a:rPr lang="en-IN" sz="1400" kern="1200" baseline="0">
              <a:latin typeface="Arial" panose="020B0604020202020204" pitchFamily="34" charset="0"/>
              <a:ea typeface="Segoe UI Black" panose="020B0A02040204020203" pitchFamily="34" charset="0"/>
              <a:cs typeface="Arial" panose="020B0604020202020204" pitchFamily="34" charset="0"/>
            </a:rPr>
            <a:t> Location Type</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14</xdr:col>
      <xdr:colOff>179798</xdr:colOff>
      <xdr:row>26</xdr:row>
      <xdr:rowOff>0</xdr:rowOff>
    </xdr:from>
    <xdr:to>
      <xdr:col>18</xdr:col>
      <xdr:colOff>291101</xdr:colOff>
      <xdr:row>32</xdr:row>
      <xdr:rowOff>78512</xdr:rowOff>
    </xdr:to>
    <xdr:graphicFrame macro="">
      <xdr:nvGraphicFramePr>
        <xdr:cNvPr id="48" name="Chart 47">
          <a:extLst>
            <a:ext uri="{FF2B5EF4-FFF2-40B4-BE49-F238E27FC236}">
              <a16:creationId xmlns:a16="http://schemas.microsoft.com/office/drawing/2014/main" id="{62555E0A-9675-440A-B5D2-2BACE6545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14</xdr:col>
      <xdr:colOff>162675</xdr:colOff>
      <xdr:row>24</xdr:row>
      <xdr:rowOff>94181</xdr:rowOff>
    </xdr:from>
    <xdr:ext cx="1232899" cy="298800"/>
    <xdr:sp macro="" textlink="'Sheets Design'!A7">
      <xdr:nvSpPr>
        <xdr:cNvPr id="49" name="TextBox 48">
          <a:extLst>
            <a:ext uri="{FF2B5EF4-FFF2-40B4-BE49-F238E27FC236}">
              <a16:creationId xmlns:a16="http://schemas.microsoft.com/office/drawing/2014/main" id="{EA64BA18-8C17-47DF-9F2B-824D23BE72D1}"/>
            </a:ext>
          </a:extLst>
        </xdr:cNvPr>
        <xdr:cNvSpPr txBox="1"/>
      </xdr:nvSpPr>
      <xdr:spPr>
        <a:xfrm>
          <a:off x="9512158" y="4820293"/>
          <a:ext cx="1232899"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Outlet</a:t>
          </a:r>
          <a:r>
            <a:rPr lang="en-IN" sz="1400" kern="1200" baseline="0">
              <a:latin typeface="Arial" panose="020B0604020202020204" pitchFamily="34" charset="0"/>
              <a:ea typeface="Segoe UI Black" panose="020B0A02040204020203" pitchFamily="34" charset="0"/>
              <a:cs typeface="Arial" panose="020B0604020202020204" pitchFamily="34" charset="0"/>
            </a:rPr>
            <a:t> Type</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xdr:from>
      <xdr:col>18</xdr:col>
      <xdr:colOff>368157</xdr:colOff>
      <xdr:row>25</xdr:row>
      <xdr:rowOff>145549</xdr:rowOff>
    </xdr:from>
    <xdr:to>
      <xdr:col>22</xdr:col>
      <xdr:colOff>488022</xdr:colOff>
      <xdr:row>32</xdr:row>
      <xdr:rowOff>145551</xdr:rowOff>
    </xdr:to>
    <xdr:graphicFrame macro="">
      <xdr:nvGraphicFramePr>
        <xdr:cNvPr id="50" name="Chart 49">
          <a:extLst>
            <a:ext uri="{FF2B5EF4-FFF2-40B4-BE49-F238E27FC236}">
              <a16:creationId xmlns:a16="http://schemas.microsoft.com/office/drawing/2014/main" id="{E977E5A2-FFCB-49E8-92A4-95BAF43E4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256854</xdr:colOff>
      <xdr:row>13</xdr:row>
      <xdr:rowOff>42809</xdr:rowOff>
    </xdr:from>
    <xdr:to>
      <xdr:col>22</xdr:col>
      <xdr:colOff>547955</xdr:colOff>
      <xdr:row>13</xdr:row>
      <xdr:rowOff>94179</xdr:rowOff>
    </xdr:to>
    <xdr:cxnSp macro="">
      <xdr:nvCxnSpPr>
        <xdr:cNvPr id="52" name="Straight Connector 51">
          <a:extLst>
            <a:ext uri="{FF2B5EF4-FFF2-40B4-BE49-F238E27FC236}">
              <a16:creationId xmlns:a16="http://schemas.microsoft.com/office/drawing/2014/main" id="{D2B91A57-2939-D60C-CAC8-69B5518121D1}"/>
            </a:ext>
          </a:extLst>
        </xdr:cNvPr>
        <xdr:cNvCxnSpPr/>
      </xdr:nvCxnSpPr>
      <xdr:spPr>
        <a:xfrm>
          <a:off x="9606337" y="2602787"/>
          <a:ext cx="5633663" cy="513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154112</xdr:colOff>
      <xdr:row>23</xdr:row>
      <xdr:rowOff>111304</xdr:rowOff>
    </xdr:from>
    <xdr:to>
      <xdr:col>22</xdr:col>
      <xdr:colOff>445213</xdr:colOff>
      <xdr:row>23</xdr:row>
      <xdr:rowOff>128427</xdr:rowOff>
    </xdr:to>
    <xdr:cxnSp macro="">
      <xdr:nvCxnSpPr>
        <xdr:cNvPr id="59" name="Straight Connector 58">
          <a:extLst>
            <a:ext uri="{FF2B5EF4-FFF2-40B4-BE49-F238E27FC236}">
              <a16:creationId xmlns:a16="http://schemas.microsoft.com/office/drawing/2014/main" id="{F523BF2D-CE3D-4FB3-8ED0-75E48B5DBB23}"/>
            </a:ext>
          </a:extLst>
        </xdr:cNvPr>
        <xdr:cNvCxnSpPr/>
      </xdr:nvCxnSpPr>
      <xdr:spPr>
        <a:xfrm>
          <a:off x="9503595" y="4640495"/>
          <a:ext cx="5633663" cy="171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376719</xdr:colOff>
      <xdr:row>31</xdr:row>
      <xdr:rowOff>162674</xdr:rowOff>
    </xdr:from>
    <xdr:ext cx="1969214" cy="205483"/>
    <xdr:sp macro="" textlink="'Sheets Design'!A7">
      <xdr:nvSpPr>
        <xdr:cNvPr id="72" name="TextBox 71">
          <a:extLst>
            <a:ext uri="{FF2B5EF4-FFF2-40B4-BE49-F238E27FC236}">
              <a16:creationId xmlns:a16="http://schemas.microsoft.com/office/drawing/2014/main" id="{7249C5BF-FBEA-4EDE-937F-AF80EDAB7030}"/>
            </a:ext>
          </a:extLst>
        </xdr:cNvPr>
        <xdr:cNvSpPr txBox="1"/>
      </xdr:nvSpPr>
      <xdr:spPr>
        <a:xfrm>
          <a:off x="9726202" y="6267236"/>
          <a:ext cx="1969214" cy="2054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Total</a:t>
          </a:r>
          <a:r>
            <a:rPr lang="en-IN" sz="1400" kern="1200" baseline="0">
              <a:latin typeface="Arial" panose="020B0604020202020204" pitchFamily="34" charset="0"/>
              <a:ea typeface="Segoe UI Black" panose="020B0A02040204020203" pitchFamily="34" charset="0"/>
              <a:cs typeface="Arial" panose="020B0604020202020204" pitchFamily="34" charset="0"/>
            </a:rPr>
            <a:t> Sales</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20</xdr:col>
      <xdr:colOff>1</xdr:colOff>
      <xdr:row>31</xdr:row>
      <xdr:rowOff>171236</xdr:rowOff>
    </xdr:from>
    <xdr:ext cx="1232899" cy="298800"/>
    <xdr:sp macro="" textlink="'Sheets Design'!A7">
      <xdr:nvSpPr>
        <xdr:cNvPr id="73" name="TextBox 72">
          <a:extLst>
            <a:ext uri="{FF2B5EF4-FFF2-40B4-BE49-F238E27FC236}">
              <a16:creationId xmlns:a16="http://schemas.microsoft.com/office/drawing/2014/main" id="{E8D845F0-2E0A-41AB-AFB9-BA571B52A069}"/>
            </a:ext>
          </a:extLst>
        </xdr:cNvPr>
        <xdr:cNvSpPr txBox="1"/>
      </xdr:nvSpPr>
      <xdr:spPr>
        <a:xfrm>
          <a:off x="13356405" y="6275798"/>
          <a:ext cx="1232899"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Avg</a:t>
          </a:r>
          <a:r>
            <a:rPr lang="en-IN" sz="1400" kern="1200" baseline="0">
              <a:latin typeface="Arial" panose="020B0604020202020204" pitchFamily="34" charset="0"/>
              <a:ea typeface="Segoe UI Black" panose="020B0A02040204020203" pitchFamily="34" charset="0"/>
              <a:cs typeface="Arial" panose="020B0604020202020204" pitchFamily="34" charset="0"/>
            </a:rPr>
            <a:t> Sales</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oneCellAnchor>
    <xdr:from>
      <xdr:col>2</xdr:col>
      <xdr:colOff>385282</xdr:colOff>
      <xdr:row>5</xdr:row>
      <xdr:rowOff>154112</xdr:rowOff>
    </xdr:from>
    <xdr:ext cx="1601056" cy="298800"/>
    <xdr:sp macro="" textlink="'Sheets Design'!A7">
      <xdr:nvSpPr>
        <xdr:cNvPr id="74" name="TextBox 73">
          <a:extLst>
            <a:ext uri="{FF2B5EF4-FFF2-40B4-BE49-F238E27FC236}">
              <a16:creationId xmlns:a16="http://schemas.microsoft.com/office/drawing/2014/main" id="{AB92E760-DD6D-4E58-B725-0581805120CF}"/>
            </a:ext>
          </a:extLst>
        </xdr:cNvPr>
        <xdr:cNvSpPr txBox="1"/>
      </xdr:nvSpPr>
      <xdr:spPr>
        <a:xfrm>
          <a:off x="1720922" y="1138719"/>
          <a:ext cx="1601056" cy="298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kern="1200">
              <a:latin typeface="Arial" panose="020B0604020202020204" pitchFamily="34" charset="0"/>
              <a:ea typeface="Segoe UI Black" panose="020B0A02040204020203" pitchFamily="34" charset="0"/>
              <a:cs typeface="Arial" panose="020B0604020202020204" pitchFamily="34" charset="0"/>
            </a:rPr>
            <a:t>Filter</a:t>
          </a:r>
          <a:r>
            <a:rPr lang="en-IN" sz="1400" kern="1200" baseline="0">
              <a:latin typeface="Arial" panose="020B0604020202020204" pitchFamily="34" charset="0"/>
              <a:ea typeface="Segoe UI Black" panose="020B0A02040204020203" pitchFamily="34" charset="0"/>
              <a:cs typeface="Arial" panose="020B0604020202020204" pitchFamily="34" charset="0"/>
            </a:rPr>
            <a:t> Panel</a:t>
          </a:r>
          <a:endParaRPr lang="en-IN" sz="1400" kern="1200">
            <a:latin typeface="Arial" panose="020B0604020202020204" pitchFamily="34" charset="0"/>
            <a:ea typeface="Segoe UI Black" panose="020B0A02040204020203" pitchFamily="34" charset="0"/>
            <a:cs typeface="Arial" panose="020B0604020202020204" pitchFamily="34" charset="0"/>
          </a:endParaRPr>
        </a:p>
      </xdr:txBody>
    </xdr:sp>
    <xdr:clientData/>
  </xdr:oneCellAnchor>
  <xdr:twoCellAnchor editAs="oneCell">
    <xdr:from>
      <xdr:col>2</xdr:col>
      <xdr:colOff>316787</xdr:colOff>
      <xdr:row>14</xdr:row>
      <xdr:rowOff>111304</xdr:rowOff>
    </xdr:from>
    <xdr:to>
      <xdr:col>5</xdr:col>
      <xdr:colOff>142126</xdr:colOff>
      <xdr:row>21</xdr:row>
      <xdr:rowOff>66355</xdr:rowOff>
    </xdr:to>
    <mc:AlternateContent xmlns:mc="http://schemas.openxmlformats.org/markup-compatibility/2006">
      <mc:Choice xmlns:a14="http://schemas.microsoft.com/office/drawing/2010/main" Requires="a14">
        <xdr:graphicFrame macro="">
          <xdr:nvGraphicFramePr>
            <xdr:cNvPr id="76" name="Outlet Location Type 1">
              <a:extLst>
                <a:ext uri="{FF2B5EF4-FFF2-40B4-BE49-F238E27FC236}">
                  <a16:creationId xmlns:a16="http://schemas.microsoft.com/office/drawing/2014/main" id="{D1F64B1B-91F6-4205-8652-F1D6D134BFF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52427" y="2868203"/>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325349</xdr:colOff>
      <xdr:row>21</xdr:row>
      <xdr:rowOff>68495</xdr:rowOff>
    </xdr:from>
    <xdr:to>
      <xdr:col>5</xdr:col>
      <xdr:colOff>154112</xdr:colOff>
      <xdr:row>28</xdr:row>
      <xdr:rowOff>128427</xdr:rowOff>
    </xdr:to>
    <mc:AlternateContent xmlns:mc="http://schemas.openxmlformats.org/markup-compatibility/2006">
      <mc:Choice xmlns:a14="http://schemas.microsoft.com/office/drawing/2010/main" Requires="a14">
        <xdr:graphicFrame macro="">
          <xdr:nvGraphicFramePr>
            <xdr:cNvPr id="77" name="Item Type 1">
              <a:extLst>
                <a:ext uri="{FF2B5EF4-FFF2-40B4-BE49-F238E27FC236}">
                  <a16:creationId xmlns:a16="http://schemas.microsoft.com/office/drawing/2014/main" id="{61B1A615-E922-46E9-9606-5A758E9CAA7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60989" y="4203843"/>
              <a:ext cx="1832224" cy="1438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265415</xdr:colOff>
      <xdr:row>29</xdr:row>
      <xdr:rowOff>136988</xdr:rowOff>
    </xdr:from>
    <xdr:to>
      <xdr:col>3</xdr:col>
      <xdr:colOff>297949</xdr:colOff>
      <xdr:row>33</xdr:row>
      <xdr:rowOff>49658</xdr:rowOff>
    </xdr:to>
    <xdr:pic>
      <xdr:nvPicPr>
        <xdr:cNvPr id="79" name="Graphic 78" descr="House with solid fill">
          <a:hlinkClick xmlns:r="http://schemas.openxmlformats.org/officeDocument/2006/relationships" r:id="rId16"/>
          <a:extLst>
            <a:ext uri="{FF2B5EF4-FFF2-40B4-BE49-F238E27FC236}">
              <a16:creationId xmlns:a16="http://schemas.microsoft.com/office/drawing/2014/main" id="{805AD8BB-E790-C83E-068E-EC1749B694B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601055" y="5847707"/>
          <a:ext cx="700355" cy="700355"/>
        </a:xfrm>
        <a:prstGeom prst="rect">
          <a:avLst/>
        </a:prstGeom>
      </xdr:spPr>
    </xdr:pic>
    <xdr:clientData/>
  </xdr:twoCellAnchor>
  <xdr:twoCellAnchor editAs="oneCell">
    <xdr:from>
      <xdr:col>4</xdr:col>
      <xdr:colOff>8561</xdr:colOff>
      <xdr:row>29</xdr:row>
      <xdr:rowOff>179797</xdr:rowOff>
    </xdr:from>
    <xdr:to>
      <xdr:col>5</xdr:col>
      <xdr:colOff>41096</xdr:colOff>
      <xdr:row>33</xdr:row>
      <xdr:rowOff>92467</xdr:rowOff>
    </xdr:to>
    <xdr:pic>
      <xdr:nvPicPr>
        <xdr:cNvPr id="81" name="Graphic 80" descr="Database with solid fill">
          <a:hlinkClick xmlns:r="http://schemas.openxmlformats.org/officeDocument/2006/relationships" r:id="rId19"/>
          <a:extLst>
            <a:ext uri="{FF2B5EF4-FFF2-40B4-BE49-F238E27FC236}">
              <a16:creationId xmlns:a16="http://schemas.microsoft.com/office/drawing/2014/main" id="{E69D5701-ED34-1661-1698-25E3F43A1C8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679842" y="5890516"/>
          <a:ext cx="700355" cy="700355"/>
        </a:xfrm>
        <a:prstGeom prst="rect">
          <a:avLst/>
        </a:prstGeom>
      </xdr:spPr>
    </xdr:pic>
    <xdr:clientData/>
  </xdr:twoCellAnchor>
  <xdr:twoCellAnchor>
    <xdr:from>
      <xdr:col>18</xdr:col>
      <xdr:colOff>445214</xdr:colOff>
      <xdr:row>16</xdr:row>
      <xdr:rowOff>59932</xdr:rowOff>
    </xdr:from>
    <xdr:to>
      <xdr:col>22</xdr:col>
      <xdr:colOff>51371</xdr:colOff>
      <xdr:row>22</xdr:row>
      <xdr:rowOff>136988</xdr:rowOff>
    </xdr:to>
    <xdr:graphicFrame macro="">
      <xdr:nvGraphicFramePr>
        <xdr:cNvPr id="82" name="Chart 81">
          <a:extLst>
            <a:ext uri="{FF2B5EF4-FFF2-40B4-BE49-F238E27FC236}">
              <a16:creationId xmlns:a16="http://schemas.microsoft.com/office/drawing/2014/main" id="{93D6EDA2-FE0B-4E87-884F-9B95B505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1.896401157406" createdVersion="8" refreshedVersion="8" minRefreshableVersion="3" recordCount="8523" xr:uid="{C8D9E93D-DF91-4162-A7E6-D8B9F9ACEF25}">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79638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A60D6-4D19-4BEA-A8D4-E9EEA952B81E}" name="PivotTable10"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91:B95"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dataFields>
  <formats count="19">
    <format dxfId="242">
      <pivotArea type="all" dataOnly="0" outline="0" fieldPosition="0"/>
    </format>
    <format dxfId="243">
      <pivotArea outline="0" collapsedLevelsAreSubtotals="1" fieldPosition="0"/>
    </format>
    <format dxfId="244">
      <pivotArea type="all" dataOnly="0" outline="0" fieldPosition="0"/>
    </format>
    <format dxfId="245">
      <pivotArea type="origin" dataOnly="0" labelOnly="1" outline="0" fieldPosition="0"/>
    </format>
    <format dxfId="246">
      <pivotArea field="1" type="button" dataOnly="0" labelOnly="1" outline="0"/>
    </format>
    <format dxfId="247">
      <pivotArea type="topRight" dataOnly="0" labelOnly="1" outline="0" fieldPosition="0"/>
    </format>
    <format dxfId="248">
      <pivotArea field="6" type="button" dataOnly="0" labelOnly="1" outline="0"/>
    </format>
    <format dxfId="249">
      <pivotArea dataOnly="0" labelOnly="1" grandRow="1" outline="0" fieldPosition="0"/>
    </format>
    <format dxfId="250">
      <pivotArea type="all" dataOnly="0" outline="0" fieldPosition="0"/>
    </format>
    <format dxfId="251">
      <pivotArea field="7" type="button" dataOnly="0" labelOnly="1" outline="0"/>
    </format>
    <format dxfId="252">
      <pivotArea dataOnly="0" labelOnly="1" grandRow="1" outline="0" fieldPosition="0"/>
    </format>
    <format dxfId="253">
      <pivotArea field="6" type="button" dataOnly="0" labelOnly="1" outline="0"/>
    </format>
    <format dxfId="254">
      <pivotArea dataOnly="0" labelOnly="1" grandRow="1" outline="0" fieldPosition="0"/>
    </format>
    <format dxfId="241">
      <pivotArea collapsedLevelsAreSubtotals="1" fieldPosition="0">
        <references count="1">
          <reference field="8" count="0"/>
        </references>
      </pivotArea>
    </format>
    <format dxfId="240">
      <pivotArea type="all" dataOnly="0" outline="0" fieldPosition="0"/>
    </format>
    <format dxfId="239">
      <pivotArea outline="0" collapsedLevelsAreSubtotals="1" fieldPosition="0"/>
    </format>
    <format dxfId="238">
      <pivotArea field="8" type="button" dataOnly="0" labelOnly="1" outline="0" axis="axisRow" fieldPosition="0"/>
    </format>
    <format dxfId="237">
      <pivotArea dataOnly="0" labelOnly="1" fieldPosition="0">
        <references count="1">
          <reference field="8" count="0"/>
        </references>
      </pivotArea>
    </format>
    <format dxfId="236">
      <pivotArea dataOnly="0" labelOnly="1" outline="0" axis="axisValues" fieldPosition="0"/>
    </format>
  </formats>
  <chartFormats count="11">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3"/>
          </reference>
        </references>
      </pivotArea>
    </chartFormat>
    <chartFormat chart="12" format="4">
      <pivotArea type="data" outline="0" fieldPosition="0">
        <references count="2">
          <reference field="4294967294" count="1" selected="0">
            <x v="0"/>
          </reference>
          <reference field="8" count="1" selected="0">
            <x v="2"/>
          </reference>
        </references>
      </pivotArea>
    </chartFormat>
    <chartFormat chart="12" format="5">
      <pivotArea type="data" outline="0" fieldPosition="0">
        <references count="2">
          <reference field="4294967294" count="1" selected="0">
            <x v="0"/>
          </reference>
          <reference field="8" count="1" selected="0">
            <x v="1"/>
          </reference>
        </references>
      </pivotArea>
    </chartFormat>
    <chartFormat chart="12" format="6">
      <pivotArea type="data" outline="0" fieldPosition="0">
        <references count="2">
          <reference field="4294967294" count="1" selected="0">
            <x v="0"/>
          </reference>
          <reference field="8"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A53F1-D17D-4216-8285-CBEAFAFD437C}" name="PivotTable9"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84:B89"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dataFields>
  <formats count="18">
    <format dxfId="256">
      <pivotArea type="all" dataOnly="0" outline="0" fieldPosition="0"/>
    </format>
    <format dxfId="257">
      <pivotArea outline="0" collapsedLevelsAreSubtotals="1" fieldPosition="0"/>
    </format>
    <format dxfId="258">
      <pivotArea type="all" dataOnly="0" outline="0" fieldPosition="0"/>
    </format>
    <format dxfId="259">
      <pivotArea type="origin" dataOnly="0" labelOnly="1" outline="0" fieldPosition="0"/>
    </format>
    <format dxfId="260">
      <pivotArea field="1" type="button" dataOnly="0" labelOnly="1" outline="0"/>
    </format>
    <format dxfId="261">
      <pivotArea type="topRight" dataOnly="0" labelOnly="1" outline="0" fieldPosition="0"/>
    </format>
    <format dxfId="262">
      <pivotArea field="6" type="button" dataOnly="0" labelOnly="1" outline="0"/>
    </format>
    <format dxfId="263">
      <pivotArea type="all" dataOnly="0" outline="0" fieldPosition="0"/>
    </format>
    <format dxfId="264">
      <pivotArea field="7" type="button" dataOnly="0" labelOnly="1" outline="0"/>
    </format>
    <format dxfId="265">
      <pivotArea field="6" type="button" dataOnly="0" labelOnly="1" outline="0"/>
    </format>
    <format dxfId="266">
      <pivotArea dataOnly="0" labelOnly="1" grandRow="1" outline="0" fieldPosition="0"/>
    </format>
    <format dxfId="255">
      <pivotArea collapsedLevelsAreSubtotals="1" fieldPosition="0">
        <references count="1">
          <reference field="8" count="0"/>
        </references>
      </pivotArea>
    </format>
    <format dxfId="235">
      <pivotArea type="all" dataOnly="0" outline="0" fieldPosition="0"/>
    </format>
    <format dxfId="234">
      <pivotArea outline="0" collapsedLevelsAreSubtotals="1" fieldPosition="0"/>
    </format>
    <format dxfId="233">
      <pivotArea field="8" type="button" dataOnly="0" labelOnly="1" outline="0" axis="axisRow" fieldPosition="0"/>
    </format>
    <format dxfId="232">
      <pivotArea dataOnly="0" labelOnly="1" fieldPosition="0">
        <references count="1">
          <reference field="8" count="0"/>
        </references>
      </pivotArea>
    </format>
    <format dxfId="231">
      <pivotArea dataOnly="0" labelOnly="1" grandRow="1" outline="0" fieldPosition="0"/>
    </format>
    <format dxfId="230">
      <pivotArea dataOnly="0" labelOnly="1" outline="0" axis="axisValues" fieldPosition="0"/>
    </format>
  </formats>
  <chartFormats count="8">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3"/>
          </reference>
        </references>
      </pivotArea>
    </chartFormat>
    <chartFormat chart="12" format="4">
      <pivotArea type="data" outline="0" fieldPosition="0">
        <references count="2">
          <reference field="4294967294" count="1" selected="0">
            <x v="0"/>
          </reference>
          <reference field="8" count="1" selected="0">
            <x v="2"/>
          </reference>
        </references>
      </pivotArea>
    </chartFormat>
    <chartFormat chart="12" format="5">
      <pivotArea type="data" outline="0" fieldPosition="0">
        <references count="2">
          <reference field="4294967294" count="1" selected="0">
            <x v="0"/>
          </reference>
          <reference field="8" count="1" selected="0">
            <x v="1"/>
          </reference>
        </references>
      </pivotArea>
    </chartFormat>
    <chartFormat chart="12"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41324-1FE1-45CA-BC22-A3C8E5CF6408}" name="PivotTable8"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76:B80"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dataFields>
  <formats count="17">
    <format dxfId="273">
      <pivotArea type="all" dataOnly="0" outline="0" fieldPosition="0"/>
    </format>
    <format dxfId="274">
      <pivotArea outline="0" collapsedLevelsAreSubtotals="1" fieldPosition="0"/>
    </format>
    <format dxfId="275">
      <pivotArea type="all" dataOnly="0" outline="0" fieldPosition="0"/>
    </format>
    <format dxfId="276">
      <pivotArea type="origin" dataOnly="0" labelOnly="1" outline="0" fieldPosition="0"/>
    </format>
    <format dxfId="277">
      <pivotArea field="1" type="button" dataOnly="0" labelOnly="1" outline="0"/>
    </format>
    <format dxfId="278">
      <pivotArea type="topRight" dataOnly="0" labelOnly="1" outline="0" fieldPosition="0"/>
    </format>
    <format dxfId="279">
      <pivotArea field="6" type="button" dataOnly="0" labelOnly="1" outline="0" axis="axisRow" fieldPosition="0"/>
    </format>
    <format dxfId="280">
      <pivotArea dataOnly="0" labelOnly="1" grandRow="1" outline="0" fieldPosition="0"/>
    </format>
    <format dxfId="281">
      <pivotArea type="all" dataOnly="0" outline="0" fieldPosition="0"/>
    </format>
    <format dxfId="282">
      <pivotArea field="7" type="button" dataOnly="0" labelOnly="1" outline="0"/>
    </format>
    <format dxfId="283">
      <pivotArea dataOnly="0" labelOnly="1" grandRow="1" outline="0" fieldPosition="0"/>
    </format>
    <format dxfId="272">
      <pivotArea collapsedLevelsAreSubtotals="1" fieldPosition="0">
        <references count="1">
          <reference field="6" count="0"/>
        </references>
      </pivotArea>
    </format>
    <format dxfId="271">
      <pivotArea outline="0" collapsedLevelsAreSubtotals="1" fieldPosition="0"/>
    </format>
    <format dxfId="270">
      <pivotArea dataOnly="0" labelOnly="1" outline="0" axis="axisValues" fieldPosition="0"/>
    </format>
    <format dxfId="269">
      <pivotArea field="6" type="button" dataOnly="0" labelOnly="1" outline="0" axis="axisRow" fieldPosition="0"/>
    </format>
    <format dxfId="268">
      <pivotArea dataOnly="0" labelOnly="1" fieldPosition="0">
        <references count="1">
          <reference field="6" count="0"/>
        </references>
      </pivotArea>
    </format>
    <format dxfId="267">
      <pivotArea dataOnly="0" labelOnly="1" grandRow="1" outline="0" fieldPosition="0"/>
    </format>
  </formats>
  <chartFormats count="2">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BD495C-8F7E-47C7-93AC-D436C0303DB5}" name="PivotTable7"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69:B73"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dataFields>
  <formats count="16">
    <format dxfId="291">
      <pivotArea type="all" dataOnly="0" outline="0" fieldPosition="0"/>
    </format>
    <format dxfId="292">
      <pivotArea outline="0" collapsedLevelsAreSubtotals="1" fieldPosition="0"/>
    </format>
    <format dxfId="293">
      <pivotArea type="all" dataOnly="0" outline="0" fieldPosition="0"/>
    </format>
    <format dxfId="294">
      <pivotArea outline="0" collapsedLevelsAreSubtotals="1" fieldPosition="0"/>
    </format>
    <format dxfId="295">
      <pivotArea type="origin" dataOnly="0" labelOnly="1" outline="0" fieldPosition="0"/>
    </format>
    <format dxfId="296">
      <pivotArea field="1" type="button" dataOnly="0" labelOnly="1" outline="0"/>
    </format>
    <format dxfId="297">
      <pivotArea type="topRight" dataOnly="0" labelOnly="1" outline="0" fieldPosition="0"/>
    </format>
    <format dxfId="298">
      <pivotArea field="6" type="button" dataOnly="0" labelOnly="1" outline="0"/>
    </format>
    <format dxfId="299">
      <pivotArea dataOnly="0" labelOnly="1" grandRow="1" outline="0" fieldPosition="0"/>
    </format>
    <format dxfId="290">
      <pivotArea collapsedLevelsAreSubtotals="1" fieldPosition="0">
        <references count="1">
          <reference field="7" count="0"/>
        </references>
      </pivotArea>
    </format>
    <format dxfId="289">
      <pivotArea type="all" dataOnly="0" outline="0" fieldPosition="0"/>
    </format>
    <format dxfId="288">
      <pivotArea outline="0" collapsedLevelsAreSubtotals="1" fieldPosition="0"/>
    </format>
    <format dxfId="287">
      <pivotArea field="7" type="button" dataOnly="0" labelOnly="1" outline="0" axis="axisRow" fieldPosition="0"/>
    </format>
    <format dxfId="286">
      <pivotArea dataOnly="0" labelOnly="1" fieldPosition="0">
        <references count="1">
          <reference field="7" count="0"/>
        </references>
      </pivotArea>
    </format>
    <format dxfId="285">
      <pivotArea dataOnly="0" labelOnly="1" grandRow="1" outline="0" fieldPosition="0"/>
    </format>
    <format dxfId="284">
      <pivotArea dataOnly="0" labelOnly="1" outline="0" axis="axisValues" fieldPosition="0"/>
    </format>
  </formats>
  <chartFormats count="5">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AE166-4E7D-4602-B392-FFFD3912BA61}"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5:B65"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dataFields>
  <formats count="11">
    <format dxfId="307">
      <pivotArea type="all" dataOnly="0" outline="0" fieldPosition="0"/>
    </format>
    <format dxfId="308">
      <pivotArea outline="0" collapsedLevelsAreSubtotals="1" fieldPosition="0"/>
    </format>
    <format dxfId="309">
      <pivotArea type="all" dataOnly="0" outline="0" fieldPosition="0"/>
    </format>
    <format dxfId="310">
      <pivotArea field="1" type="button" dataOnly="0" labelOnly="1" outline="0"/>
    </format>
    <format dxfId="306">
      <pivotArea collapsedLevelsAreSubtotals="1" fieldPosition="0">
        <references count="1">
          <reference field="4" count="0"/>
        </references>
      </pivotArea>
    </format>
    <format dxfId="305">
      <pivotArea type="all" dataOnly="0" outline="0" fieldPosition="0"/>
    </format>
    <format dxfId="304">
      <pivotArea outline="0" collapsedLevelsAreSubtotals="1" fieldPosition="0"/>
    </format>
    <format dxfId="303">
      <pivotArea field="4" type="button" dataOnly="0" labelOnly="1" outline="0" axis="axisRow" fieldPosition="0"/>
    </format>
    <format dxfId="302">
      <pivotArea dataOnly="0" labelOnly="1" fieldPosition="0">
        <references count="1">
          <reference field="4" count="0"/>
        </references>
      </pivotArea>
    </format>
    <format dxfId="301">
      <pivotArea dataOnly="0" labelOnly="1" grandRow="1" outline="0" fieldPosition="0"/>
    </format>
    <format dxfId="30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1"/>
          </reference>
        </references>
      </pivotArea>
    </chartFormat>
    <chartFormat chart="9" format="7">
      <pivotArea type="data" outline="0" fieldPosition="0">
        <references count="2">
          <reference field="4294967294" count="1" selected="0">
            <x v="0"/>
          </reference>
          <reference field="4" count="1" selected="0">
            <x v="2"/>
          </reference>
        </references>
      </pivotArea>
    </chartFormat>
    <chartFormat chart="9" format="8">
      <pivotArea type="data" outline="0" fieldPosition="0">
        <references count="2">
          <reference field="4294967294" count="1" selected="0">
            <x v="0"/>
          </reference>
          <reference field="4" count="1" selected="0">
            <x v="3"/>
          </reference>
        </references>
      </pivotArea>
    </chartFormat>
    <chartFormat chart="9" format="9">
      <pivotArea type="data" outline="0" fieldPosition="0">
        <references count="2">
          <reference field="4294967294" count="1" selected="0">
            <x v="0"/>
          </reference>
          <reference field="4" count="1" selected="0">
            <x v="4"/>
          </reference>
        </references>
      </pivotArea>
    </chartFormat>
    <chartFormat chart="9" format="10">
      <pivotArea type="data" outline="0" fieldPosition="0">
        <references count="2">
          <reference field="4294967294" count="1" selected="0">
            <x v="0"/>
          </reference>
          <reference field="4" count="1" selected="0">
            <x v="5"/>
          </reference>
        </references>
      </pivotArea>
    </chartFormat>
    <chartFormat chart="9" format="11">
      <pivotArea type="data" outline="0" fieldPosition="0">
        <references count="2">
          <reference field="4294967294" count="1" selected="0">
            <x v="0"/>
          </reference>
          <reference field="4" count="1" selected="0">
            <x v="6"/>
          </reference>
        </references>
      </pivotArea>
    </chartFormat>
    <chartFormat chart="9" format="1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3DDA3-797C-4398-AEF7-3461E95C7DE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B50"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dataFields>
  <formats count="10">
    <format dxfId="318">
      <pivotArea type="all" dataOnly="0" outline="0" fieldPosition="0"/>
    </format>
    <format dxfId="319">
      <pivotArea type="all" dataOnly="0" outline="0" fieldPosition="0"/>
    </format>
    <format dxfId="320">
      <pivotArea field="1" type="button" dataOnly="0" labelOnly="1" outline="0"/>
    </format>
    <format dxfId="317">
      <pivotArea collapsedLevelsAreSubtotals="1" fieldPosition="0">
        <references count="1">
          <reference field="3" count="0"/>
        </references>
      </pivotArea>
    </format>
    <format dxfId="316">
      <pivotArea type="all" dataOnly="0" outline="0" fieldPosition="0"/>
    </format>
    <format dxfId="315">
      <pivotArea outline="0" collapsedLevelsAreSubtotals="1" fieldPosition="0"/>
    </format>
    <format dxfId="314">
      <pivotArea field="3" type="button" dataOnly="0" labelOnly="1" outline="0" axis="axisRow" fieldPosition="0"/>
    </format>
    <format dxfId="313">
      <pivotArea dataOnly="0" labelOnly="1" fieldPosition="0">
        <references count="1">
          <reference field="3" count="0"/>
        </references>
      </pivotArea>
    </format>
    <format dxfId="312">
      <pivotArea dataOnly="0" labelOnly="1" grandRow="1" outline="0" fieldPosition="0"/>
    </format>
    <format dxfId="311">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A69CCD-8758-43FA-8A23-6912B424A265}" name="PivotTable4"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22:C27" firstHeaderRow="1" firstDataRow="2" firstDataCol="1"/>
  <pivotFields count="13">
    <pivotField showAll="0"/>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1"/>
  </colFields>
  <colItems count="2">
    <i>
      <x/>
    </i>
    <i>
      <x v="1"/>
    </i>
  </colItems>
  <dataFields count="1">
    <dataField name="Sum of Sales" fld="11" baseField="0" baseItem="0"/>
  </dataFields>
  <formats count="12">
    <format dxfId="333">
      <pivotArea type="all" dataOnly="0" outline="0" fieldPosition="0"/>
    </format>
    <format dxfId="332">
      <pivotArea outline="0" collapsedLevelsAreSubtotals="1" fieldPosition="0"/>
    </format>
    <format dxfId="331">
      <pivotArea type="all" dataOnly="0" outline="0" fieldPosition="0"/>
    </format>
    <format dxfId="330">
      <pivotArea outline="0" collapsedLevelsAreSubtotals="1" fieldPosition="0"/>
    </format>
    <format dxfId="329">
      <pivotArea type="origin" dataOnly="0" labelOnly="1" outline="0" fieldPosition="0"/>
    </format>
    <format dxfId="328">
      <pivotArea field="1" type="button" dataOnly="0" labelOnly="1" outline="0" axis="axisCol" fieldPosition="0"/>
    </format>
    <format dxfId="327">
      <pivotArea type="topRight" dataOnly="0" labelOnly="1" outline="0" fieldPosition="0"/>
    </format>
    <format dxfId="326">
      <pivotArea field="6" type="button" dataOnly="0" labelOnly="1" outline="0" axis="axisRow" fieldPosition="0"/>
    </format>
    <format dxfId="325">
      <pivotArea dataOnly="0" labelOnly="1" fieldPosition="0">
        <references count="1">
          <reference field="6" count="0"/>
        </references>
      </pivotArea>
    </format>
    <format dxfId="324">
      <pivotArea dataOnly="0" labelOnly="1" grandRow="1" outline="0" fieldPosition="0"/>
    </format>
    <format dxfId="323">
      <pivotArea dataOnly="0" labelOnly="1" fieldPosition="0">
        <references count="1">
          <reference field="1" count="0"/>
        </references>
      </pivotArea>
    </format>
    <format dxfId="321">
      <pivotArea collapsedLevelsAreSubtotals="1" fieldPosition="0">
        <references count="1">
          <reference field="6"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3">
          <reference field="4294967294" count="1" selected="0">
            <x v="0"/>
          </reference>
          <reference field="1" count="1" selected="0">
            <x v="1"/>
          </reference>
          <reference field="6" count="1" selected="0">
            <x v="2"/>
          </reference>
        </references>
      </pivotArea>
    </chartFormat>
    <chartFormat chart="2" format="7">
      <pivotArea type="data" outline="0" fieldPosition="0">
        <references count="3">
          <reference field="4294967294" count="1" selected="0">
            <x v="0"/>
          </reference>
          <reference field="1"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B3B254-CD6C-4D8F-9BD2-4F29D78362E6}"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15"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formats count="9">
    <format dxfId="341">
      <pivotArea type="all" dataOnly="0" outline="0" fieldPosition="0"/>
    </format>
    <format dxfId="340">
      <pivotArea outline="0" collapsedLevelsAreSubtotals="1" fieldPosition="0"/>
    </format>
    <format dxfId="339">
      <pivotArea type="all" dataOnly="0" outline="0" fieldPosition="0"/>
    </format>
    <format dxfId="338">
      <pivotArea outline="0" collapsedLevelsAreSubtotals="1" fieldPosition="0"/>
    </format>
    <format dxfId="337">
      <pivotArea field="1" type="button" dataOnly="0" labelOnly="1" outline="0" axis="axisRow" fieldPosition="0"/>
    </format>
    <format dxfId="336">
      <pivotArea dataOnly="0" labelOnly="1" fieldPosition="0">
        <references count="1">
          <reference field="1" count="0"/>
        </references>
      </pivotArea>
    </format>
    <format dxfId="335">
      <pivotArea dataOnly="0" labelOnly="1" grandRow="1" outline="0" fieldPosition="0"/>
    </format>
    <format dxfId="334">
      <pivotArea dataOnly="0" labelOnly="1" outline="0" axis="axisValues" fieldPosition="0"/>
    </format>
    <format dxfId="322">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4C30EA-09A6-4661-AC91-7C98834B4806}"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dataField name="Average of Sales" fld="11" subtotal="average" baseField="0" baseItem="1"/>
    <dataField name="No of Items" fld="0" subtotal="count" baseField="0" baseItem="2"/>
    <dataField name="Average of Rating" fld="12" subtotal="average" baseField="0" baseItem="2"/>
  </dataFields>
  <formats count="3">
    <format dxfId="344">
      <pivotArea type="all" dataOnly="0" outline="0" fieldPosition="0"/>
    </format>
    <format dxfId="343">
      <pivotArea outline="0" collapsedLevelsAreSubtotals="1" fieldPosition="0"/>
    </format>
    <format dxfId="34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5E1E5EB-41BF-4CD1-AC51-23EAF5E006A2}" sourceName="Outlet Size">
  <pivotTables>
    <pivotTable tabId="2" name="PivotTable1"/>
    <pivotTable tabId="2" name="PivotTable2"/>
    <pivotTable tabId="2" name="PivotTable4"/>
    <pivotTable tabId="2" name="PivotTable3"/>
    <pivotTable tabId="2" name="PivotTable5"/>
    <pivotTable tabId="2" name="PivotTable7"/>
    <pivotTable tabId="2" name="PivotTable8"/>
    <pivotTable tabId="2" name="PivotTable9"/>
    <pivotTable tabId="2" name="PivotTable10"/>
  </pivotTables>
  <data>
    <tabular pivotCacheId="157963803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AB3E43B-33A1-450C-986A-8F047907E22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7"/>
    <pivotTable tabId="2" name="PivotTable8"/>
    <pivotTable tabId="2" name="PivotTable9"/>
  </pivotTables>
  <data>
    <tabular pivotCacheId="15796380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F34B85B-7AE2-45D4-894D-D23A65FD8D5C}" sourceName="Item Type">
  <pivotTables>
    <pivotTable tabId="2" name="PivotTable2"/>
    <pivotTable tabId="2" name="PivotTable1"/>
    <pivotTable tabId="2" name="PivotTable10"/>
    <pivotTable tabId="2" name="PivotTable3"/>
    <pivotTable tabId="2" name="PivotTable4"/>
    <pivotTable tabId="2" name="PivotTable5"/>
    <pivotTable tabId="2" name="PivotTable7"/>
    <pivotTable tabId="2" name="PivotTable8"/>
    <pivotTable tabId="2" name="PivotTable9"/>
  </pivotTables>
  <data>
    <tabular pivotCacheId="157963803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F47BFC5-158E-4DEE-A394-CE9482EA451F}" cache="Slicer_Outlet_Size" caption="Outlet Size" rowHeight="260350"/>
  <slicer name="Outlet Size 2" xr10:uid="{2BEDAC3A-83AA-4B2A-B187-F736EAD3D255}" cache="Slicer_Outlet_Size" caption="Outlet Size" rowHeight="260350"/>
  <slicer name="Outlet Location Type" xr10:uid="{F961B6C0-0432-4545-8E28-BDD5301FCA4C}" cache="Slicer_Outlet_Location_Type" caption="Outlet Location Type" rowHeight="260350"/>
  <slicer name="Item Type" xr10:uid="{858B0370-B451-4DDA-9A77-2933B2540997}"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B3026BE-54B4-4780-A6B1-ADD92CE9CB40}" cache="Slicer_Outlet_Size" caption="Outlet Size" style="SlicerStyleLight4" rowHeight="260350"/>
  <slicer name="Outlet Location Type 1" xr10:uid="{A2B866DD-0B2F-45AC-AC01-AFB4C3EA224B}" cache="Slicer_Outlet_Location_Type" caption="Outlet Location " style="SlicerStyleLight4" rowHeight="260350"/>
  <slicer name="Item Type 1" xr10:uid="{0EC4D4E0-57A5-45AF-B1B8-BA98769CF4D5}" cache="Slicer_Item_Type" caption="Item Type" startItem="10"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530D77D2-AECB-4467-8FB3-A4A2C5DA933D}"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26EC-9B35-48BC-8CC1-7B0703289F9C}">
  <dimension ref="A1:K98"/>
  <sheetViews>
    <sheetView topLeftCell="A57" workbookViewId="0">
      <selection activeCell="D77" sqref="D77:E79"/>
    </sheetView>
  </sheetViews>
  <sheetFormatPr defaultRowHeight="15.6" x14ac:dyDescent="0.3"/>
  <cols>
    <col min="1" max="1" width="11.8984375" bestFit="1" customWidth="1"/>
    <col min="2" max="2" width="14.59765625" bestFit="1" customWidth="1"/>
    <col min="3" max="3" width="10.59765625" bestFit="1" customWidth="1"/>
    <col min="4" max="4" width="15.69921875" bestFit="1" customWidth="1"/>
  </cols>
  <sheetData>
    <row r="1" spans="1:4" ht="16.2" thickBot="1" x14ac:dyDescent="0.35"/>
    <row r="2" spans="1:4" ht="16.2" thickBot="1" x14ac:dyDescent="0.35">
      <c r="A2" s="20" t="s">
        <v>1618</v>
      </c>
      <c r="B2" s="21"/>
      <c r="C2" s="21"/>
      <c r="D2" s="22"/>
    </row>
    <row r="3" spans="1:4" ht="16.2" thickBot="1" x14ac:dyDescent="0.35">
      <c r="A3" s="9" t="s">
        <v>1610</v>
      </c>
      <c r="B3" s="10" t="s">
        <v>1611</v>
      </c>
      <c r="C3" s="10" t="s">
        <v>1613</v>
      </c>
      <c r="D3" s="11" t="s">
        <v>1614</v>
      </c>
    </row>
    <row r="4" spans="1:4" ht="16.2" thickBot="1" x14ac:dyDescent="0.35">
      <c r="A4" s="31">
        <v>1201681.4928000034</v>
      </c>
      <c r="B4" s="32">
        <v>140.99278338613203</v>
      </c>
      <c r="C4" s="32">
        <v>8523</v>
      </c>
      <c r="D4" s="33">
        <v>3.9658570925731196</v>
      </c>
    </row>
    <row r="5" spans="1:4" x14ac:dyDescent="0.3">
      <c r="A5" s="1"/>
      <c r="D5" s="2"/>
    </row>
    <row r="6" spans="1:4" x14ac:dyDescent="0.3">
      <c r="A6" s="1" t="s">
        <v>1615</v>
      </c>
      <c r="B6" t="s">
        <v>1616</v>
      </c>
      <c r="C6" t="s">
        <v>1613</v>
      </c>
      <c r="D6" s="2" t="s">
        <v>1617</v>
      </c>
    </row>
    <row r="7" spans="1:4" ht="16.2" thickBot="1" x14ac:dyDescent="0.35">
      <c r="A7" s="6">
        <f>GETPIVOTDATA("Sum of Sales",$A$3)</f>
        <v>1201681.4928000034</v>
      </c>
      <c r="B7" s="3">
        <f>GETPIVOTDATA("Average of Sales",$A$3)</f>
        <v>140.99278338613203</v>
      </c>
      <c r="C7" s="4">
        <f>GETPIVOTDATA("No of Items",$A$3)</f>
        <v>8523</v>
      </c>
      <c r="D7" s="5">
        <f>GETPIVOTDATA("Average of Rating",$A$3)</f>
        <v>3.9658570925731196</v>
      </c>
    </row>
    <row r="10" spans="1:4" ht="16.2" thickBot="1" x14ac:dyDescent="0.35"/>
    <row r="11" spans="1:4" ht="16.2" thickBot="1" x14ac:dyDescent="0.35">
      <c r="A11" s="42" t="s">
        <v>1621</v>
      </c>
      <c r="B11" s="43"/>
      <c r="C11" s="43"/>
      <c r="D11" s="44"/>
    </row>
    <row r="12" spans="1:4" ht="16.2" thickBot="1" x14ac:dyDescent="0.35">
      <c r="A12" s="18" t="s">
        <v>1619</v>
      </c>
      <c r="B12" s="19" t="s">
        <v>1610</v>
      </c>
      <c r="D12" s="2"/>
    </row>
    <row r="13" spans="1:4" x14ac:dyDescent="0.3">
      <c r="A13" s="12" t="s">
        <v>17</v>
      </c>
      <c r="B13" s="23">
        <v>776319.68840000057</v>
      </c>
      <c r="D13" s="2"/>
    </row>
    <row r="14" spans="1:4" ht="16.2" thickBot="1" x14ac:dyDescent="0.35">
      <c r="A14" s="13" t="s">
        <v>10</v>
      </c>
      <c r="B14" s="24">
        <v>425361.8043999995</v>
      </c>
      <c r="D14" s="2"/>
    </row>
    <row r="15" spans="1:4" ht="16.2" thickBot="1" x14ac:dyDescent="0.35">
      <c r="A15" s="13" t="s">
        <v>1620</v>
      </c>
      <c r="B15" s="34">
        <v>1201681.4928000001</v>
      </c>
      <c r="D15" s="2"/>
    </row>
    <row r="16" spans="1:4" x14ac:dyDescent="0.3">
      <c r="A16" s="1"/>
      <c r="D16" s="2"/>
    </row>
    <row r="17" spans="1:8" x14ac:dyDescent="0.3">
      <c r="A17" s="1"/>
      <c r="D17" s="2"/>
    </row>
    <row r="18" spans="1:8" ht="16.2" thickBot="1" x14ac:dyDescent="0.35">
      <c r="A18" s="7"/>
      <c r="B18" s="4"/>
      <c r="C18" s="4"/>
      <c r="D18" s="8"/>
    </row>
    <row r="20" spans="1:8" ht="16.2" thickBot="1" x14ac:dyDescent="0.35"/>
    <row r="21" spans="1:8" ht="16.2" thickBot="1" x14ac:dyDescent="0.35">
      <c r="A21" s="39" t="s">
        <v>1624</v>
      </c>
      <c r="B21" s="40"/>
      <c r="C21" s="40"/>
      <c r="D21" s="40"/>
      <c r="E21" s="40"/>
      <c r="F21" s="40"/>
      <c r="G21" s="41"/>
    </row>
    <row r="22" spans="1:8" ht="16.2" thickBot="1" x14ac:dyDescent="0.35">
      <c r="A22" s="18" t="s">
        <v>1610</v>
      </c>
      <c r="B22" s="18" t="s">
        <v>1623</v>
      </c>
      <c r="C22" s="19"/>
      <c r="G22" s="2"/>
    </row>
    <row r="23" spans="1:8" ht="16.2" thickBot="1" x14ac:dyDescent="0.35">
      <c r="A23" s="36" t="s">
        <v>1619</v>
      </c>
      <c r="B23" s="7" t="s">
        <v>17</v>
      </c>
      <c r="C23" s="8" t="s">
        <v>10</v>
      </c>
      <c r="G23" s="2"/>
    </row>
    <row r="24" spans="1:8" x14ac:dyDescent="0.3">
      <c r="A24" s="12" t="s">
        <v>14</v>
      </c>
      <c r="B24" s="25">
        <v>215047.9126000001</v>
      </c>
      <c r="C24" s="26">
        <v>121349.89940000001</v>
      </c>
      <c r="G24" s="2"/>
    </row>
    <row r="25" spans="1:8" x14ac:dyDescent="0.3">
      <c r="A25" s="12" t="s">
        <v>34</v>
      </c>
      <c r="B25" s="27">
        <v>254464.77940000014</v>
      </c>
      <c r="C25" s="28">
        <v>138685.86819999994</v>
      </c>
      <c r="G25" s="2"/>
    </row>
    <row r="26" spans="1:8" ht="16.2" thickBot="1" x14ac:dyDescent="0.35">
      <c r="A26" s="13" t="s">
        <v>21</v>
      </c>
      <c r="B26" s="27">
        <v>306806.99640000012</v>
      </c>
      <c r="C26" s="28">
        <v>165326.0368</v>
      </c>
      <c r="G26" s="2"/>
    </row>
    <row r="27" spans="1:8" ht="16.2" thickBot="1" x14ac:dyDescent="0.35">
      <c r="A27" s="13" t="s">
        <v>1620</v>
      </c>
      <c r="B27" s="29">
        <v>776319.68840000033</v>
      </c>
      <c r="C27" s="30">
        <v>425361.80439999996</v>
      </c>
      <c r="G27" s="2"/>
    </row>
    <row r="28" spans="1:8" ht="16.2" thickBot="1" x14ac:dyDescent="0.35">
      <c r="A28" s="7"/>
      <c r="B28" s="4"/>
      <c r="C28" s="4"/>
      <c r="D28" s="4"/>
      <c r="E28" s="4"/>
      <c r="F28" s="4"/>
      <c r="G28" s="8"/>
    </row>
    <row r="31" spans="1:8" ht="16.2" thickBot="1" x14ac:dyDescent="0.35"/>
    <row r="32" spans="1:8" ht="16.2" thickBot="1" x14ac:dyDescent="0.35">
      <c r="A32" s="39" t="s">
        <v>1622</v>
      </c>
      <c r="B32" s="40"/>
      <c r="C32" s="40"/>
      <c r="D32" s="40"/>
      <c r="E32" s="40"/>
      <c r="F32" s="40"/>
      <c r="G32" s="40"/>
      <c r="H32" s="41"/>
    </row>
    <row r="33" spans="1:8" ht="16.2" thickBot="1" x14ac:dyDescent="0.35">
      <c r="A33" s="18" t="s">
        <v>1619</v>
      </c>
      <c r="B33" s="19" t="s">
        <v>1610</v>
      </c>
      <c r="C33" s="35"/>
      <c r="D33" s="2"/>
      <c r="E33" s="35"/>
      <c r="F33" s="35"/>
      <c r="G33" s="35"/>
      <c r="H33" s="2"/>
    </row>
    <row r="34" spans="1:8" x14ac:dyDescent="0.3">
      <c r="A34" s="37" t="s">
        <v>153</v>
      </c>
      <c r="B34" s="23">
        <v>9077.869999999999</v>
      </c>
      <c r="C34" s="35"/>
      <c r="D34" s="2"/>
      <c r="E34" s="35"/>
      <c r="F34" s="35"/>
      <c r="G34" s="35"/>
      <c r="H34" s="2"/>
    </row>
    <row r="35" spans="1:8" x14ac:dyDescent="0.3">
      <c r="A35" s="12" t="s">
        <v>74</v>
      </c>
      <c r="B35" s="24">
        <v>15596.696600000001</v>
      </c>
      <c r="C35" s="35"/>
      <c r="D35" s="2"/>
      <c r="E35" s="35"/>
      <c r="F35" s="35"/>
      <c r="G35" s="35"/>
      <c r="H35" s="2"/>
    </row>
    <row r="36" spans="1:8" x14ac:dyDescent="0.3">
      <c r="A36" s="12" t="s">
        <v>159</v>
      </c>
      <c r="B36" s="24">
        <v>21880.027399999992</v>
      </c>
      <c r="C36" s="35"/>
      <c r="D36" s="2"/>
      <c r="E36" s="35"/>
      <c r="F36" s="35"/>
      <c r="G36" s="35"/>
      <c r="H36" s="2"/>
    </row>
    <row r="37" spans="1:8" x14ac:dyDescent="0.3">
      <c r="A37" s="12" t="s">
        <v>64</v>
      </c>
      <c r="B37" s="24">
        <v>22451.891599999999</v>
      </c>
      <c r="C37" s="35"/>
      <c r="D37" s="35"/>
      <c r="E37" s="35"/>
      <c r="F37" s="35"/>
      <c r="G37" s="35"/>
      <c r="H37" s="2"/>
    </row>
    <row r="38" spans="1:8" x14ac:dyDescent="0.3">
      <c r="A38" s="12" t="s">
        <v>61</v>
      </c>
      <c r="B38" s="24">
        <v>29334.680599999996</v>
      </c>
      <c r="C38" s="35"/>
      <c r="D38" s="35"/>
      <c r="E38" s="35"/>
      <c r="F38" s="35"/>
      <c r="G38" s="35"/>
      <c r="H38" s="2"/>
    </row>
    <row r="39" spans="1:8" x14ac:dyDescent="0.3">
      <c r="A39" s="12" t="s">
        <v>57</v>
      </c>
      <c r="B39" s="24">
        <v>35379.119800000015</v>
      </c>
      <c r="C39" s="35"/>
      <c r="D39" s="35"/>
      <c r="E39" s="35"/>
      <c r="F39" s="35"/>
      <c r="G39" s="35"/>
      <c r="H39" s="2"/>
    </row>
    <row r="40" spans="1:8" x14ac:dyDescent="0.3">
      <c r="A40" s="12" t="s">
        <v>32</v>
      </c>
      <c r="B40" s="24">
        <v>58514.166999999987</v>
      </c>
      <c r="C40" s="35"/>
      <c r="D40" s="35"/>
      <c r="E40" s="35"/>
      <c r="F40" s="35"/>
      <c r="G40" s="35"/>
      <c r="H40" s="2"/>
    </row>
    <row r="41" spans="1:8" x14ac:dyDescent="0.3">
      <c r="A41" s="12" t="s">
        <v>54</v>
      </c>
      <c r="B41" s="24">
        <v>59449.863799999992</v>
      </c>
      <c r="C41" s="35"/>
      <c r="D41" s="35"/>
      <c r="E41" s="35"/>
      <c r="F41" s="35"/>
      <c r="G41" s="35"/>
      <c r="H41" s="2"/>
    </row>
    <row r="42" spans="1:8" x14ac:dyDescent="0.3">
      <c r="A42" s="12" t="s">
        <v>19</v>
      </c>
      <c r="B42" s="24">
        <v>68025.838800000012</v>
      </c>
      <c r="C42" s="35"/>
      <c r="D42" s="35"/>
      <c r="E42" s="35"/>
      <c r="F42" s="35"/>
      <c r="G42" s="35"/>
      <c r="H42" s="2"/>
    </row>
    <row r="43" spans="1:8" x14ac:dyDescent="0.3">
      <c r="A43" s="12" t="s">
        <v>95</v>
      </c>
      <c r="B43" s="24">
        <v>81894.736400000009</v>
      </c>
      <c r="C43" s="35"/>
      <c r="D43" s="35"/>
      <c r="E43" s="35"/>
      <c r="F43" s="35"/>
      <c r="G43" s="35"/>
      <c r="H43" s="2"/>
    </row>
    <row r="44" spans="1:8" x14ac:dyDescent="0.3">
      <c r="A44" s="12" t="s">
        <v>28</v>
      </c>
      <c r="B44" s="24">
        <v>90706.728999999992</v>
      </c>
      <c r="C44" s="35"/>
      <c r="D44" s="35"/>
      <c r="E44" s="35"/>
      <c r="F44" s="35"/>
      <c r="G44" s="35"/>
      <c r="H44" s="2"/>
    </row>
    <row r="45" spans="1:8" x14ac:dyDescent="0.3">
      <c r="A45" s="12" t="s">
        <v>67</v>
      </c>
      <c r="B45" s="24">
        <v>101276.46159999995</v>
      </c>
      <c r="C45" s="35"/>
      <c r="D45" s="35"/>
      <c r="E45" s="35"/>
      <c r="F45" s="35"/>
      <c r="G45" s="35"/>
      <c r="H45" s="2"/>
    </row>
    <row r="46" spans="1:8" x14ac:dyDescent="0.3">
      <c r="A46" s="12" t="s">
        <v>24</v>
      </c>
      <c r="B46" s="24">
        <v>118558.88140000009</v>
      </c>
      <c r="C46" s="35"/>
      <c r="D46" s="35"/>
      <c r="E46" s="35"/>
      <c r="F46" s="35"/>
      <c r="G46" s="35"/>
      <c r="H46" s="2"/>
    </row>
    <row r="47" spans="1:8" x14ac:dyDescent="0.3">
      <c r="A47" s="12" t="s">
        <v>42</v>
      </c>
      <c r="B47" s="24">
        <v>135976.52539999998</v>
      </c>
      <c r="C47" s="35"/>
      <c r="D47" s="35"/>
      <c r="E47" s="35"/>
      <c r="F47" s="35"/>
      <c r="G47" s="35"/>
      <c r="H47" s="2"/>
    </row>
    <row r="48" spans="1:8" x14ac:dyDescent="0.3">
      <c r="A48" s="12" t="s">
        <v>48</v>
      </c>
      <c r="B48" s="24">
        <v>175433.92240000021</v>
      </c>
      <c r="C48" s="35"/>
      <c r="D48" s="35"/>
      <c r="E48" s="35"/>
      <c r="F48" s="35"/>
      <c r="G48" s="35"/>
      <c r="H48" s="2"/>
    </row>
    <row r="49" spans="1:8" ht="16.2" thickBot="1" x14ac:dyDescent="0.35">
      <c r="A49" s="13" t="s">
        <v>12</v>
      </c>
      <c r="B49" s="24">
        <v>178124.08099999995</v>
      </c>
      <c r="C49" s="35"/>
      <c r="D49" s="35"/>
      <c r="E49" s="35"/>
      <c r="F49" s="35"/>
      <c r="G49" s="35"/>
      <c r="H49" s="2"/>
    </row>
    <row r="50" spans="1:8" ht="16.2" thickBot="1" x14ac:dyDescent="0.35">
      <c r="A50" s="38" t="s">
        <v>1620</v>
      </c>
      <c r="B50" s="34">
        <v>1201681.4927999999</v>
      </c>
      <c r="C50" s="35"/>
      <c r="D50" s="35"/>
      <c r="E50" s="35"/>
      <c r="F50" s="35"/>
      <c r="G50" s="35"/>
      <c r="H50" s="2"/>
    </row>
    <row r="51" spans="1:8" ht="16.2" thickBot="1" x14ac:dyDescent="0.35">
      <c r="A51" s="7"/>
      <c r="B51" s="4"/>
      <c r="C51" s="4"/>
      <c r="D51" s="4"/>
      <c r="E51" s="4"/>
      <c r="F51" s="4"/>
      <c r="G51" s="4"/>
      <c r="H51" s="8"/>
    </row>
    <row r="53" spans="1:8" ht="16.2" thickBot="1" x14ac:dyDescent="0.35"/>
    <row r="54" spans="1:8" ht="16.2" thickBot="1" x14ac:dyDescent="0.35">
      <c r="A54" s="39" t="s">
        <v>1625</v>
      </c>
      <c r="B54" s="40"/>
      <c r="C54" s="40"/>
      <c r="D54" s="40"/>
      <c r="E54" s="40"/>
      <c r="F54" s="40"/>
      <c r="G54" s="41"/>
      <c r="H54" s="45"/>
    </row>
    <row r="55" spans="1:8" ht="16.2" thickBot="1" x14ac:dyDescent="0.35">
      <c r="A55" s="18" t="s">
        <v>1619</v>
      </c>
      <c r="B55" s="19" t="s">
        <v>1610</v>
      </c>
      <c r="C55" s="35"/>
      <c r="D55" s="2"/>
      <c r="E55" s="35"/>
      <c r="F55" s="35"/>
      <c r="G55" s="35"/>
      <c r="H55" s="2"/>
    </row>
    <row r="56" spans="1:8" x14ac:dyDescent="0.3">
      <c r="A56" s="12">
        <v>2011</v>
      </c>
      <c r="B56" s="23">
        <v>78131.566599999976</v>
      </c>
      <c r="C56" s="35"/>
      <c r="D56" s="2"/>
      <c r="E56" s="35"/>
      <c r="F56" s="35"/>
      <c r="G56" s="35"/>
      <c r="H56" s="2"/>
    </row>
    <row r="57" spans="1:8" x14ac:dyDescent="0.3">
      <c r="A57" s="12">
        <v>2012</v>
      </c>
      <c r="B57" s="24">
        <v>130476.85979999998</v>
      </c>
      <c r="C57" s="35"/>
      <c r="D57" s="2"/>
      <c r="E57" s="35"/>
      <c r="F57" s="35"/>
      <c r="G57" s="35"/>
      <c r="H57" s="2"/>
    </row>
    <row r="58" spans="1:8" x14ac:dyDescent="0.3">
      <c r="A58" s="12">
        <v>2014</v>
      </c>
      <c r="B58" s="24">
        <v>131809.01560000007</v>
      </c>
      <c r="C58" s="35"/>
      <c r="D58" s="2"/>
      <c r="E58" s="35"/>
      <c r="F58" s="35"/>
      <c r="G58" s="35"/>
      <c r="H58" s="2"/>
    </row>
    <row r="59" spans="1:8" x14ac:dyDescent="0.3">
      <c r="A59" s="12">
        <v>2015</v>
      </c>
      <c r="B59" s="24">
        <v>130942.78019999999</v>
      </c>
      <c r="C59" s="35"/>
      <c r="D59" s="35"/>
      <c r="E59" s="35"/>
      <c r="F59" s="35"/>
      <c r="G59" s="35"/>
      <c r="H59" s="2"/>
    </row>
    <row r="60" spans="1:8" x14ac:dyDescent="0.3">
      <c r="A60" s="12">
        <v>2016</v>
      </c>
      <c r="B60" s="24">
        <v>132113.36980000007</v>
      </c>
      <c r="C60" s="35"/>
      <c r="D60" s="35"/>
      <c r="E60" s="35"/>
      <c r="F60" s="35"/>
      <c r="G60" s="35"/>
      <c r="H60" s="2"/>
    </row>
    <row r="61" spans="1:8" x14ac:dyDescent="0.3">
      <c r="A61" s="12">
        <v>2017</v>
      </c>
      <c r="B61" s="24">
        <v>133103.90699999989</v>
      </c>
      <c r="C61" s="35"/>
      <c r="D61" s="35"/>
      <c r="E61" s="35"/>
      <c r="F61" s="35"/>
      <c r="G61" s="35"/>
      <c r="H61" s="2"/>
    </row>
    <row r="62" spans="1:8" x14ac:dyDescent="0.3">
      <c r="A62" s="12">
        <v>2018</v>
      </c>
      <c r="B62" s="24">
        <v>204522.25700000025</v>
      </c>
      <c r="C62" s="35"/>
      <c r="D62" s="35"/>
      <c r="E62" s="35"/>
      <c r="F62" s="35"/>
      <c r="G62" s="35"/>
      <c r="H62" s="2"/>
    </row>
    <row r="63" spans="1:8" x14ac:dyDescent="0.3">
      <c r="A63" s="12">
        <v>2020</v>
      </c>
      <c r="B63" s="24">
        <v>129103.96039999987</v>
      </c>
      <c r="C63" s="35"/>
      <c r="D63" s="35"/>
      <c r="E63" s="35"/>
      <c r="F63" s="35"/>
      <c r="G63" s="35"/>
      <c r="H63" s="2"/>
    </row>
    <row r="64" spans="1:8" ht="16.2" thickBot="1" x14ac:dyDescent="0.35">
      <c r="A64" s="13">
        <v>2022</v>
      </c>
      <c r="B64" s="24">
        <v>131477.77639999994</v>
      </c>
      <c r="C64" s="35"/>
      <c r="D64" s="35"/>
      <c r="E64" s="35"/>
      <c r="F64" s="35"/>
      <c r="G64" s="35"/>
      <c r="H64" s="2"/>
    </row>
    <row r="65" spans="1:11" ht="16.2" thickBot="1" x14ac:dyDescent="0.35">
      <c r="A65" s="13" t="s">
        <v>1620</v>
      </c>
      <c r="B65" s="34">
        <v>1201681.4927999999</v>
      </c>
      <c r="C65" s="35"/>
      <c r="D65" s="35"/>
      <c r="E65" s="35"/>
      <c r="F65" s="35"/>
      <c r="G65" s="35"/>
      <c r="H65" s="2"/>
    </row>
    <row r="66" spans="1:11" ht="16.2" thickBot="1" x14ac:dyDescent="0.35">
      <c r="A66" s="7"/>
      <c r="B66" s="4"/>
      <c r="C66" s="4"/>
      <c r="D66" s="4"/>
      <c r="E66" s="4"/>
      <c r="F66" s="4"/>
      <c r="G66" s="4"/>
      <c r="H66" s="8"/>
    </row>
    <row r="67" spans="1:11" ht="16.2" thickBot="1" x14ac:dyDescent="0.35"/>
    <row r="68" spans="1:11" ht="16.2" thickBot="1" x14ac:dyDescent="0.35">
      <c r="A68" s="39" t="s">
        <v>1626</v>
      </c>
      <c r="B68" s="40"/>
      <c r="C68" s="40"/>
      <c r="D68" s="40"/>
      <c r="E68" s="40"/>
      <c r="F68" s="41"/>
    </row>
    <row r="69" spans="1:11" ht="16.2" thickBot="1" x14ac:dyDescent="0.35">
      <c r="A69" s="18" t="s">
        <v>1619</v>
      </c>
      <c r="B69" s="19" t="s">
        <v>1610</v>
      </c>
      <c r="C69" s="35"/>
      <c r="D69" s="35"/>
      <c r="E69" s="35"/>
      <c r="F69" s="2"/>
    </row>
    <row r="70" spans="1:11" x14ac:dyDescent="0.3">
      <c r="A70" s="12" t="s">
        <v>30</v>
      </c>
      <c r="B70" s="23">
        <v>248991.58600000024</v>
      </c>
      <c r="C70" s="35"/>
      <c r="D70" s="35"/>
      <c r="E70" s="35"/>
      <c r="F70" s="2"/>
    </row>
    <row r="71" spans="1:11" x14ac:dyDescent="0.3">
      <c r="A71" s="12" t="s">
        <v>15</v>
      </c>
      <c r="B71" s="24">
        <v>507895.7363999993</v>
      </c>
      <c r="C71" s="35"/>
      <c r="D71" s="35"/>
      <c r="E71" s="35"/>
      <c r="F71" s="2"/>
    </row>
    <row r="72" spans="1:11" ht="16.2" thickBot="1" x14ac:dyDescent="0.35">
      <c r="A72" s="13" t="s">
        <v>26</v>
      </c>
      <c r="B72" s="24">
        <v>444794.17039999936</v>
      </c>
      <c r="C72" s="35"/>
      <c r="D72" s="35"/>
      <c r="E72" s="35"/>
      <c r="F72" s="2"/>
    </row>
    <row r="73" spans="1:11" ht="16.2" thickBot="1" x14ac:dyDescent="0.35">
      <c r="A73" s="13" t="s">
        <v>1620</v>
      </c>
      <c r="B73" s="34">
        <v>1201681.4927999987</v>
      </c>
      <c r="C73" s="4"/>
      <c r="D73" s="4"/>
      <c r="E73" s="4"/>
      <c r="F73" s="8"/>
    </row>
    <row r="74" spans="1:11" ht="16.2" thickBot="1" x14ac:dyDescent="0.35"/>
    <row r="75" spans="1:11" ht="16.2" thickBot="1" x14ac:dyDescent="0.35">
      <c r="A75" s="16"/>
      <c r="B75" s="39" t="s">
        <v>1627</v>
      </c>
      <c r="C75" s="40"/>
      <c r="D75" s="40"/>
      <c r="E75" s="40"/>
      <c r="F75" s="40"/>
      <c r="G75" s="41"/>
      <c r="H75" s="39"/>
      <c r="I75" s="40"/>
      <c r="J75" s="40"/>
      <c r="K75" s="41"/>
    </row>
    <row r="76" spans="1:11" ht="16.2" thickBot="1" x14ac:dyDescent="0.35">
      <c r="A76" s="18" t="s">
        <v>1619</v>
      </c>
      <c r="B76" s="19" t="s">
        <v>1610</v>
      </c>
      <c r="C76" s="35"/>
      <c r="D76" s="35" t="s">
        <v>4</v>
      </c>
      <c r="E76" s="35" t="s">
        <v>1608</v>
      </c>
      <c r="F76" s="35"/>
      <c r="G76" s="35"/>
      <c r="H76" s="35"/>
      <c r="I76" s="35"/>
      <c r="J76" s="35"/>
      <c r="K76" s="2"/>
    </row>
    <row r="77" spans="1:11" x14ac:dyDescent="0.3">
      <c r="A77" s="50" t="s">
        <v>14</v>
      </c>
      <c r="B77" s="23">
        <v>336397.81199999945</v>
      </c>
      <c r="C77" s="35"/>
      <c r="D77" s="35" t="str">
        <f>A77</f>
        <v>Tier 1</v>
      </c>
      <c r="E77" s="46">
        <f>GETPIVOTDATA("Sales",$A$76,"Outlet Location Type",A77)</f>
        <v>336397.81199999945</v>
      </c>
      <c r="F77" s="35"/>
      <c r="G77" s="35"/>
      <c r="H77" s="35"/>
      <c r="I77" s="35"/>
      <c r="J77" s="35"/>
      <c r="K77" s="2"/>
    </row>
    <row r="78" spans="1:11" x14ac:dyDescent="0.3">
      <c r="A78" s="14" t="s">
        <v>34</v>
      </c>
      <c r="B78" s="24">
        <v>393150.64759999956</v>
      </c>
      <c r="C78" s="35"/>
      <c r="D78" s="35" t="str">
        <f>A78</f>
        <v>Tier 2</v>
      </c>
      <c r="E78" s="46">
        <f>GETPIVOTDATA("Sales",$A$76,"Outlet Location Type",A78)</f>
        <v>393150.64759999956</v>
      </c>
      <c r="F78" s="35"/>
      <c r="G78" s="35"/>
      <c r="H78" s="35"/>
      <c r="I78" s="35"/>
      <c r="J78" s="35"/>
      <c r="K78" s="2"/>
    </row>
    <row r="79" spans="1:11" ht="16.2" thickBot="1" x14ac:dyDescent="0.35">
      <c r="A79" s="15" t="s">
        <v>21</v>
      </c>
      <c r="B79" s="24">
        <v>472133.03319999954</v>
      </c>
      <c r="C79" s="35"/>
      <c r="D79" s="35" t="str">
        <f>A79</f>
        <v>Tier 3</v>
      </c>
      <c r="E79" s="46">
        <f>GETPIVOTDATA("Sales",$A$76,"Outlet Location Type",A79)</f>
        <v>472133.03319999954</v>
      </c>
      <c r="F79" s="35"/>
      <c r="G79" s="35"/>
      <c r="H79" s="35"/>
      <c r="I79" s="35"/>
      <c r="J79" s="35"/>
      <c r="K79" s="2"/>
    </row>
    <row r="80" spans="1:11" ht="16.2" thickBot="1" x14ac:dyDescent="0.35">
      <c r="A80" s="38" t="s">
        <v>1620</v>
      </c>
      <c r="B80" s="34">
        <v>1201681.4927999985</v>
      </c>
      <c r="C80" s="35"/>
      <c r="D80" s="35"/>
      <c r="E80" s="35"/>
      <c r="F80" s="35"/>
      <c r="G80" s="35"/>
      <c r="H80" s="35"/>
      <c r="I80" s="35"/>
      <c r="J80" s="35"/>
      <c r="K80" s="2"/>
    </row>
    <row r="81" spans="1:11" ht="16.2" thickBot="1" x14ac:dyDescent="0.35">
      <c r="A81" s="17"/>
      <c r="B81" s="7"/>
      <c r="C81" s="4"/>
      <c r="D81" s="4"/>
      <c r="E81" s="4"/>
      <c r="F81" s="4"/>
      <c r="G81" s="4"/>
      <c r="H81" s="4"/>
      <c r="I81" s="4"/>
      <c r="J81" s="4"/>
      <c r="K81" s="8"/>
    </row>
    <row r="82" spans="1:11" ht="16.2" thickBot="1" x14ac:dyDescent="0.35"/>
    <row r="83" spans="1:11" ht="16.2" thickBot="1" x14ac:dyDescent="0.35">
      <c r="A83" s="39" t="s">
        <v>1628</v>
      </c>
      <c r="B83" s="40"/>
      <c r="C83" s="40"/>
      <c r="D83" s="40"/>
      <c r="E83" s="40"/>
      <c r="F83" s="41"/>
    </row>
    <row r="84" spans="1:11" ht="16.2" thickBot="1" x14ac:dyDescent="0.35">
      <c r="A84" s="18" t="s">
        <v>1619</v>
      </c>
      <c r="B84" s="19" t="s">
        <v>1610</v>
      </c>
      <c r="C84" s="35"/>
      <c r="D84" s="35"/>
      <c r="E84" s="35"/>
      <c r="F84" s="2"/>
    </row>
    <row r="85" spans="1:11" x14ac:dyDescent="0.3">
      <c r="A85" s="12" t="s">
        <v>40</v>
      </c>
      <c r="B85" s="23">
        <v>151939.149</v>
      </c>
      <c r="C85" s="35"/>
      <c r="D85" s="35"/>
      <c r="E85" s="35"/>
      <c r="F85" s="2"/>
    </row>
    <row r="86" spans="1:11" x14ac:dyDescent="0.3">
      <c r="A86" s="12" t="s">
        <v>46</v>
      </c>
      <c r="B86" s="24">
        <v>130714.67460000006</v>
      </c>
      <c r="C86" s="35"/>
      <c r="D86" s="35"/>
      <c r="E86" s="35"/>
      <c r="F86" s="2"/>
    </row>
    <row r="87" spans="1:11" x14ac:dyDescent="0.3">
      <c r="A87" s="12" t="s">
        <v>22</v>
      </c>
      <c r="B87" s="24">
        <v>131477.77639999994</v>
      </c>
      <c r="C87" s="35"/>
      <c r="D87" s="35"/>
      <c r="E87" s="35"/>
      <c r="F87" s="2"/>
    </row>
    <row r="88" spans="1:11" ht="16.2" thickBot="1" x14ac:dyDescent="0.35">
      <c r="A88" s="13" t="s">
        <v>16</v>
      </c>
      <c r="B88" s="24">
        <v>787549.89280000131</v>
      </c>
      <c r="C88" s="35"/>
      <c r="D88" s="35"/>
      <c r="E88" s="35"/>
      <c r="F88" s="2"/>
    </row>
    <row r="89" spans="1:11" ht="16.2" thickBot="1" x14ac:dyDescent="0.35">
      <c r="A89" s="38" t="s">
        <v>1620</v>
      </c>
      <c r="B89" s="34">
        <v>1201681.4928000013</v>
      </c>
      <c r="C89" s="35"/>
      <c r="D89" s="35"/>
      <c r="E89" s="35"/>
      <c r="F89" s="2"/>
    </row>
    <row r="90" spans="1:11" ht="16.2" thickBot="1" x14ac:dyDescent="0.35">
      <c r="A90" s="39" t="s">
        <v>1629</v>
      </c>
      <c r="B90" s="40"/>
      <c r="C90" s="40"/>
      <c r="D90" s="40"/>
      <c r="E90" s="40"/>
      <c r="F90" s="41"/>
    </row>
    <row r="91" spans="1:11" ht="16.2" thickBot="1" x14ac:dyDescent="0.35">
      <c r="A91" s="18" t="s">
        <v>1619</v>
      </c>
      <c r="B91" s="19" t="s">
        <v>1611</v>
      </c>
      <c r="C91" s="35"/>
      <c r="D91" s="35"/>
      <c r="E91" s="35"/>
      <c r="F91" s="2"/>
    </row>
    <row r="92" spans="1:11" x14ac:dyDescent="0.3">
      <c r="A92" s="12" t="s">
        <v>40</v>
      </c>
      <c r="B92" s="47">
        <v>140.29468975069253</v>
      </c>
      <c r="C92" s="35"/>
      <c r="D92" s="35"/>
      <c r="E92" s="35"/>
      <c r="F92" s="2"/>
    </row>
    <row r="93" spans="1:11" x14ac:dyDescent="0.3">
      <c r="A93" s="12" t="s">
        <v>46</v>
      </c>
      <c r="B93" s="48">
        <v>139.80179101604284</v>
      </c>
      <c r="C93" s="35"/>
      <c r="D93" s="35"/>
      <c r="E93" s="35"/>
      <c r="F93" s="2"/>
    </row>
    <row r="94" spans="1:11" x14ac:dyDescent="0.3">
      <c r="A94" s="12" t="s">
        <v>22</v>
      </c>
      <c r="B94" s="48">
        <v>141.67863836206891</v>
      </c>
      <c r="C94" s="35"/>
      <c r="D94" s="35"/>
      <c r="E94" s="35"/>
      <c r="F94" s="2"/>
    </row>
    <row r="95" spans="1:11" ht="16.2" thickBot="1" x14ac:dyDescent="0.35">
      <c r="A95" s="13" t="s">
        <v>16</v>
      </c>
      <c r="B95" s="49">
        <v>141.21389506903375</v>
      </c>
      <c r="C95" s="35"/>
      <c r="D95" s="35"/>
      <c r="E95" s="35"/>
      <c r="F95" s="2"/>
    </row>
    <row r="96" spans="1:11" x14ac:dyDescent="0.3">
      <c r="A96" s="1"/>
      <c r="B96" s="35"/>
      <c r="C96" s="35"/>
      <c r="D96" s="35"/>
      <c r="E96" s="35"/>
      <c r="F96" s="2"/>
    </row>
    <row r="97" spans="1:6" x14ac:dyDescent="0.3">
      <c r="A97" s="1"/>
      <c r="B97" s="35"/>
      <c r="C97" s="35"/>
      <c r="D97" s="35"/>
      <c r="E97" s="35"/>
      <c r="F97" s="2"/>
    </row>
    <row r="98" spans="1:6" ht="16.2" thickBot="1" x14ac:dyDescent="0.35">
      <c r="A98" s="7"/>
      <c r="B98" s="4"/>
      <c r="C98" s="4"/>
      <c r="D98" s="4"/>
      <c r="E98" s="4"/>
      <c r="F98" s="8"/>
    </row>
  </sheetData>
  <sortState xmlns:xlrd2="http://schemas.microsoft.com/office/spreadsheetml/2017/richdata2" ref="D77:E79">
    <sortCondition descending="1" ref="E78:E79"/>
  </sortState>
  <mergeCells count="10">
    <mergeCell ref="A83:F83"/>
    <mergeCell ref="A90:F90"/>
    <mergeCell ref="A68:F68"/>
    <mergeCell ref="B75:G75"/>
    <mergeCell ref="H75:K75"/>
    <mergeCell ref="A21:G21"/>
    <mergeCell ref="A32:H32"/>
    <mergeCell ref="A54:G54"/>
    <mergeCell ref="A2:D2"/>
    <mergeCell ref="A11:D1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7.19921875" bestFit="1"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1612</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7333B-D180-4E91-AE32-2809E48D0B00}">
  <dimension ref="A1"/>
  <sheetViews>
    <sheetView showGridLines="0" tabSelected="1" topLeftCell="B2" zoomScale="89" zoomScaleNormal="89" workbookViewId="0">
      <selection activeCell="Y12" sqref="Y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BlinkIT Grocery Data</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chikkonda shiva</cp:lastModifiedBy>
  <dcterms:created xsi:type="dcterms:W3CDTF">2024-06-23T13:11:17Z</dcterms:created>
  <dcterms:modified xsi:type="dcterms:W3CDTF">2025-01-04T16:02:17Z</dcterms:modified>
</cp:coreProperties>
</file>