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Z_A10041\Documents\Test3\"/>
    </mc:Choice>
  </mc:AlternateContent>
  <xr:revisionPtr revIDLastSave="0" documentId="13_ncr:1_{9A130E4C-7EAD-46F9-AF28-927EECBA00C3}" xr6:coauthVersionLast="46" xr6:coauthVersionMax="46" xr10:uidLastSave="{00000000-0000-0000-0000-000000000000}"/>
  <bookViews>
    <workbookView xWindow="28680" yWindow="-120" windowWidth="29040" windowHeight="15990" xr2:uid="{D268AD98-C0DA-4324-B234-AE6B81AB05EA}"/>
  </bookViews>
  <sheets>
    <sheet name="Sheet1" sheetId="1" r:id="rId1"/>
    <sheet name="祝日" sheetId="2" r:id="rId2"/>
  </sheets>
  <definedNames>
    <definedName name="_xlnm._FilterDatabase" localSheetId="0" hidden="1">Sheet1!$A$2:$H$185</definedName>
    <definedName name="祝日">祝日!$A$1:$A$5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8" i="1" l="1"/>
  <c r="H27" i="1"/>
  <c r="H26" i="1"/>
  <c r="H25" i="1"/>
  <c r="H17" i="1"/>
  <c r="H22" i="1" l="1"/>
  <c r="H21" i="1"/>
  <c r="H20" i="1"/>
  <c r="H19" i="1"/>
  <c r="H23" i="1"/>
  <c r="G159" i="1"/>
  <c r="H133" i="1"/>
  <c r="G107" i="1"/>
  <c r="G180" i="1"/>
  <c r="H122" i="1"/>
  <c r="G155" i="1"/>
  <c r="H65" i="1"/>
  <c r="H95" i="1"/>
  <c r="G123" i="1"/>
  <c r="G96" i="1"/>
  <c r="G176" i="1"/>
  <c r="G4" i="1"/>
  <c r="G161" i="1"/>
  <c r="H140" i="1"/>
  <c r="H59" i="1"/>
  <c r="H62" i="1"/>
  <c r="H64" i="1"/>
  <c r="H115" i="1"/>
  <c r="G122" i="1"/>
  <c r="F9" i="1"/>
  <c r="H171" i="1"/>
  <c r="G111" i="1"/>
  <c r="H99" i="1"/>
  <c r="H41" i="1"/>
  <c r="H164" i="1"/>
  <c r="G152" i="1"/>
  <c r="H81" i="1"/>
  <c r="H185" i="1"/>
  <c r="G114" i="1"/>
  <c r="H172" i="1"/>
  <c r="H116" i="1"/>
  <c r="H138" i="1"/>
  <c r="G128" i="1"/>
  <c r="G182" i="1"/>
  <c r="H124" i="1"/>
  <c r="G185" i="1"/>
  <c r="H145" i="1"/>
  <c r="H48" i="1"/>
  <c r="G156" i="1"/>
  <c r="G160" i="1"/>
  <c r="J1" i="1"/>
  <c r="G6" i="1"/>
  <c r="H157" i="1"/>
  <c r="H176" i="1"/>
  <c r="G106" i="1"/>
  <c r="G141" i="1"/>
  <c r="G118" i="1"/>
  <c r="H118" i="1"/>
  <c r="H11" i="1"/>
  <c r="H108" i="1"/>
  <c r="G113" i="1"/>
  <c r="H109" i="1"/>
  <c r="G138" i="1"/>
  <c r="H102" i="1"/>
  <c r="H144" i="1"/>
  <c r="F17" i="1"/>
  <c r="G175" i="1"/>
  <c r="H12" i="1"/>
  <c r="H134" i="1"/>
  <c r="H146" i="1"/>
  <c r="G173" i="1"/>
  <c r="H155" i="1"/>
  <c r="H130" i="1"/>
  <c r="H75" i="1"/>
  <c r="H151" i="1"/>
  <c r="H100" i="1"/>
  <c r="G99" i="1"/>
  <c r="F5" i="1"/>
  <c r="G166" i="1"/>
  <c r="H112" i="1"/>
  <c r="H101" i="1"/>
  <c r="H8" i="1"/>
  <c r="G146" i="1"/>
  <c r="H147" i="1"/>
  <c r="G132" i="1"/>
  <c r="H126" i="1"/>
  <c r="G143" i="1"/>
  <c r="H119" i="1"/>
  <c r="G116" i="1"/>
  <c r="H32" i="1"/>
  <c r="G129" i="1"/>
  <c r="F151" i="1"/>
  <c r="G120" i="1"/>
  <c r="H50" i="1"/>
  <c r="H136" i="1"/>
  <c r="G14" i="1"/>
  <c r="F164" i="1"/>
  <c r="H160" i="1"/>
  <c r="G10" i="1"/>
  <c r="H111" i="1"/>
  <c r="G16" i="1"/>
  <c r="F32" i="1"/>
  <c r="G148" i="1"/>
  <c r="G131" i="1"/>
  <c r="G105" i="1"/>
  <c r="F126" i="1"/>
  <c r="G135" i="1"/>
  <c r="G133" i="1"/>
  <c r="F39" i="1"/>
  <c r="H158" i="1"/>
  <c r="H33" i="1"/>
  <c r="H184" i="1"/>
  <c r="H60" i="1"/>
  <c r="G142" i="1"/>
  <c r="H13" i="1"/>
  <c r="G119" i="1"/>
  <c r="G97" i="1"/>
  <c r="G121" i="1"/>
  <c r="G170" i="1"/>
  <c r="H79" i="1"/>
  <c r="H37" i="1"/>
  <c r="H154" i="1"/>
  <c r="G144" i="1"/>
  <c r="G169" i="1"/>
  <c r="F140" i="1"/>
  <c r="G8" i="1"/>
  <c r="G167" i="1"/>
  <c r="G3" i="1"/>
  <c r="H117" i="1"/>
  <c r="G147" i="1"/>
  <c r="H39" i="1"/>
  <c r="G145" i="1"/>
  <c r="G130" i="1"/>
  <c r="G127" i="1"/>
  <c r="G98" i="1"/>
  <c r="G115" i="1"/>
  <c r="G15" i="1"/>
  <c r="H98" i="1"/>
  <c r="H107" i="1"/>
  <c r="H44" i="1"/>
  <c r="G165" i="1"/>
  <c r="H4" i="1"/>
  <c r="G13" i="1"/>
  <c r="F178" i="1"/>
  <c r="H156" i="1"/>
  <c r="G59" i="1"/>
  <c r="G102" i="1"/>
  <c r="G168" i="1"/>
  <c r="H58" i="1"/>
  <c r="H123" i="1"/>
  <c r="F95" i="1"/>
  <c r="G172" i="1"/>
  <c r="G117" i="1"/>
  <c r="H7" i="1"/>
  <c r="H38" i="1"/>
  <c r="G108" i="1"/>
  <c r="G179" i="1"/>
  <c r="H51" i="1"/>
  <c r="H161" i="1"/>
  <c r="G162" i="1"/>
  <c r="G136" i="1"/>
  <c r="G183" i="1"/>
  <c r="G149" i="1"/>
  <c r="H42" i="1"/>
  <c r="F75" i="1"/>
  <c r="H106" i="1"/>
  <c r="G124" i="1"/>
  <c r="G12" i="1"/>
  <c r="F48" i="1"/>
  <c r="G157" i="1"/>
  <c r="H132" i="1"/>
  <c r="G101" i="1"/>
  <c r="H16" i="1"/>
  <c r="G153" i="1"/>
  <c r="H63" i="1"/>
  <c r="H80" i="1"/>
  <c r="G158" i="1"/>
  <c r="H178" i="1"/>
  <c r="G134" i="1"/>
  <c r="G154" i="1"/>
  <c r="G174" i="1"/>
  <c r="F23" i="1"/>
  <c r="H82" i="1"/>
  <c r="G137" i="1"/>
  <c r="G109" i="1"/>
  <c r="F60" i="1"/>
  <c r="K1" i="1"/>
  <c r="H83" i="1"/>
  <c r="G181" i="1"/>
  <c r="H131" i="1"/>
  <c r="I2" i="1"/>
  <c r="H143" i="1"/>
  <c r="H137" i="1"/>
  <c r="G184" i="1"/>
  <c r="F112" i="1"/>
  <c r="G100" i="1"/>
  <c r="G104" i="1"/>
  <c r="G11" i="1"/>
  <c r="G171" i="1"/>
  <c r="G7" i="1"/>
  <c r="L1" i="1"/>
  <c r="K2" i="1"/>
  <c r="L2" i="1"/>
  <c r="M1" i="1"/>
  <c r="M2" i="1"/>
  <c r="N1" i="1"/>
  <c r="O1" i="1"/>
  <c r="N2" i="1"/>
  <c r="P1" i="1"/>
  <c r="O2" i="1"/>
  <c r="P2" i="1"/>
  <c r="Q1" i="1"/>
  <c r="Q2" i="1"/>
  <c r="R1" i="1"/>
  <c r="R2" i="1"/>
  <c r="S1" i="1"/>
  <c r="S2" i="1"/>
  <c r="T1" i="1"/>
  <c r="U1" i="1"/>
  <c r="T2" i="1"/>
  <c r="V1" i="1"/>
  <c r="U2" i="1"/>
  <c r="V2" i="1"/>
  <c r="W1" i="1"/>
  <c r="X1" i="1"/>
  <c r="W2" i="1"/>
  <c r="Y1" i="1"/>
  <c r="X2" i="1"/>
  <c r="Y2" i="1"/>
  <c r="Z1" i="1"/>
  <c r="Z2" i="1"/>
  <c r="AA1" i="1"/>
  <c r="AB1" i="1"/>
  <c r="AA2" i="1"/>
  <c r="AB2" i="1"/>
  <c r="AC1" i="1"/>
  <c r="AD1" i="1"/>
  <c r="AC2" i="1"/>
  <c r="AE1" i="1"/>
  <c r="AD2" i="1"/>
  <c r="AE2" i="1"/>
  <c r="AF1" i="1"/>
  <c r="AF2" i="1"/>
  <c r="AG1" i="1"/>
  <c r="AH1" i="1"/>
  <c r="AG2" i="1"/>
  <c r="AH2" i="1"/>
  <c r="AI1" i="1"/>
  <c r="AJ1" i="1"/>
  <c r="AI2" i="1"/>
  <c r="AJ2" i="1"/>
  <c r="AK1" i="1"/>
  <c r="AL1" i="1"/>
  <c r="AK2" i="1"/>
  <c r="AM1" i="1"/>
  <c r="AL2" i="1"/>
  <c r="AN1" i="1"/>
  <c r="AM2" i="1"/>
  <c r="AN2" i="1"/>
  <c r="AO1" i="1"/>
  <c r="AO2" i="1"/>
  <c r="AP1" i="1"/>
  <c r="AP2" i="1"/>
  <c r="AQ1" i="1"/>
  <c r="AQ2" i="1"/>
  <c r="AR1" i="1"/>
  <c r="AS1" i="1"/>
  <c r="AR2" i="1"/>
  <c r="AT1" i="1"/>
  <c r="AS2" i="1"/>
  <c r="AU1" i="1"/>
  <c r="AT2" i="1"/>
  <c r="AU2" i="1"/>
  <c r="AV1" i="1"/>
  <c r="AW1" i="1"/>
  <c r="AV2" i="1"/>
  <c r="AW2" i="1"/>
  <c r="AX1" i="1"/>
  <c r="AX2" i="1"/>
  <c r="AY1" i="1"/>
  <c r="AY2" i="1"/>
  <c r="AZ1" i="1"/>
  <c r="AZ2" i="1"/>
  <c r="BA1" i="1"/>
  <c r="BA2" i="1"/>
  <c r="BB1" i="1"/>
  <c r="BB2" i="1"/>
  <c r="BC1" i="1"/>
  <c r="BC2" i="1"/>
  <c r="BD1" i="1"/>
  <c r="BE1" i="1"/>
  <c r="BD2" i="1"/>
  <c r="BF1" i="1"/>
  <c r="BE2" i="1"/>
  <c r="BF2" i="1"/>
  <c r="BG1" i="1"/>
  <c r="BH1" i="1"/>
  <c r="BG2" i="1"/>
  <c r="BI1" i="1"/>
  <c r="BH2" i="1"/>
  <c r="BJ1" i="1"/>
  <c r="BI2" i="1"/>
  <c r="BJ2" i="1"/>
  <c r="BK1" i="1"/>
  <c r="BK2" i="1"/>
  <c r="BL1" i="1"/>
  <c r="BL2" i="1"/>
  <c r="BM1" i="1"/>
  <c r="BN1" i="1"/>
  <c r="BM2" i="1"/>
  <c r="BO1" i="1"/>
  <c r="BN2" i="1"/>
  <c r="BP1" i="1"/>
  <c r="BO2" i="1"/>
  <c r="BP2" i="1"/>
  <c r="BQ1" i="1"/>
  <c r="BQ2" i="1"/>
  <c r="BR1" i="1"/>
  <c r="BR2" i="1"/>
  <c r="BS1" i="1"/>
  <c r="BT1" i="1"/>
  <c r="BS2" i="1"/>
  <c r="BT2" i="1"/>
  <c r="BU1" i="1"/>
  <c r="BU2" i="1"/>
  <c r="BV1" i="1"/>
  <c r="BV2" i="1"/>
  <c r="BW1" i="1"/>
  <c r="BW2" i="1"/>
  <c r="BX1" i="1"/>
  <c r="BY1" i="1"/>
  <c r="BX2" i="1"/>
  <c r="BZ1" i="1"/>
  <c r="BY2" i="1"/>
  <c r="BZ2" i="1"/>
  <c r="CA1" i="1"/>
  <c r="CA2" i="1"/>
  <c r="CB1" i="1"/>
  <c r="CB2" i="1"/>
  <c r="CC1" i="1"/>
  <c r="CC2" i="1"/>
  <c r="CD1" i="1"/>
  <c r="CD2" i="1"/>
  <c r="CE1" i="1"/>
  <c r="CF1" i="1"/>
  <c r="CE2" i="1"/>
  <c r="CG1" i="1"/>
  <c r="CF2" i="1"/>
  <c r="CH1" i="1"/>
  <c r="CG2" i="1"/>
  <c r="CI1" i="1"/>
  <c r="CH2" i="1"/>
  <c r="CI2" i="1"/>
  <c r="CJ1" i="1"/>
  <c r="CK1" i="1"/>
  <c r="CJ2" i="1"/>
  <c r="CL1" i="1"/>
  <c r="CK2" i="1"/>
  <c r="CL2" i="1"/>
  <c r="CM1" i="1"/>
  <c r="CN1" i="1"/>
  <c r="CM2" i="1"/>
  <c r="CO1" i="1"/>
  <c r="CN2" i="1"/>
  <c r="CO2" i="1"/>
  <c r="CP1" i="1"/>
  <c r="CP2" i="1"/>
  <c r="CQ1" i="1"/>
  <c r="CR1" i="1"/>
  <c r="CQ2" i="1"/>
  <c r="CS1" i="1"/>
  <c r="CR2" i="1"/>
  <c r="CT1" i="1"/>
  <c r="CS2" i="1"/>
  <c r="CT2" i="1"/>
  <c r="CU1" i="1"/>
  <c r="CU2" i="1"/>
  <c r="CV1" i="1"/>
  <c r="CV2" i="1"/>
  <c r="CW1" i="1"/>
  <c r="CW2" i="1"/>
  <c r="CX1" i="1"/>
  <c r="CY1" i="1"/>
  <c r="CX2" i="1"/>
  <c r="CZ1" i="1"/>
  <c r="CY2" i="1"/>
  <c r="CZ2" i="1"/>
  <c r="DA1" i="1"/>
  <c r="DA2" i="1"/>
  <c r="DB1" i="1"/>
  <c r="DB2" i="1"/>
  <c r="DC1" i="1"/>
  <c r="DD1" i="1"/>
  <c r="DC2" i="1"/>
  <c r="DD2" i="1"/>
  <c r="DE1" i="1"/>
  <c r="DE2" i="1"/>
  <c r="DF1" i="1"/>
  <c r="DG1" i="1"/>
  <c r="DF2" i="1"/>
  <c r="DG2" i="1"/>
  <c r="DH1" i="1"/>
  <c r="DH2" i="1"/>
  <c r="DI1" i="1"/>
  <c r="DI2" i="1"/>
  <c r="DJ1" i="1"/>
  <c r="DJ2" i="1"/>
  <c r="DK1" i="1"/>
  <c r="DL1" i="1"/>
  <c r="DK2" i="1"/>
  <c r="DL2" i="1"/>
  <c r="DM1" i="1"/>
  <c r="DM2" i="1"/>
  <c r="DN1" i="1"/>
  <c r="DO1" i="1"/>
  <c r="DN2" i="1"/>
  <c r="DO2" i="1"/>
  <c r="DP1" i="1"/>
  <c r="DP2" i="1"/>
  <c r="DQ1" i="1"/>
  <c r="DR1" i="1"/>
  <c r="DQ2" i="1"/>
  <c r="DR2" i="1"/>
  <c r="DS1" i="1"/>
  <c r="DT1" i="1"/>
  <c r="DS2" i="1"/>
  <c r="DT2" i="1"/>
  <c r="DU1" i="1"/>
  <c r="DV1" i="1"/>
  <c r="DU2" i="1"/>
  <c r="DW1" i="1"/>
  <c r="DV2" i="1"/>
  <c r="DX1" i="1"/>
  <c r="DW2" i="1"/>
  <c r="DY1" i="1"/>
  <c r="DX2" i="1"/>
  <c r="DY2" i="1"/>
  <c r="DZ1" i="1"/>
  <c r="EA1" i="1"/>
  <c r="DZ2" i="1"/>
  <c r="EB1" i="1"/>
  <c r="EA2" i="1"/>
  <c r="EB2" i="1"/>
  <c r="EC1" i="1"/>
  <c r="ED1" i="1"/>
  <c r="EC2" i="1"/>
  <c r="EE1" i="1"/>
  <c r="ED2" i="1"/>
  <c r="EE2" i="1"/>
  <c r="EF1" i="1"/>
  <c r="EF2" i="1"/>
  <c r="EG1" i="1"/>
  <c r="EG2" i="1"/>
  <c r="EH1" i="1"/>
  <c r="EH2" i="1"/>
  <c r="EI1" i="1"/>
  <c r="EJ1" i="1"/>
  <c r="EI2" i="1"/>
  <c r="EK1" i="1"/>
  <c r="EJ2" i="1"/>
  <c r="EK2" i="1"/>
  <c r="EL1" i="1"/>
  <c r="EL2" i="1"/>
  <c r="EM1" i="1"/>
  <c r="EN1" i="1"/>
  <c r="EM2" i="1"/>
  <c r="EO1" i="1"/>
  <c r="EN2" i="1"/>
  <c r="EO2" i="1"/>
  <c r="EP1" i="1"/>
  <c r="EQ1" i="1"/>
  <c r="EP2" i="1"/>
  <c r="EQ2" i="1"/>
  <c r="ER1" i="1"/>
  <c r="ES1" i="1"/>
  <c r="ER2" i="1"/>
  <c r="ET1" i="1"/>
  <c r="ES2" i="1"/>
  <c r="ET2" i="1"/>
  <c r="EU1" i="1"/>
  <c r="EU2" i="1"/>
  <c r="EV1" i="1"/>
  <c r="EV2" i="1"/>
  <c r="EW1" i="1"/>
  <c r="EX1" i="1"/>
  <c r="EW2" i="1"/>
  <c r="EY1" i="1"/>
  <c r="EX2" i="1"/>
  <c r="EY2" i="1"/>
  <c r="EZ1" i="1"/>
  <c r="FA1" i="1"/>
  <c r="EZ2" i="1"/>
  <c r="FA2" i="1"/>
  <c r="FB1" i="1"/>
  <c r="FB2" i="1"/>
  <c r="FC1" i="1"/>
  <c r="FD1" i="1"/>
  <c r="FC2" i="1"/>
  <c r="FE1" i="1"/>
  <c r="FD2" i="1"/>
  <c r="FF1" i="1"/>
  <c r="FE2" i="1"/>
  <c r="FG1" i="1"/>
  <c r="FF2" i="1"/>
  <c r="FH1" i="1"/>
  <c r="FG2" i="1"/>
  <c r="FH2" i="1"/>
  <c r="FI1" i="1"/>
  <c r="FJ1" i="1"/>
  <c r="FI2" i="1"/>
  <c r="FJ2" i="1"/>
  <c r="FK1" i="1"/>
  <c r="FL1" i="1"/>
  <c r="FK2" i="1"/>
  <c r="FL2" i="1"/>
  <c r="FM1" i="1"/>
  <c r="FN1" i="1"/>
  <c r="FM2" i="1"/>
  <c r="FN2" i="1"/>
  <c r="FO1" i="1"/>
  <c r="FO2" i="1"/>
  <c r="FP1" i="1"/>
  <c r="FQ1" i="1"/>
  <c r="FP2" i="1"/>
  <c r="FR1" i="1"/>
  <c r="FQ2" i="1"/>
  <c r="FR2" i="1"/>
  <c r="FS1" i="1"/>
  <c r="FT1" i="1"/>
  <c r="FS2" i="1"/>
  <c r="FT2" i="1"/>
  <c r="FU1" i="1"/>
  <c r="FU2" i="1"/>
  <c r="FV1" i="1"/>
  <c r="FW1" i="1"/>
  <c r="FV2" i="1"/>
  <c r="FX1" i="1"/>
  <c r="FW2" i="1"/>
  <c r="FY1" i="1"/>
  <c r="FX2" i="1"/>
  <c r="FZ1" i="1"/>
  <c r="FY2" i="1"/>
  <c r="FZ2" i="1"/>
  <c r="GA1" i="1"/>
  <c r="GB1" i="1"/>
  <c r="GA2" i="1"/>
  <c r="GB2" i="1"/>
  <c r="GC1" i="1"/>
  <c r="GD1" i="1"/>
  <c r="GC2" i="1"/>
  <c r="GE1" i="1"/>
  <c r="GD2" i="1"/>
  <c r="GE2" i="1"/>
  <c r="GF1" i="1"/>
  <c r="GG1" i="1"/>
  <c r="GF2" i="1"/>
  <c r="GH1" i="1"/>
  <c r="GG2" i="1"/>
  <c r="GH2" i="1"/>
  <c r="GI1" i="1"/>
  <c r="GI2" i="1"/>
  <c r="GJ1" i="1"/>
  <c r="GK1" i="1"/>
  <c r="GJ2" i="1"/>
  <c r="GK2" i="1"/>
  <c r="GL1" i="1"/>
  <c r="GL2" i="1"/>
  <c r="GM1" i="1"/>
  <c r="GM2" i="1"/>
  <c r="GN1" i="1"/>
  <c r="GO1" i="1"/>
  <c r="GN2" i="1"/>
  <c r="GP1" i="1"/>
  <c r="GO2" i="1"/>
  <c r="GQ1" i="1"/>
  <c r="GP2" i="1"/>
  <c r="GQ2" i="1"/>
  <c r="GR1" i="1"/>
  <c r="GR2" i="1"/>
  <c r="GS1" i="1"/>
  <c r="GT1" i="1"/>
  <c r="GS2" i="1"/>
  <c r="GU1" i="1"/>
  <c r="GT2" i="1"/>
  <c r="GU2" i="1"/>
  <c r="GV1" i="1"/>
  <c r="GV2" i="1"/>
  <c r="GW1" i="1"/>
  <c r="GX1" i="1"/>
  <c r="GW2" i="1"/>
  <c r="GX2" i="1"/>
  <c r="GY1" i="1"/>
  <c r="GY2" i="1"/>
  <c r="GZ1" i="1"/>
  <c r="GZ2" i="1"/>
  <c r="HA1" i="1"/>
  <c r="HB1" i="1"/>
  <c r="HA2" i="1"/>
  <c r="HB2" i="1"/>
  <c r="HC1" i="1"/>
  <c r="HC2" i="1"/>
  <c r="HD1" i="1"/>
  <c r="HD2" i="1"/>
  <c r="HE1" i="1"/>
  <c r="HE2" i="1"/>
  <c r="HF1" i="1"/>
  <c r="HF2" i="1"/>
  <c r="HG1" i="1"/>
  <c r="HG2" i="1"/>
  <c r="HH1" i="1"/>
  <c r="HI1" i="1"/>
  <c r="HH2" i="1"/>
  <c r="HI2" i="1"/>
  <c r="HJ1" i="1"/>
  <c r="HJ2" i="1"/>
  <c r="HK1" i="1"/>
  <c r="HL1" i="1"/>
  <c r="HK2" i="1"/>
  <c r="HM1" i="1"/>
  <c r="HL2" i="1"/>
  <c r="HN1" i="1"/>
  <c r="HM2" i="1"/>
  <c r="HN2" i="1"/>
  <c r="HO1" i="1"/>
  <c r="HO2" i="1"/>
  <c r="HP1" i="1"/>
  <c r="HP2" i="1"/>
  <c r="HQ1" i="1"/>
  <c r="HR1" i="1"/>
  <c r="HQ2" i="1"/>
  <c r="HR2" i="1"/>
  <c r="HS1" i="1"/>
  <c r="HT1" i="1"/>
  <c r="HS2" i="1"/>
  <c r="HU1" i="1"/>
  <c r="HT2" i="1"/>
  <c r="HU2" i="1"/>
  <c r="HV1" i="1"/>
  <c r="HV2" i="1"/>
  <c r="HW1" i="1"/>
  <c r="HX1" i="1"/>
  <c r="HW2" i="1"/>
  <c r="HY1" i="1"/>
  <c r="HX2" i="1"/>
  <c r="HY2" i="1"/>
  <c r="HZ1" i="1"/>
  <c r="HZ2" i="1"/>
  <c r="IA1" i="1"/>
  <c r="IB1" i="1"/>
  <c r="IA2" i="1"/>
  <c r="IB2" i="1"/>
  <c r="IC1" i="1"/>
  <c r="ID1" i="1"/>
  <c r="IC2" i="1"/>
  <c r="IE1" i="1"/>
  <c r="ID2" i="1"/>
  <c r="IF1" i="1"/>
  <c r="IE2" i="1"/>
  <c r="IF2" i="1"/>
  <c r="IG1" i="1"/>
  <c r="IH1" i="1"/>
  <c r="IG2" i="1"/>
  <c r="IH2" i="1"/>
  <c r="II1" i="1"/>
  <c r="II2" i="1"/>
  <c r="IJ1" i="1"/>
  <c r="IJ2" i="1"/>
  <c r="IK1" i="1"/>
  <c r="IL1" i="1"/>
  <c r="IK2" i="1"/>
  <c r="IL2" i="1"/>
  <c r="IM1" i="1"/>
  <c r="IM2" i="1"/>
  <c r="IN1" i="1"/>
  <c r="IO1" i="1"/>
  <c r="IN2" i="1"/>
  <c r="IP1" i="1"/>
  <c r="IO2" i="1"/>
  <c r="IQ1" i="1"/>
  <c r="IP2" i="1"/>
  <c r="IQ2" i="1"/>
  <c r="IR1" i="1"/>
  <c r="IR2" i="1"/>
  <c r="IS1" i="1"/>
  <c r="IT1" i="1"/>
  <c r="IS2" i="1"/>
  <c r="IT2" i="1"/>
  <c r="IU1" i="1"/>
  <c r="IU2" i="1"/>
  <c r="IV1" i="1"/>
  <c r="IW1" i="1"/>
  <c r="IV2" i="1"/>
  <c r="IW2" i="1"/>
  <c r="IX1" i="1"/>
  <c r="IX2" i="1"/>
  <c r="IY1" i="1"/>
  <c r="IY2" i="1"/>
  <c r="IZ1" i="1"/>
  <c r="IZ2" i="1"/>
  <c r="JA1" i="1"/>
  <c r="JA2" i="1"/>
  <c r="JB1" i="1"/>
  <c r="JB2" i="1"/>
  <c r="JC1" i="1"/>
  <c r="JC2" i="1"/>
  <c r="JD1" i="1"/>
  <c r="JE1" i="1"/>
  <c r="JD2" i="1"/>
  <c r="JE2" i="1"/>
  <c r="JF1" i="1"/>
  <c r="JF2" i="1"/>
  <c r="JG1" i="1"/>
  <c r="JH1" i="1"/>
  <c r="JG2" i="1"/>
  <c r="JH2" i="1"/>
  <c r="JI1" i="1"/>
  <c r="JJ1" i="1"/>
  <c r="JI2" i="1"/>
  <c r="JJ2" i="1"/>
  <c r="JK1" i="1"/>
  <c r="JK2" i="1"/>
  <c r="JL1" i="1"/>
  <c r="JL2" i="1"/>
  <c r="JM1" i="1"/>
  <c r="JN1" i="1"/>
  <c r="JM2" i="1"/>
  <c r="JO1" i="1"/>
  <c r="JN2" i="1"/>
  <c r="JO2" i="1"/>
  <c r="JP1" i="1"/>
  <c r="JP2" i="1"/>
  <c r="JQ1" i="1"/>
  <c r="JQ2" i="1"/>
  <c r="JR1" i="1"/>
  <c r="JR2" i="1"/>
  <c r="JS1" i="1"/>
  <c r="JS2" i="1"/>
  <c r="JT1" i="1"/>
  <c r="JU1" i="1"/>
  <c r="JT2" i="1"/>
  <c r="JU2" i="1"/>
  <c r="JV1" i="1"/>
  <c r="JV2" i="1"/>
  <c r="JW1" i="1"/>
  <c r="JW2" i="1"/>
  <c r="JX1" i="1"/>
  <c r="JX2" i="1"/>
  <c r="JY1" i="1"/>
  <c r="JZ1" i="1"/>
  <c r="JY2" i="1"/>
  <c r="JZ2" i="1"/>
  <c r="KA1" i="1"/>
  <c r="KB1" i="1"/>
  <c r="KA2" i="1"/>
  <c r="KB2" i="1"/>
  <c r="KC1" i="1"/>
  <c r="KC2" i="1"/>
  <c r="KD1" i="1"/>
  <c r="KD2" i="1"/>
  <c r="KE1" i="1"/>
  <c r="KF1" i="1"/>
  <c r="KE2" i="1"/>
  <c r="KG1" i="1"/>
  <c r="KF2" i="1"/>
  <c r="KG2" i="1"/>
  <c r="KH1" i="1"/>
  <c r="KI1" i="1"/>
  <c r="KH2" i="1"/>
  <c r="KJ1" i="1"/>
  <c r="KI2" i="1"/>
  <c r="KK1" i="1"/>
  <c r="KJ2" i="1"/>
  <c r="KK2" i="1"/>
  <c r="KL1" i="1"/>
  <c r="KL2" i="1"/>
  <c r="KM1" i="1"/>
  <c r="KM2" i="1"/>
  <c r="KN1" i="1"/>
  <c r="KO1" i="1"/>
  <c r="KN2" i="1"/>
  <c r="KP1" i="1"/>
  <c r="KO2" i="1"/>
  <c r="KQ1" i="1"/>
  <c r="KP2" i="1"/>
  <c r="KQ2" i="1"/>
  <c r="KR1" i="1"/>
  <c r="KS1" i="1"/>
  <c r="KR2" i="1"/>
  <c r="KS2" i="1"/>
  <c r="KT1" i="1"/>
  <c r="KT2" i="1"/>
  <c r="KU1" i="1"/>
  <c r="KV1" i="1"/>
  <c r="KU2" i="1"/>
  <c r="KV2" i="1"/>
  <c r="KW1" i="1"/>
  <c r="KW2" i="1"/>
  <c r="KX1" i="1"/>
  <c r="KX2" i="1"/>
  <c r="KY1" i="1"/>
  <c r="KY2" i="1"/>
  <c r="KZ1" i="1"/>
  <c r="LA1" i="1"/>
  <c r="KZ2" i="1"/>
  <c r="LA2" i="1"/>
  <c r="LB1" i="1"/>
  <c r="LC1" i="1"/>
  <c r="LB2" i="1"/>
  <c r="LC2" i="1"/>
  <c r="LD1" i="1"/>
  <c r="LD2" i="1"/>
  <c r="LE1" i="1"/>
  <c r="LE2" i="1"/>
  <c r="LF1" i="1"/>
  <c r="LG1" i="1"/>
  <c r="LF2" i="1"/>
  <c r="LH1" i="1"/>
  <c r="LG2" i="1"/>
  <c r="LH2" i="1"/>
  <c r="LI1" i="1"/>
  <c r="LI2" i="1"/>
  <c r="LJ1" i="1"/>
  <c r="LK1" i="1"/>
  <c r="LJ2" i="1"/>
  <c r="LK2" i="1"/>
  <c r="LL1" i="1"/>
  <c r="LM1" i="1"/>
  <c r="LL2" i="1"/>
  <c r="LN1" i="1"/>
  <c r="LM2" i="1"/>
  <c r="LN2" i="1"/>
  <c r="LO1" i="1"/>
  <c r="LO2" i="1"/>
  <c r="LP1" i="1"/>
  <c r="LQ1" i="1"/>
  <c r="LP2" i="1"/>
  <c r="LR1" i="1"/>
  <c r="LQ2" i="1"/>
  <c r="LR2" i="1"/>
  <c r="LS1" i="1"/>
  <c r="LT1" i="1"/>
  <c r="LS2" i="1"/>
  <c r="LT2" i="1"/>
  <c r="LU1" i="1"/>
  <c r="LV1" i="1"/>
  <c r="LU2" i="1"/>
  <c r="LV2" i="1"/>
  <c r="LW1" i="1"/>
  <c r="LX1" i="1"/>
  <c r="LW2" i="1"/>
  <c r="LY1" i="1"/>
  <c r="LX2" i="1"/>
  <c r="LZ1" i="1"/>
  <c r="LY2" i="1"/>
  <c r="LZ2" i="1"/>
  <c r="MA1" i="1"/>
  <c r="MB1" i="1"/>
  <c r="MA2" i="1"/>
  <c r="MC1" i="1"/>
  <c r="MB2" i="1"/>
  <c r="MC2" i="1"/>
  <c r="MD1" i="1"/>
  <c r="ME1" i="1"/>
  <c r="MD2" i="1"/>
  <c r="MF1" i="1"/>
  <c r="ME2" i="1"/>
  <c r="MF2" i="1"/>
  <c r="MG1" i="1"/>
  <c r="MG2" i="1"/>
  <c r="MH1" i="1"/>
  <c r="MI1" i="1"/>
  <c r="MH2" i="1"/>
  <c r="MI2" i="1"/>
  <c r="MJ1" i="1"/>
  <c r="MK1" i="1"/>
  <c r="MJ2" i="1"/>
  <c r="ML1" i="1"/>
  <c r="MK2" i="1"/>
  <c r="ML2" i="1"/>
  <c r="MM1" i="1"/>
  <c r="MN1" i="1"/>
  <c r="MM2" i="1"/>
  <c r="MO1" i="1"/>
  <c r="MN2" i="1"/>
  <c r="MO2" i="1"/>
  <c r="MP1" i="1"/>
  <c r="MQ1" i="1"/>
  <c r="MP2" i="1"/>
  <c r="MR1" i="1"/>
  <c r="MQ2" i="1"/>
  <c r="MR2" i="1"/>
  <c r="MS1" i="1"/>
  <c r="MT1" i="1"/>
  <c r="MS2" i="1"/>
  <c r="MT2" i="1"/>
  <c r="MU1" i="1"/>
  <c r="MV1" i="1"/>
  <c r="MU2" i="1"/>
  <c r="MV2" i="1"/>
  <c r="MW1" i="1"/>
  <c r="MX1" i="1"/>
  <c r="MW2" i="1"/>
  <c r="MY1" i="1"/>
  <c r="MX2" i="1"/>
  <c r="MY2" i="1"/>
  <c r="MZ1" i="1"/>
  <c r="NA1" i="1"/>
  <c r="MZ2" i="1"/>
  <c r="NA2" i="1"/>
  <c r="NB1" i="1"/>
  <c r="NB2" i="1"/>
  <c r="NC1" i="1"/>
  <c r="NC2" i="1"/>
  <c r="ND1" i="1"/>
  <c r="NE1" i="1"/>
  <c r="ND2" i="1"/>
  <c r="NF1" i="1"/>
  <c r="NE2" i="1"/>
  <c r="NF2" i="1"/>
  <c r="NG1" i="1"/>
  <c r="NG2" i="1"/>
  <c r="NH1" i="1"/>
  <c r="NI1" i="1"/>
  <c r="NH2" i="1"/>
  <c r="NJ1" i="1"/>
  <c r="NI2" i="1"/>
  <c r="NK1" i="1"/>
  <c r="NJ2" i="1"/>
  <c r="NK2" i="1"/>
  <c r="NL1" i="1"/>
  <c r="NM1" i="1"/>
  <c r="NL2" i="1"/>
  <c r="NM2" i="1"/>
  <c r="NN1" i="1"/>
  <c r="NO1" i="1"/>
  <c r="NN2" i="1"/>
  <c r="NP1" i="1"/>
  <c r="NO2" i="1"/>
  <c r="NP2" i="1"/>
  <c r="NQ1" i="1"/>
  <c r="NR1" i="1"/>
  <c r="NQ2" i="1"/>
  <c r="NR2" i="1"/>
  <c r="NS1" i="1"/>
  <c r="J2" i="1"/>
  <c r="NS2" i="1"/>
</calcChain>
</file>

<file path=xl/sharedStrings.xml><?xml version="1.0" encoding="utf-8"?>
<sst xmlns="http://schemas.openxmlformats.org/spreadsheetml/2006/main" count="564" uniqueCount="193">
  <si>
    <t>開始日</t>
    <rPh sb="0" eb="3">
      <t>カイシビ</t>
    </rPh>
    <phoneticPr fontId="1"/>
  </si>
  <si>
    <t>終了日</t>
    <rPh sb="0" eb="3">
      <t>シュウリョウビ</t>
    </rPh>
    <phoneticPr fontId="1"/>
  </si>
  <si>
    <t>追加要素</t>
    <rPh sb="0" eb="2">
      <t>ツイカ</t>
    </rPh>
    <rPh sb="2" eb="4">
      <t>ヨウソ</t>
    </rPh>
    <phoneticPr fontId="1"/>
  </si>
  <si>
    <t>イベント</t>
    <phoneticPr fontId="1"/>
  </si>
  <si>
    <t>仕様変更</t>
    <rPh sb="0" eb="2">
      <t>シヨウ</t>
    </rPh>
    <rPh sb="2" eb="4">
      <t>ヘンコウ</t>
    </rPh>
    <phoneticPr fontId="1"/>
  </si>
  <si>
    <t>ユニット</t>
    <phoneticPr fontId="1"/>
  </si>
  <si>
    <t>タイトル</t>
    <phoneticPr fontId="1"/>
  </si>
  <si>
    <t>スタートダッシュガチャ</t>
    <phoneticPr fontId="1"/>
  </si>
  <si>
    <t>ガチャ</t>
    <phoneticPr fontId="1"/>
  </si>
  <si>
    <t>特効ピックアップガチャ前半</t>
  </si>
  <si>
    <t>特効ピックアップガチャ後半</t>
  </si>
  <si>
    <t>緑キャラピックアップガチャ</t>
    <phoneticPr fontId="1"/>
  </si>
  <si>
    <t>骸骨兵実装</t>
    <phoneticPr fontId="1"/>
  </si>
  <si>
    <t>スタートダッシュガチャ第二弾</t>
  </si>
  <si>
    <t>日本開始日</t>
    <rPh sb="0" eb="2">
      <t>ニホン</t>
    </rPh>
    <rPh sb="2" eb="5">
      <t>カイシビ</t>
    </rPh>
    <phoneticPr fontId="1"/>
  </si>
  <si>
    <t>日本終了日</t>
    <rPh sb="2" eb="5">
      <t>シュウリョウビ</t>
    </rPh>
    <phoneticPr fontId="1"/>
  </si>
  <si>
    <t>青キャラピックアップガチャ</t>
  </si>
  <si>
    <t>ウィークエンドガチャ</t>
  </si>
  <si>
    <t>新キャラセレクションガチャ</t>
  </si>
  <si>
    <t>★4以上確定10連ｶﾞﾁｬﾁｹｯﾄ2020夏</t>
  </si>
  <si>
    <t>★4以上確定10連ｶﾞﾁｬﾁｹｯﾄ(半年記念)</t>
  </si>
  <si>
    <t>★5確定ガチャチケット(5章)</t>
  </si>
  <si>
    <t>新キャラセレクションガチャ ルイーズVer</t>
    <phoneticPr fontId="1"/>
  </si>
  <si>
    <t>新キャラセレクションガチャ アスカVer</t>
    <phoneticPr fontId="1"/>
  </si>
  <si>
    <t>40万人突破記念セレクションガチャ_ユーディット</t>
    <phoneticPr fontId="1"/>
  </si>
  <si>
    <t>40万人突破記念セレクションガチャ_エリカ</t>
    <phoneticPr fontId="1"/>
  </si>
  <si>
    <t>40万人突破記念セレクションガチャ_シルヴァ</t>
    <phoneticPr fontId="1"/>
  </si>
  <si>
    <t>40万人突破記念セレクションガチャ_リューリア</t>
    <phoneticPr fontId="1"/>
  </si>
  <si>
    <t>40万人突破記念セレクションガチャ_シズ</t>
    <phoneticPr fontId="1"/>
  </si>
  <si>
    <t>100日記念！ 未所持★5確定ガチャ</t>
    <phoneticPr fontId="1"/>
  </si>
  <si>
    <t>ウィークエンドガチャ</t>
    <phoneticPr fontId="1"/>
  </si>
  <si>
    <t>ステップアップガチャ ラブリーセレクション</t>
    <phoneticPr fontId="1"/>
  </si>
  <si>
    <t>40万人突破記念1日1回無料10連ガチャ</t>
    <phoneticPr fontId="1"/>
  </si>
  <si>
    <t>ステップアップガチャ 8月1日（パイの日）セレクション</t>
    <phoneticPr fontId="1"/>
  </si>
  <si>
    <t>ステップアップガチャ アレクシスといっしょ_step1</t>
    <phoneticPr fontId="1"/>
  </si>
  <si>
    <t>青キャラピックアップガチャ</t>
    <phoneticPr fontId="1"/>
  </si>
  <si>
    <t>お盆休み記念1日1回無料10連ガチャ</t>
    <phoneticPr fontId="1"/>
  </si>
  <si>
    <t>ステップアップガチャ 支援ユニットセレクション_step1</t>
    <phoneticPr fontId="1"/>
  </si>
  <si>
    <t>150日記念！ 未所持★5確定ガチャ</t>
    <phoneticPr fontId="1"/>
  </si>
  <si>
    <t>ステップアップガチャ 前衛ユニットセレクション_step1</t>
    <phoneticPr fontId="1"/>
  </si>
  <si>
    <t>ハーフアニバーサリー前夜祭1日1回無料10連ガチャ</t>
    <phoneticPr fontId="1"/>
  </si>
  <si>
    <t>ハーフアニバーサリー記念 選べる★5確定ガチャ</t>
    <phoneticPr fontId="1"/>
  </si>
  <si>
    <t>ステップアップガチャ リアノン共和国セレクション_step1</t>
    <phoneticPr fontId="1"/>
  </si>
  <si>
    <t>ピース付き 魔導石ステップアップガチャ</t>
    <phoneticPr fontId="1"/>
  </si>
  <si>
    <t>Johren版要塞少女リリース</t>
    <rPh sb="6" eb="7">
      <t>バン</t>
    </rPh>
    <rPh sb="7" eb="9">
      <t>ヨウサイ</t>
    </rPh>
    <rPh sb="9" eb="11">
      <t>ショウジョ</t>
    </rPh>
    <phoneticPr fontId="1"/>
  </si>
  <si>
    <t>カザネ　オーレリア　ローゼ　ベアトリス(報酬)実装</t>
    <rPh sb="20" eb="22">
      <t>ホウシュウ</t>
    </rPh>
    <phoneticPr fontId="1"/>
  </si>
  <si>
    <t>双六イベ「幻想の狭間」1回目</t>
    <rPh sb="0" eb="2">
      <t>スゴロク</t>
    </rPh>
    <rPh sb="5" eb="7">
      <t>ゲンソウ</t>
    </rPh>
    <rPh sb="8" eb="10">
      <t>ハザマ</t>
    </rPh>
    <rPh sb="12" eb="14">
      <t>カイメ</t>
    </rPh>
    <phoneticPr fontId="1"/>
  </si>
  <si>
    <t>エリーゼ　エレン　マイヤ　ガーベラ(報酬)実装</t>
    <rPh sb="21" eb="23">
      <t>ジッソウ</t>
    </rPh>
    <phoneticPr fontId="1"/>
  </si>
  <si>
    <t>メインクエスト3章、ハード1章追加</t>
    <rPh sb="8" eb="9">
      <t>ショウ</t>
    </rPh>
    <rPh sb="14" eb="15">
      <t>ショウ</t>
    </rPh>
    <rPh sb="15" eb="17">
      <t>ツイカ</t>
    </rPh>
    <phoneticPr fontId="1"/>
  </si>
  <si>
    <t>生産実装</t>
    <phoneticPr fontId="1"/>
  </si>
  <si>
    <t>アクセ所持枠増加、オート戦闘改善</t>
    <rPh sb="3" eb="6">
      <t>ショジワク</t>
    </rPh>
    <rPh sb="6" eb="8">
      <t>ゾウカ</t>
    </rPh>
    <rPh sb="12" eb="14">
      <t>セントウ</t>
    </rPh>
    <rPh sb="14" eb="16">
      <t>カイゼン</t>
    </rPh>
    <phoneticPr fontId="1"/>
  </si>
  <si>
    <t>ヤヨイ　マリア　トゥーア　ケイト(報酬)実装</t>
    <rPh sb="17" eb="19">
      <t>ホウシュウ</t>
    </rPh>
    <rPh sb="20" eb="22">
      <t>ジッソウ</t>
    </rPh>
    <phoneticPr fontId="1"/>
  </si>
  <si>
    <t>星イベ「潜入!謎のニセ魔道要塞」</t>
    <rPh sb="0" eb="1">
      <t>ホシ</t>
    </rPh>
    <rPh sb="4" eb="6">
      <t>センニュウ</t>
    </rPh>
    <rPh sb="7" eb="8">
      <t>ナゾ</t>
    </rPh>
    <rPh sb="11" eb="13">
      <t>マドウ</t>
    </rPh>
    <rPh sb="13" eb="15">
      <t>ヨウサイ</t>
    </rPh>
    <phoneticPr fontId="1"/>
  </si>
  <si>
    <t>ハード2章追加</t>
    <rPh sb="4" eb="5">
      <t>ショウ</t>
    </rPh>
    <rPh sb="5" eb="7">
      <t>ツイカ</t>
    </rPh>
    <phoneticPr fontId="1"/>
  </si>
  <si>
    <t>アイビー実装</t>
    <rPh sb="4" eb="6">
      <t>ジッソウ</t>
    </rPh>
    <phoneticPr fontId="1"/>
  </si>
  <si>
    <t>双六イベ「幻想の狭間」2回目</t>
    <rPh sb="0" eb="2">
      <t>スゴロク</t>
    </rPh>
    <rPh sb="5" eb="7">
      <t>ゲンソウ</t>
    </rPh>
    <rPh sb="8" eb="10">
      <t>ハザマ</t>
    </rPh>
    <rPh sb="12" eb="14">
      <t>カイメ</t>
    </rPh>
    <phoneticPr fontId="1"/>
  </si>
  <si>
    <t>アレクシス　シオン　ナージャ　アルマ(報酬)実装</t>
    <rPh sb="19" eb="21">
      <t>ホウシュウ</t>
    </rPh>
    <rPh sb="22" eb="24">
      <t>ジッソウ</t>
    </rPh>
    <phoneticPr fontId="1"/>
  </si>
  <si>
    <t>ハード3章追加</t>
    <rPh sb="4" eb="5">
      <t>ショウ</t>
    </rPh>
    <rPh sb="5" eb="7">
      <t>ツイカ</t>
    </rPh>
    <phoneticPr fontId="1"/>
  </si>
  <si>
    <t>月間累計Mポイント報酬改善</t>
    <rPh sb="0" eb="2">
      <t>ゲッカン</t>
    </rPh>
    <rPh sb="2" eb="4">
      <t>ルイケイ</t>
    </rPh>
    <rPh sb="9" eb="11">
      <t>ホウシュウ</t>
    </rPh>
    <rPh sb="11" eb="13">
      <t>カイゼン</t>
    </rPh>
    <phoneticPr fontId="1"/>
  </si>
  <si>
    <t>マーレ実装</t>
    <rPh sb="3" eb="5">
      <t>ジッソウ</t>
    </rPh>
    <phoneticPr fontId="1"/>
  </si>
  <si>
    <t>双六イベ「幻想の狭間」3回目</t>
    <rPh sb="5" eb="7">
      <t>ゲンソウ</t>
    </rPh>
    <rPh sb="8" eb="10">
      <t>ハザマ</t>
    </rPh>
    <rPh sb="12" eb="14">
      <t>カイメ</t>
    </rPh>
    <phoneticPr fontId="1"/>
  </si>
  <si>
    <t>メタルサラマンダー実装</t>
    <rPh sb="9" eb="11">
      <t>ジッソウ</t>
    </rPh>
    <phoneticPr fontId="1"/>
  </si>
  <si>
    <t>分裂後の突撃山賊隊実装</t>
    <rPh sb="0" eb="3">
      <t>ブンレツゴ</t>
    </rPh>
    <rPh sb="4" eb="6">
      <t>トツゲキ</t>
    </rPh>
    <rPh sb="6" eb="9">
      <t>サンゾクタイ</t>
    </rPh>
    <rPh sb="9" eb="11">
      <t>ジッソウ</t>
    </rPh>
    <phoneticPr fontId="1"/>
  </si>
  <si>
    <t>チャレンジクエスト実装</t>
    <rPh sb="9" eb="11">
      <t>ジッソウ</t>
    </rPh>
    <phoneticPr fontId="1"/>
  </si>
  <si>
    <t>星イベ「探索渚のゴーストシップ」</t>
    <rPh sb="0" eb="1">
      <t>ホシ</t>
    </rPh>
    <rPh sb="4" eb="6">
      <t>タンサク</t>
    </rPh>
    <rPh sb="6" eb="7">
      <t>ナギサ</t>
    </rPh>
    <phoneticPr fontId="1"/>
  </si>
  <si>
    <t>双六イベ「幻想の狭間」4回目</t>
    <rPh sb="0" eb="2">
      <t>スゴロク</t>
    </rPh>
    <rPh sb="5" eb="7">
      <t>ゲンソウ</t>
    </rPh>
    <rPh sb="8" eb="10">
      <t>ハザマ</t>
    </rPh>
    <rPh sb="12" eb="14">
      <t>カイメ</t>
    </rPh>
    <phoneticPr fontId="1"/>
  </si>
  <si>
    <t>覚醒段階を3段階から9段階に変更</t>
    <rPh sb="0" eb="2">
      <t>カクセイ</t>
    </rPh>
    <rPh sb="2" eb="4">
      <t>ダンカイ</t>
    </rPh>
    <rPh sb="6" eb="8">
      <t>ダンカイ</t>
    </rPh>
    <rPh sb="11" eb="13">
      <t>ダンカイ</t>
    </rPh>
    <rPh sb="14" eb="16">
      <t>ヘンコウ</t>
    </rPh>
    <phoneticPr fontId="1"/>
  </si>
  <si>
    <t>☆5ユニット覚醒スキルの効果量上方修正</t>
    <rPh sb="6" eb="8">
      <t>カクセイ</t>
    </rPh>
    <rPh sb="12" eb="15">
      <t>コウカリョウ</t>
    </rPh>
    <rPh sb="15" eb="19">
      <t>ジョウホウシュウセイ</t>
    </rPh>
    <phoneticPr fontId="1"/>
  </si>
  <si>
    <t>メインクエスト4章追加</t>
    <rPh sb="8" eb="9">
      <t>ショウ</t>
    </rPh>
    <rPh sb="9" eb="11">
      <t>ツイカ</t>
    </rPh>
    <phoneticPr fontId="1"/>
  </si>
  <si>
    <t>Pランク上限110までに変更</t>
    <rPh sb="4" eb="6">
      <t>ジョウゲン</t>
    </rPh>
    <rPh sb="12" eb="14">
      <t>ヘンコウ</t>
    </rPh>
    <phoneticPr fontId="1"/>
  </si>
  <si>
    <t>星イベ「青き湿潤なる世界のために」</t>
    <rPh sb="0" eb="1">
      <t>ホシ</t>
    </rPh>
    <rPh sb="4" eb="5">
      <t>アオ</t>
    </rPh>
    <rPh sb="6" eb="8">
      <t>シツジュン</t>
    </rPh>
    <rPh sb="10" eb="12">
      <t>セカイ</t>
    </rPh>
    <phoneticPr fontId="1"/>
  </si>
  <si>
    <t>討伐イベント上位難易度(黒鬼人β、γ)追加</t>
    <rPh sb="0" eb="2">
      <t>トウバツ</t>
    </rPh>
    <rPh sb="6" eb="8">
      <t>ジョウイ</t>
    </rPh>
    <rPh sb="8" eb="11">
      <t>ナンイド</t>
    </rPh>
    <rPh sb="12" eb="13">
      <t>クロ</t>
    </rPh>
    <rPh sb="13" eb="14">
      <t>オニ</t>
    </rPh>
    <rPh sb="14" eb="15">
      <t>ヒト</t>
    </rPh>
    <rPh sb="19" eb="21">
      <t>ツイカ</t>
    </rPh>
    <phoneticPr fontId="1"/>
  </si>
  <si>
    <t>編成にリーダー変更機能追加</t>
    <rPh sb="0" eb="2">
      <t>ヘンセイ</t>
    </rPh>
    <rPh sb="7" eb="9">
      <t>ヘンコウ</t>
    </rPh>
    <rPh sb="9" eb="11">
      <t>キノウ</t>
    </rPh>
    <rPh sb="11" eb="13">
      <t>ツイカ</t>
    </rPh>
    <phoneticPr fontId="1"/>
  </si>
  <si>
    <t>討伐イベント上位難易度(オークβ、γ)追加</t>
    <rPh sb="0" eb="2">
      <t>トウバツ</t>
    </rPh>
    <rPh sb="6" eb="8">
      <t>ジョウイ</t>
    </rPh>
    <rPh sb="8" eb="11">
      <t>ナンイド</t>
    </rPh>
    <rPh sb="19" eb="21">
      <t>ツイカ</t>
    </rPh>
    <phoneticPr fontId="1"/>
  </si>
  <si>
    <t>ユニット移動速度をの表示を数値に変更</t>
    <rPh sb="4" eb="6">
      <t>イドウ</t>
    </rPh>
    <rPh sb="6" eb="8">
      <t>ソクド</t>
    </rPh>
    <rPh sb="10" eb="12">
      <t>ヒョウジ</t>
    </rPh>
    <rPh sb="13" eb="15">
      <t>スウチ</t>
    </rPh>
    <rPh sb="16" eb="18">
      <t>ヘンコウ</t>
    </rPh>
    <phoneticPr fontId="1"/>
  </si>
  <si>
    <t>アクセサリに適正マークを追加</t>
    <rPh sb="6" eb="8">
      <t>テキセイ</t>
    </rPh>
    <rPh sb="12" eb="14">
      <t>ツイカ</t>
    </rPh>
    <phoneticPr fontId="1"/>
  </si>
  <si>
    <t>双六イベ「幻想の狭間」５回目</t>
    <rPh sb="5" eb="7">
      <t>ゲンソウ</t>
    </rPh>
    <rPh sb="8" eb="10">
      <t>ハザマ</t>
    </rPh>
    <rPh sb="12" eb="14">
      <t>カイメ</t>
    </rPh>
    <phoneticPr fontId="1"/>
  </si>
  <si>
    <t>討伐イベント上位難易度(ボスゴーレムβ、γ)追加</t>
    <rPh sb="0" eb="2">
      <t>トウバツ</t>
    </rPh>
    <rPh sb="6" eb="8">
      <t>ジョウイ</t>
    </rPh>
    <rPh sb="8" eb="11">
      <t>ナンイド</t>
    </rPh>
    <rPh sb="22" eb="24">
      <t>ツイカ</t>
    </rPh>
    <phoneticPr fontId="1"/>
  </si>
  <si>
    <t>バトル時の勝利演出のスキップ追加</t>
    <rPh sb="3" eb="4">
      <t>ジ</t>
    </rPh>
    <rPh sb="5" eb="9">
      <t>ショウリエンシュツ</t>
    </rPh>
    <rPh sb="14" eb="16">
      <t>ツイカ</t>
    </rPh>
    <phoneticPr fontId="1"/>
  </si>
  <si>
    <t>交換所の個数調整ボタンの動作改修</t>
    <rPh sb="0" eb="3">
      <t>コウカンジョ</t>
    </rPh>
    <rPh sb="4" eb="8">
      <t>コスウチョウセイ</t>
    </rPh>
    <rPh sb="12" eb="14">
      <t>ドウサ</t>
    </rPh>
    <rPh sb="14" eb="16">
      <t>カイシュウ</t>
    </rPh>
    <phoneticPr fontId="1"/>
  </si>
  <si>
    <t>シナリオイベ「追憶の陰影」</t>
    <rPh sb="7" eb="9">
      <t>ツイオク</t>
    </rPh>
    <rPh sb="10" eb="12">
      <t>インエイ</t>
    </rPh>
    <phoneticPr fontId="1"/>
  </si>
  <si>
    <t>アイテム所持上限を99999に増加</t>
    <rPh sb="4" eb="6">
      <t>ショジ</t>
    </rPh>
    <rPh sb="6" eb="8">
      <t>ジョウゲン</t>
    </rPh>
    <rPh sb="15" eb="17">
      <t>ゾウカ</t>
    </rPh>
    <phoneticPr fontId="1"/>
  </si>
  <si>
    <t>ルームのAP回復量調整</t>
    <phoneticPr fontId="1"/>
  </si>
  <si>
    <t>復刻イベントを追加</t>
    <rPh sb="0" eb="2">
      <t>フッコク</t>
    </rPh>
    <rPh sb="7" eb="9">
      <t>ツイカ</t>
    </rPh>
    <phoneticPr fontId="1"/>
  </si>
  <si>
    <t>双六イベ「幻想の狭間」6回目</t>
    <rPh sb="5" eb="7">
      <t>ゲンソウ</t>
    </rPh>
    <rPh sb="8" eb="10">
      <t>ハザマ</t>
    </rPh>
    <rPh sb="12" eb="14">
      <t>カイメ</t>
    </rPh>
    <phoneticPr fontId="1"/>
  </si>
  <si>
    <t>事前登録報酬配布終了</t>
    <rPh sb="0" eb="2">
      <t>ジゼン</t>
    </rPh>
    <rPh sb="2" eb="4">
      <t>トウロク</t>
    </rPh>
    <rPh sb="4" eb="6">
      <t>ホウシュウ</t>
    </rPh>
    <rPh sb="6" eb="8">
      <t>ハイフ</t>
    </rPh>
    <rPh sb="8" eb="10">
      <t>シュウリョウ</t>
    </rPh>
    <phoneticPr fontId="1"/>
  </si>
  <si>
    <t>フィルターに「編成中」項目を追加</t>
    <rPh sb="7" eb="9">
      <t>ヘンセイ</t>
    </rPh>
    <rPh sb="9" eb="10">
      <t>ナカ</t>
    </rPh>
    <rPh sb="11" eb="13">
      <t>コウモク</t>
    </rPh>
    <rPh sb="14" eb="16">
      <t>ツイカ</t>
    </rPh>
    <phoneticPr fontId="1"/>
  </si>
  <si>
    <t>星イベ「燃えよ剣!?波乱の剣聖杯」</t>
    <rPh sb="0" eb="1">
      <t>ホシ</t>
    </rPh>
    <rPh sb="4" eb="5">
      <t>モ</t>
    </rPh>
    <rPh sb="7" eb="8">
      <t>ケン</t>
    </rPh>
    <rPh sb="10" eb="12">
      <t>ハラン</t>
    </rPh>
    <rPh sb="13" eb="15">
      <t>ケンセイ</t>
    </rPh>
    <rPh sb="15" eb="16">
      <t>ハイ</t>
    </rPh>
    <phoneticPr fontId="1"/>
  </si>
  <si>
    <t>イベント高難易度ステージクリアのデイリーミッション追加</t>
    <rPh sb="4" eb="8">
      <t>コウナンイド</t>
    </rPh>
    <rPh sb="25" eb="27">
      <t>ツイカ</t>
    </rPh>
    <phoneticPr fontId="1"/>
  </si>
  <si>
    <t>双六イベ「幻想の狭間」7回目</t>
    <rPh sb="5" eb="7">
      <t>ゲンソウ</t>
    </rPh>
    <rPh sb="8" eb="10">
      <t>ハザマ</t>
    </rPh>
    <rPh sb="12" eb="14">
      <t>カイメ</t>
    </rPh>
    <phoneticPr fontId="1"/>
  </si>
  <si>
    <t>双六バトルマップ全長が伸び、1回のかけら取得量を調整</t>
    <rPh sb="0" eb="2">
      <t>スゴロク</t>
    </rPh>
    <rPh sb="8" eb="10">
      <t>ゼンチョウ</t>
    </rPh>
    <rPh sb="11" eb="12">
      <t>ノ</t>
    </rPh>
    <rPh sb="13" eb="14">
      <t>カイ</t>
    </rPh>
    <rPh sb="18" eb="20">
      <t>シュトク</t>
    </rPh>
    <rPh sb="20" eb="21">
      <t>リョウ</t>
    </rPh>
    <rPh sb="21" eb="23">
      <t>チョウセイ</t>
    </rPh>
    <phoneticPr fontId="1"/>
  </si>
  <si>
    <t>チャレンジクエストにアチーブメントミッション追加</t>
    <rPh sb="22" eb="24">
      <t>ツイカ</t>
    </rPh>
    <phoneticPr fontId="1"/>
  </si>
  <si>
    <t>シナリオイベ「女王様のこっそり世直し大作戦!」</t>
    <rPh sb="7" eb="9">
      <t>ジョウオウ</t>
    </rPh>
    <rPh sb="9" eb="10">
      <t>サマ</t>
    </rPh>
    <rPh sb="15" eb="17">
      <t>ヨナオ</t>
    </rPh>
    <rPh sb="18" eb="21">
      <t>ダイサクセン</t>
    </rPh>
    <phoneticPr fontId="1"/>
  </si>
  <si>
    <t>イベントクエスト委任可能(10回限り)EX連戦自動周回実装</t>
    <rPh sb="8" eb="10">
      <t>イニン</t>
    </rPh>
    <rPh sb="10" eb="12">
      <t>カノウ</t>
    </rPh>
    <rPh sb="15" eb="16">
      <t>カイ</t>
    </rPh>
    <rPh sb="16" eb="17">
      <t>カギ</t>
    </rPh>
    <rPh sb="21" eb="23">
      <t>レンセン</t>
    </rPh>
    <rPh sb="23" eb="25">
      <t>ジドウ</t>
    </rPh>
    <rPh sb="25" eb="27">
      <t>シュウカイ</t>
    </rPh>
    <rPh sb="27" eb="29">
      <t>ジッソウ</t>
    </rPh>
    <phoneticPr fontId="1"/>
  </si>
  <si>
    <t>プレイヤーランク上限120に変更</t>
    <rPh sb="8" eb="10">
      <t>ジョウゲン</t>
    </rPh>
    <rPh sb="14" eb="16">
      <t>ヘンコウ</t>
    </rPh>
    <phoneticPr fontId="1"/>
  </si>
  <si>
    <t>アチーブメントミッションに「ランクを上げようの追加」</t>
    <rPh sb="18" eb="19">
      <t>ア</t>
    </rPh>
    <rPh sb="23" eb="25">
      <t>ツイカ</t>
    </rPh>
    <phoneticPr fontId="1"/>
  </si>
  <si>
    <t>ユニットスキル実装</t>
    <rPh sb="7" eb="9">
      <t>ジッソウ</t>
    </rPh>
    <phoneticPr fontId="1"/>
  </si>
  <si>
    <t>セリス実装</t>
    <rPh sb="3" eb="5">
      <t>ジッソウ</t>
    </rPh>
    <phoneticPr fontId="1"/>
  </si>
  <si>
    <t>双六イベ「幻想の狭間」8回目</t>
    <rPh sb="5" eb="7">
      <t>ゲンソウ</t>
    </rPh>
    <rPh sb="8" eb="10">
      <t>ハザマ</t>
    </rPh>
    <rPh sb="12" eb="14">
      <t>カイメ</t>
    </rPh>
    <phoneticPr fontId="1"/>
  </si>
  <si>
    <t>討伐バトルに新規ボス「冥界の死霊術師」(α、β、γ)追加</t>
    <rPh sb="0" eb="2">
      <t>トウバツ</t>
    </rPh>
    <rPh sb="6" eb="8">
      <t>シンキ</t>
    </rPh>
    <rPh sb="11" eb="13">
      <t>メイカイ</t>
    </rPh>
    <rPh sb="14" eb="15">
      <t>シ</t>
    </rPh>
    <rPh sb="15" eb="18">
      <t>レイジュツシ</t>
    </rPh>
    <rPh sb="26" eb="28">
      <t>ツイカ</t>
    </rPh>
    <phoneticPr fontId="1"/>
  </si>
  <si>
    <t>クル上限を増加</t>
    <rPh sb="2" eb="4">
      <t>ジョウゲン</t>
    </rPh>
    <rPh sb="5" eb="7">
      <t>ゾウカ</t>
    </rPh>
    <phoneticPr fontId="1"/>
  </si>
  <si>
    <t>ホーム画面に放置、時報、季節ボイスを追加</t>
    <rPh sb="3" eb="5">
      <t>ガメン</t>
    </rPh>
    <rPh sb="6" eb="8">
      <t>ホウチ</t>
    </rPh>
    <rPh sb="9" eb="11">
      <t>ジホウ</t>
    </rPh>
    <rPh sb="12" eb="14">
      <t>キセツ</t>
    </rPh>
    <rPh sb="18" eb="20">
      <t>ツイカ</t>
    </rPh>
    <phoneticPr fontId="1"/>
  </si>
  <si>
    <t>リスト→アクセサリに装備中のマークを追加</t>
    <rPh sb="10" eb="13">
      <t>ソウビチュウ</t>
    </rPh>
    <rPh sb="18" eb="20">
      <t>ツイカ</t>
    </rPh>
    <phoneticPr fontId="1"/>
  </si>
  <si>
    <t>シャーリー　ヴェロニカ　ミリア　シャルロット(報酬)実装</t>
    <rPh sb="23" eb="25">
      <t>ホウシュウ</t>
    </rPh>
    <rPh sb="26" eb="28">
      <t>ジッソウ</t>
    </rPh>
    <phoneticPr fontId="1"/>
  </si>
  <si>
    <t>サンドラ　ルイーズ　アスカ　シャウ(報酬)実装</t>
    <rPh sb="18" eb="20">
      <t>ホウシュウ</t>
    </rPh>
    <rPh sb="21" eb="23">
      <t>ジッソウ</t>
    </rPh>
    <phoneticPr fontId="1"/>
  </si>
  <si>
    <t>追加要素</t>
    <rPh sb="0" eb="4">
      <t>ツイカヨウソ</t>
    </rPh>
    <phoneticPr fontId="1"/>
  </si>
  <si>
    <t>サヤ　アマンダ　アストリッド　キョウカ(報酬)実装</t>
    <rPh sb="20" eb="22">
      <t>ホウシュウ</t>
    </rPh>
    <rPh sb="23" eb="25">
      <t>ジッソウ</t>
    </rPh>
    <phoneticPr fontId="1"/>
  </si>
  <si>
    <t>アイリーン　クラウディア　リュコ　ルツィエ(報酬)実装</t>
    <rPh sb="22" eb="24">
      <t>ホウシュウ</t>
    </rPh>
    <rPh sb="25" eb="27">
      <t>ジッソウ</t>
    </rPh>
    <phoneticPr fontId="1"/>
  </si>
  <si>
    <t>イルミナ　ネフェリィ　ラヴィーナ　リネーラ(報酬)実装</t>
    <rPh sb="22" eb="24">
      <t>ホウシュウ</t>
    </rPh>
    <rPh sb="25" eb="27">
      <t>ジッソウ</t>
    </rPh>
    <phoneticPr fontId="1"/>
  </si>
  <si>
    <t>骸骨兵実装　</t>
    <phoneticPr fontId="1"/>
  </si>
  <si>
    <t>ユーリア　トモエ　ジェナ　シンシア(報酬)実装</t>
    <rPh sb="18" eb="20">
      <t>ホウシュウ</t>
    </rPh>
    <rPh sb="21" eb="23">
      <t>ジッソウ</t>
    </rPh>
    <phoneticPr fontId="1"/>
  </si>
  <si>
    <t>キャロライン　レオナ　マーシャ　マデリーン(報酬)実装</t>
    <rPh sb="22" eb="24">
      <t>ホウシュウ</t>
    </rPh>
    <rPh sb="25" eb="27">
      <t>ジッソウ</t>
    </rPh>
    <phoneticPr fontId="1"/>
  </si>
  <si>
    <t>ユーフェミア　グローリア　クレシダ　コルネリア(報酬)実装</t>
    <rPh sb="24" eb="26">
      <t>ホウシュウ</t>
    </rPh>
    <rPh sb="27" eb="29">
      <t>ジッソウ</t>
    </rPh>
    <phoneticPr fontId="1"/>
  </si>
  <si>
    <t>星イベ「メイド傭兵と報恩の剣」</t>
    <rPh sb="0" eb="1">
      <t>ホシ</t>
    </rPh>
    <rPh sb="7" eb="9">
      <t>ヨウヘイ</t>
    </rPh>
    <rPh sb="10" eb="11">
      <t>ホウ</t>
    </rPh>
    <rPh sb="11" eb="12">
      <t>オン</t>
    </rPh>
    <rPh sb="13" eb="14">
      <t>ケン</t>
    </rPh>
    <phoneticPr fontId="1"/>
  </si>
  <si>
    <t>アニバーサリーガチャ～リリース２ヶ月記念～</t>
    <phoneticPr fontId="1"/>
  </si>
  <si>
    <t>赤キャラピックアップガチャ　</t>
    <phoneticPr fontId="1"/>
  </si>
  <si>
    <t>新キャラピックアップガチャ シオン,アレクシス,ナージャ</t>
    <phoneticPr fontId="1"/>
  </si>
  <si>
    <t>新キャラピックアップガチャ アイビー</t>
    <phoneticPr fontId="1"/>
  </si>
  <si>
    <t>新キャラピックアップガチャ マリア,ヤヨイ,トゥーア</t>
    <phoneticPr fontId="1"/>
  </si>
  <si>
    <t>新キャラピックアップガチャ イザベル</t>
    <phoneticPr fontId="1"/>
  </si>
  <si>
    <t>新キャラピックアップガチャ エリーゼ,エレン,マイヤ</t>
    <phoneticPr fontId="1"/>
  </si>
  <si>
    <t>新キャラピックアップガチャ カザネ,オーレリア,ローゼ</t>
    <phoneticPr fontId="1"/>
  </si>
  <si>
    <t>ユニット性能アップガチャ シルヴァ</t>
    <phoneticPr fontId="1"/>
  </si>
  <si>
    <t>ユニット性能アップガチャ オーレリア</t>
    <phoneticPr fontId="1"/>
  </si>
  <si>
    <t>ユニット性能アップガチャ ローゼ</t>
    <phoneticPr fontId="1"/>
  </si>
  <si>
    <t>新キャラピックアップガチャ ミリア,シャーリー,ヴェロニカ</t>
    <phoneticPr fontId="1"/>
  </si>
  <si>
    <t>新キャラピックアップガチャ マーレ</t>
    <phoneticPr fontId="1"/>
  </si>
  <si>
    <t>新キャラピックアップガチャ サンドラ,アスカ,ルイーズ</t>
    <phoneticPr fontId="1"/>
  </si>
  <si>
    <t>特効ピックアップガチャ ノノ,クラリッサ,アミーラ,マイヤ</t>
    <phoneticPr fontId="1"/>
  </si>
  <si>
    <t>DMMポイント ピースガチャ アストリッドVer サヤ,アマンダ,アストリッド</t>
    <phoneticPr fontId="1"/>
  </si>
  <si>
    <t>DMMポイント ピースガチャ アマンダVer サヤ,アマンダ,アストリッド</t>
    <phoneticPr fontId="1"/>
  </si>
  <si>
    <t>魔導石 ピースガチャ アストリッドVer サヤ,アマンダ,アストリッド</t>
    <phoneticPr fontId="1"/>
  </si>
  <si>
    <t>魔導石 ピースガチャ アマンダVer サヤ,アマンダ,アストリッド</t>
    <phoneticPr fontId="1"/>
  </si>
  <si>
    <t>特効キャラピックアップガチャ ソフィア,カザネ,チトセ,ヴェロニカ</t>
    <phoneticPr fontId="1"/>
  </si>
  <si>
    <t>DMMポイントピースガチャアイリーンVer リュコ,クラウディア,アイリーン</t>
    <phoneticPr fontId="1"/>
  </si>
  <si>
    <t>DMMポイントピースガチャクラウディアVer リュコ,クラウディア,アイリーン</t>
    <phoneticPr fontId="1"/>
  </si>
  <si>
    <t>魔導石 ピースガチャ アイリーンVer リュコ,クラウディア,アイリーン</t>
    <phoneticPr fontId="1"/>
  </si>
  <si>
    <t>魔導石 ピースガチャ クラウディアVer リュコ,クラウディア,アイリーン</t>
    <phoneticPr fontId="1"/>
  </si>
  <si>
    <t>特効キャラピックアップガチャ カティア,ツバキ,マリア,マーレ</t>
    <phoneticPr fontId="1"/>
  </si>
  <si>
    <t>DMMポイントピースガチャイルミナVer ラヴィーナ,ネフェリィ,イルミナ</t>
    <phoneticPr fontId="1"/>
  </si>
  <si>
    <t>DMMポイントピースガチャネフェリィVer ラヴィーナ,ネフェリィ,イルミナ</t>
    <phoneticPr fontId="1"/>
  </si>
  <si>
    <t>魔導石 ピースガチャ イルミナVer ラヴィーナ,ネフェリィ,イルミナ</t>
    <phoneticPr fontId="1"/>
  </si>
  <si>
    <t>魔導石 ピースガチャ ネフェリィVer ラヴィーナ,ネフェリィ,イルミナ</t>
    <phoneticPr fontId="1"/>
  </si>
  <si>
    <t>特効キャラピックアップガチャ コダマ,チトセ,アミーラ,シャーリー</t>
    <phoneticPr fontId="1"/>
  </si>
  <si>
    <t>DMMポイント ピースガチャ ユーリアVer ジェナ,ユーリア,トモエ</t>
    <phoneticPr fontId="1"/>
  </si>
  <si>
    <t>DMMポイント ピースガチャ トモエVer ジェナ,ユーリア,トモエ</t>
    <phoneticPr fontId="1"/>
  </si>
  <si>
    <t>魔導石 ピースガチャ ユーリアVer ジェナ,ユーリア,トモエ</t>
    <phoneticPr fontId="1"/>
  </si>
  <si>
    <t>魔導石 ピースガチャ トモエVer ジェナ,ユーリア,トモエ</t>
    <phoneticPr fontId="1"/>
  </si>
  <si>
    <t>特効キャラピックアップガチャ リコリス,イロハ,シオン,アストリッド</t>
    <phoneticPr fontId="1"/>
  </si>
  <si>
    <t>DMMポイント ピースガチャ ハズキVer ライカ,ハズキ</t>
    <phoneticPr fontId="1"/>
  </si>
  <si>
    <t>魔導石 ピースガチャ ハズキVer ライカ,ハズキ</t>
    <phoneticPr fontId="1"/>
  </si>
  <si>
    <t>DMMポイント ピースガチャ キャロラインVer マーシャ,キャロライン</t>
    <phoneticPr fontId="1"/>
  </si>
  <si>
    <t>DMMポイント ピースガチャ レオナVer マーシャ,レオナ</t>
    <phoneticPr fontId="1"/>
  </si>
  <si>
    <t>魔導石 ピースガチャ キャロラインVer マーシャ,キャロライン</t>
    <phoneticPr fontId="1"/>
  </si>
  <si>
    <t>魔導石 ピースガチャ レオナVer マーシャ,レオナ</t>
    <phoneticPr fontId="1"/>
  </si>
  <si>
    <t>特効キャラピックアップガチャ ホムラ,ホンファ,ジュリア,トゥーア</t>
    <phoneticPr fontId="1"/>
  </si>
  <si>
    <t>特効キャラピックアップガチャ エルマ,ミレイユ,エヴァンジェリン,ユーディット</t>
    <phoneticPr fontId="1"/>
  </si>
  <si>
    <t>要塞少女フェス セリス</t>
    <phoneticPr fontId="1"/>
  </si>
  <si>
    <t>特効キャラピックアップガチャ ララノア,サヤ,カザネ,アイリーン</t>
    <phoneticPr fontId="1"/>
  </si>
  <si>
    <r>
      <rPr>
        <sz val="11"/>
        <color rgb="FFFF0000"/>
        <rFont val="游ゴシック"/>
        <family val="3"/>
        <charset val="128"/>
        <scheme val="minor"/>
      </rPr>
      <t>ハルカ(HW)　クラリッサ(HW)　アヤメ(HW)</t>
    </r>
    <r>
      <rPr>
        <sz val="11"/>
        <color theme="1"/>
        <rFont val="游ゴシック"/>
        <family val="2"/>
        <charset val="128"/>
        <scheme val="minor"/>
      </rPr>
      <t>　カミラ(報酬)実装</t>
    </r>
    <rPh sb="30" eb="32">
      <t>ホウシュウ</t>
    </rPh>
    <phoneticPr fontId="1"/>
  </si>
  <si>
    <r>
      <rPr>
        <sz val="11"/>
        <rFont val="游ゴシック"/>
        <family val="3"/>
        <charset val="128"/>
        <scheme val="minor"/>
      </rPr>
      <t>ジュリア　</t>
    </r>
    <r>
      <rPr>
        <sz val="11"/>
        <color rgb="FFFF0000"/>
        <rFont val="游ゴシック"/>
        <family val="3"/>
        <charset val="128"/>
        <scheme val="minor"/>
      </rPr>
      <t>エリカ(水着)　リヴェッタ(水着)</t>
    </r>
    <r>
      <rPr>
        <sz val="11"/>
        <color theme="1"/>
        <rFont val="游ゴシック"/>
        <family val="2"/>
        <charset val="128"/>
        <scheme val="minor"/>
      </rPr>
      <t>　イリナ(報酬)実装</t>
    </r>
    <rPh sb="9" eb="11">
      <t>ミズギ</t>
    </rPh>
    <rPh sb="19" eb="21">
      <t>ミズギ</t>
    </rPh>
    <rPh sb="30" eb="32">
      <t>ジッソウ</t>
    </rPh>
    <phoneticPr fontId="1"/>
  </si>
  <si>
    <r>
      <t xml:space="preserve">DMMポイント渚の水着ガチャエリカVer </t>
    </r>
    <r>
      <rPr>
        <sz val="11"/>
        <rFont val="游ゴシック"/>
        <family val="3"/>
        <charset val="128"/>
        <scheme val="minor"/>
      </rPr>
      <t>ジュリア,</t>
    </r>
    <r>
      <rPr>
        <sz val="11"/>
        <color rgb="FFFF0000"/>
        <rFont val="游ゴシック"/>
        <family val="3"/>
        <charset val="128"/>
        <scheme val="minor"/>
      </rPr>
      <t>リヴェッタ【水着】,エリカ【水着】</t>
    </r>
    <phoneticPr fontId="1"/>
  </si>
  <si>
    <r>
      <t xml:space="preserve">DMMポイント渚の水着ガチャリヴェッタVer </t>
    </r>
    <r>
      <rPr>
        <sz val="11"/>
        <rFont val="游ゴシック"/>
        <family val="3"/>
        <charset val="128"/>
        <scheme val="minor"/>
      </rPr>
      <t>ジュリア,</t>
    </r>
    <r>
      <rPr>
        <sz val="11"/>
        <color rgb="FFFF0000"/>
        <rFont val="游ゴシック"/>
        <family val="3"/>
        <charset val="128"/>
        <scheme val="minor"/>
      </rPr>
      <t>リヴェッタ【水着】,エリカ【水着】</t>
    </r>
    <phoneticPr fontId="1"/>
  </si>
  <si>
    <r>
      <t xml:space="preserve">魔導石 渚の水着ガチャ エリカVer </t>
    </r>
    <r>
      <rPr>
        <sz val="11"/>
        <rFont val="游ゴシック"/>
        <family val="3"/>
        <charset val="128"/>
        <scheme val="minor"/>
      </rPr>
      <t>ジュリア,</t>
    </r>
    <r>
      <rPr>
        <sz val="11"/>
        <color rgb="FFFF0000"/>
        <rFont val="游ゴシック"/>
        <family val="3"/>
        <charset val="128"/>
        <scheme val="minor"/>
      </rPr>
      <t>リヴェッタ【水着】,エリカ【水着】</t>
    </r>
    <phoneticPr fontId="1"/>
  </si>
  <si>
    <r>
      <t xml:space="preserve">魔導石 渚の水着ガチャ リヴェッタVer </t>
    </r>
    <r>
      <rPr>
        <sz val="11"/>
        <rFont val="游ゴシック"/>
        <family val="3"/>
        <charset val="128"/>
        <scheme val="minor"/>
      </rPr>
      <t>ジュリア,</t>
    </r>
    <r>
      <rPr>
        <sz val="11"/>
        <color rgb="FFFF0000"/>
        <rFont val="游ゴシック"/>
        <family val="3"/>
        <charset val="128"/>
        <scheme val="minor"/>
      </rPr>
      <t>リヴェッタ【水着】,エリカ【水着】</t>
    </r>
    <phoneticPr fontId="1"/>
  </si>
  <si>
    <r>
      <t>ミレイユ　</t>
    </r>
    <r>
      <rPr>
        <sz val="11"/>
        <color rgb="FFFF0000"/>
        <rFont val="游ゴシック"/>
        <family val="3"/>
        <charset val="128"/>
        <scheme val="minor"/>
      </rPr>
      <t>ヘルガ(水着)　ミレーナ(水着)</t>
    </r>
    <r>
      <rPr>
        <sz val="11"/>
        <color theme="1"/>
        <rFont val="游ゴシック"/>
        <family val="2"/>
        <charset val="128"/>
        <scheme val="minor"/>
      </rPr>
      <t>　リンリー(報酬)実装</t>
    </r>
    <rPh sb="9" eb="11">
      <t>ミズギ</t>
    </rPh>
    <rPh sb="18" eb="20">
      <t>ミズギ</t>
    </rPh>
    <rPh sb="27" eb="29">
      <t>ホウシュウ</t>
    </rPh>
    <rPh sb="30" eb="32">
      <t>ジッソウ</t>
    </rPh>
    <phoneticPr fontId="1"/>
  </si>
  <si>
    <r>
      <t>DMMポイント第2弾渚の水着ガチャミレーナVer ミレイユ,</t>
    </r>
    <r>
      <rPr>
        <sz val="11"/>
        <color rgb="FFFF0000"/>
        <rFont val="游ゴシック"/>
        <family val="3"/>
        <charset val="128"/>
        <scheme val="minor"/>
      </rPr>
      <t>ミレーナ【水着】,ヘルガ【水着】</t>
    </r>
    <phoneticPr fontId="1"/>
  </si>
  <si>
    <r>
      <t>DMMポイント第2弾渚の水着ガチャヘルガVer ミレイユ,</t>
    </r>
    <r>
      <rPr>
        <sz val="11"/>
        <color rgb="FFFF0000"/>
        <rFont val="游ゴシック"/>
        <family val="3"/>
        <charset val="128"/>
        <scheme val="minor"/>
      </rPr>
      <t>ミレーナ【水着】,ヘルガ【水着】</t>
    </r>
    <phoneticPr fontId="1"/>
  </si>
  <si>
    <r>
      <t>魔導石 第2弾渚の水着ガチャ ミレーナVer ミレイユ,</t>
    </r>
    <r>
      <rPr>
        <sz val="11"/>
        <color rgb="FFFF0000"/>
        <rFont val="游ゴシック"/>
        <family val="3"/>
        <charset val="128"/>
        <scheme val="minor"/>
      </rPr>
      <t>ミレーナ【水着】,ヘルガ【水着】</t>
    </r>
    <phoneticPr fontId="1"/>
  </si>
  <si>
    <r>
      <t>魔導石 第2弾渚の水着ガチャ  ヘルガVer ミレイユ,</t>
    </r>
    <r>
      <rPr>
        <sz val="11"/>
        <color rgb="FFFF0000"/>
        <rFont val="游ゴシック"/>
        <family val="3"/>
        <charset val="128"/>
        <scheme val="minor"/>
      </rPr>
      <t>ミレーナ【水着】,ヘルガ【水着】</t>
    </r>
    <phoneticPr fontId="1"/>
  </si>
  <si>
    <r>
      <rPr>
        <sz val="11"/>
        <color rgb="FFFF0000"/>
        <rFont val="游ゴシック"/>
        <family val="3"/>
        <charset val="128"/>
        <scheme val="minor"/>
      </rPr>
      <t>オリヴィア</t>
    </r>
    <r>
      <rPr>
        <sz val="11"/>
        <color theme="1"/>
        <rFont val="游ゴシック"/>
        <family val="2"/>
        <charset val="128"/>
        <scheme val="minor"/>
      </rPr>
      <t>実装</t>
    </r>
    <rPh sb="5" eb="7">
      <t>ジッソウ</t>
    </rPh>
    <phoneticPr fontId="1"/>
  </si>
  <si>
    <r>
      <rPr>
        <sz val="11"/>
        <color rgb="FFFF0000"/>
        <rFont val="游ゴシック"/>
        <family val="3"/>
        <charset val="128"/>
        <scheme val="minor"/>
      </rPr>
      <t>アリシア(紅の旋風)</t>
    </r>
    <r>
      <rPr>
        <sz val="11"/>
        <color theme="1"/>
        <rFont val="游ゴシック"/>
        <family val="2"/>
        <charset val="128"/>
        <scheme val="minor"/>
      </rPr>
      <t>　ハズキ　ライカ　スーハン(報酬)実装</t>
    </r>
    <rPh sb="5" eb="6">
      <t>クレナイ</t>
    </rPh>
    <rPh sb="7" eb="9">
      <t>センプウ</t>
    </rPh>
    <rPh sb="24" eb="26">
      <t>ホウシュウ</t>
    </rPh>
    <rPh sb="27" eb="29">
      <t>ジッソウ</t>
    </rPh>
    <phoneticPr fontId="1"/>
  </si>
  <si>
    <r>
      <t>DMMポイント ピースガチャ アリシア【紅の旋風】Ver ライカ,</t>
    </r>
    <r>
      <rPr>
        <sz val="11"/>
        <color rgb="FFFF0000"/>
        <rFont val="游ゴシック"/>
        <family val="3"/>
        <charset val="128"/>
        <scheme val="minor"/>
      </rPr>
      <t>アリシア【紅の旋風】</t>
    </r>
    <phoneticPr fontId="1"/>
  </si>
  <si>
    <r>
      <t>魔導石 ピースガチャ アリシア【紅の旋風】Ver  ライカ,</t>
    </r>
    <r>
      <rPr>
        <sz val="11"/>
        <color rgb="FFFF0000"/>
        <rFont val="游ゴシック"/>
        <family val="3"/>
        <charset val="128"/>
        <scheme val="minor"/>
      </rPr>
      <t>アリシア【紅の旋風】</t>
    </r>
    <phoneticPr fontId="1"/>
  </si>
  <si>
    <r>
      <t xml:space="preserve">ピース付き魔導石ステップアップガチャ </t>
    </r>
    <r>
      <rPr>
        <sz val="11"/>
        <color rgb="FFFF0000"/>
        <rFont val="游ゴシック"/>
        <family val="3"/>
        <charset val="128"/>
        <scheme val="minor"/>
      </rPr>
      <t>アヤメ【HW】</t>
    </r>
    <r>
      <rPr>
        <sz val="11"/>
        <color theme="1"/>
        <rFont val="游ゴシック"/>
        <family val="2"/>
        <charset val="128"/>
        <scheme val="minor"/>
      </rPr>
      <t>,</t>
    </r>
    <r>
      <rPr>
        <sz val="11"/>
        <color rgb="FFFF0000"/>
        <rFont val="游ゴシック"/>
        <family val="3"/>
        <charset val="128"/>
        <scheme val="minor"/>
      </rPr>
      <t>ハルカ【HW】</t>
    </r>
    <r>
      <rPr>
        <sz val="11"/>
        <color theme="1"/>
        <rFont val="游ゴシック"/>
        <family val="2"/>
        <charset val="128"/>
        <scheme val="minor"/>
      </rPr>
      <t>,</t>
    </r>
    <r>
      <rPr>
        <sz val="11"/>
        <color rgb="FFFF0000"/>
        <rFont val="游ゴシック"/>
        <family val="3"/>
        <charset val="128"/>
        <scheme val="minor"/>
      </rPr>
      <t>クラリッサ【HW】</t>
    </r>
    <phoneticPr fontId="1"/>
  </si>
  <si>
    <t>種類</t>
    <rPh sb="0" eb="2">
      <t>シュルイ</t>
    </rPh>
    <phoneticPr fontId="1"/>
  </si>
  <si>
    <t>-</t>
    <phoneticPr fontId="1"/>
  </si>
  <si>
    <t>実装済</t>
    <rPh sb="0" eb="2">
      <t>ジッソウ</t>
    </rPh>
    <rPh sb="2" eb="3">
      <t>ズ</t>
    </rPh>
    <phoneticPr fontId="1"/>
  </si>
  <si>
    <t>済</t>
    <rPh sb="0" eb="1">
      <t>スミ</t>
    </rPh>
    <phoneticPr fontId="1"/>
  </si>
  <si>
    <t>特効ピックアップガチャ前半 ポー,イロハ,ヒルダ,リューリア(後半確認できず)</t>
    <rPh sb="31" eb="33">
      <t>コウハン</t>
    </rPh>
    <rPh sb="33" eb="35">
      <t>カクニン</t>
    </rPh>
    <phoneticPr fontId="1"/>
  </si>
  <si>
    <t>黄キャラピックアップガチャ 水着イベ中1週間ガチャ</t>
    <rPh sb="14" eb="16">
      <t>ミズギ</t>
    </rPh>
    <rPh sb="18" eb="19">
      <t>チュウ</t>
    </rPh>
    <rPh sb="20" eb="22">
      <t>シュウカン</t>
    </rPh>
    <phoneticPr fontId="1"/>
  </si>
  <si>
    <t>イザベル アーシェ(ストーリー)実装　</t>
    <rPh sb="16" eb="18">
      <t>ジッソウ</t>
    </rPh>
    <phoneticPr fontId="1"/>
  </si>
  <si>
    <t>済</t>
    <rPh sb="0" eb="1">
      <t>ズ</t>
    </rPh>
    <phoneticPr fontId="1"/>
  </si>
  <si>
    <t>星イベ「破滅フラグしかない王子様は好きですか?」</t>
    <rPh sb="0" eb="1">
      <t>ホシ</t>
    </rPh>
    <rPh sb="4" eb="6">
      <t>ハメツ</t>
    </rPh>
    <rPh sb="13" eb="16">
      <t>オウジサマ</t>
    </rPh>
    <rPh sb="17" eb="18">
      <t>ス</t>
    </rPh>
    <phoneticPr fontId="1"/>
  </si>
  <si>
    <t>済</t>
    <rPh sb="0" eb="1">
      <t>ズミ</t>
    </rPh>
    <phoneticPr fontId="1"/>
  </si>
  <si>
    <t>?</t>
    <phoneticPr fontId="1"/>
  </si>
  <si>
    <t>放置確認</t>
    <rPh sb="0" eb="2">
      <t>ホウチ</t>
    </rPh>
    <rPh sb="2" eb="4">
      <t>カクニン</t>
    </rPh>
    <phoneticPr fontId="1"/>
  </si>
  <si>
    <t>メインクエスト5章追加</t>
    <rPh sb="8" eb="9">
      <t>ショウ</t>
    </rPh>
    <rPh sb="9" eb="11">
      <t>ツイカ</t>
    </rPh>
    <phoneticPr fontId="1"/>
  </si>
  <si>
    <t>4章の推奨Lv.引き下げ</t>
    <phoneticPr fontId="1"/>
  </si>
  <si>
    <t>ガチャID</t>
    <phoneticPr fontId="1"/>
  </si>
  <si>
    <t>リリース後</t>
    <rPh sb="4" eb="5">
      <t>アト</t>
    </rPh>
    <phoneticPr fontId="1"/>
  </si>
  <si>
    <t>不明</t>
    <rPh sb="0" eb="2">
      <t>フメイ</t>
    </rPh>
    <phoneticPr fontId="1"/>
  </si>
  <si>
    <t>test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</si>
</sst>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/d;@"/>
    <numFmt numFmtId="177" formatCode="0_);[Red]\(0\)"/>
  </numFmts>
  <fonts count="11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rgb="FF00B0F0"/>
      <name val="游ゴシック"/>
      <family val="2"/>
      <charset val="128"/>
      <scheme val="minor"/>
    </font>
    <font>
      <sz val="11"/>
      <color rgb="FF0070C0"/>
      <name val="游ゴシック"/>
      <family val="2"/>
      <charset val="128"/>
      <scheme val="minor"/>
    </font>
    <font>
      <sz val="11"/>
      <color rgb="FFFF0000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sz val="9"/>
      <color theme="1"/>
      <name val="游ゴシック"/>
      <family val="2"/>
      <charset val="128"/>
      <scheme val="minor"/>
    </font>
    <font>
      <sz val="9"/>
      <color rgb="FF0070C0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1">
    <xf numFmtId="0" fontId="0" fillId="0" borderId="0" xfId="0">
      <alignment vertical="center"/>
    </xf>
    <xf numFmtId="176" fontId="0" fillId="0" borderId="1" xfId="0" applyNumberFormat="1" applyFill="1" applyBorder="1">
      <alignment vertical="center"/>
    </xf>
    <xf numFmtId="176" fontId="0" fillId="0" borderId="1" xfId="0" applyNumberFormat="1" applyFill="1" applyBorder="1" applyAlignment="1">
      <alignment horizontal="center" vertical="center"/>
    </xf>
    <xf numFmtId="176" fontId="0" fillId="2" borderId="1" xfId="0" applyNumberFormat="1" applyFill="1" applyBorder="1" applyAlignment="1">
      <alignment horizontal="right" vertical="center"/>
    </xf>
    <xf numFmtId="176" fontId="0" fillId="0" borderId="1" xfId="0" applyNumberFormat="1" applyFill="1" applyBorder="1" applyAlignment="1">
      <alignment horizontal="right" vertical="center"/>
    </xf>
    <xf numFmtId="176" fontId="2" fillId="0" borderId="1" xfId="0" applyNumberFormat="1" applyFont="1" applyFill="1" applyBorder="1">
      <alignment vertical="center"/>
    </xf>
    <xf numFmtId="14" fontId="0" fillId="0" borderId="1" xfId="0" applyNumberFormat="1" applyFill="1" applyBorder="1" applyAlignment="1">
      <alignment horizontal="center" vertical="center"/>
    </xf>
    <xf numFmtId="14" fontId="0" fillId="0" borderId="1" xfId="0" applyNumberFormat="1" applyFill="1" applyBorder="1">
      <alignment vertical="center"/>
    </xf>
    <xf numFmtId="177" fontId="0" fillId="0" borderId="1" xfId="0" applyNumberFormat="1" applyFill="1" applyBorder="1">
      <alignment vertical="center"/>
    </xf>
    <xf numFmtId="177" fontId="0" fillId="0" borderId="1" xfId="0" applyNumberFormat="1" applyFill="1" applyBorder="1" applyAlignment="1">
      <alignment horizontal="center" vertical="center"/>
    </xf>
    <xf numFmtId="49" fontId="0" fillId="0" borderId="1" xfId="0" applyNumberFormat="1" applyFill="1" applyBorder="1">
      <alignment vertical="center"/>
    </xf>
    <xf numFmtId="0" fontId="0" fillId="0" borderId="1" xfId="0" applyNumberFormat="1" applyFill="1" applyBorder="1">
      <alignment vertical="center"/>
    </xf>
    <xf numFmtId="14" fontId="0" fillId="0" borderId="1" xfId="0" applyNumberFormat="1" applyFill="1" applyBorder="1" applyAlignment="1">
      <alignment horizontal="right" vertical="center"/>
    </xf>
    <xf numFmtId="14" fontId="3" fillId="0" borderId="1" xfId="0" applyNumberFormat="1" applyFont="1" applyFill="1" applyBorder="1">
      <alignment vertical="center"/>
    </xf>
    <xf numFmtId="14" fontId="2" fillId="0" borderId="1" xfId="0" applyNumberFormat="1" applyFont="1" applyFill="1" applyBorder="1">
      <alignment vertical="center"/>
    </xf>
    <xf numFmtId="14" fontId="0" fillId="0" borderId="1" xfId="0" applyNumberFormat="1" applyBorder="1">
      <alignment vertical="center"/>
    </xf>
    <xf numFmtId="0" fontId="0" fillId="0" borderId="1" xfId="0" applyBorder="1" applyAlignment="1">
      <alignment horizontal="center" vertical="center"/>
    </xf>
    <xf numFmtId="14" fontId="4" fillId="0" borderId="1" xfId="0" applyNumberFormat="1" applyFont="1" applyFill="1" applyBorder="1">
      <alignment vertical="center"/>
    </xf>
    <xf numFmtId="176" fontId="6" fillId="0" borderId="1" xfId="0" applyNumberFormat="1" applyFont="1" applyFill="1" applyBorder="1">
      <alignment vertical="center"/>
    </xf>
    <xf numFmtId="176" fontId="8" fillId="0" borderId="1" xfId="0" applyNumberFormat="1" applyFont="1" applyFill="1" applyBorder="1">
      <alignment vertical="center"/>
    </xf>
    <xf numFmtId="176" fontId="9" fillId="2" borderId="1" xfId="0" applyNumberFormat="1" applyFont="1" applyFill="1" applyBorder="1" applyAlignment="1">
      <alignment vertical="center"/>
    </xf>
    <xf numFmtId="176" fontId="0" fillId="3" borderId="1" xfId="0" applyNumberFormat="1" applyFill="1" applyBorder="1">
      <alignment vertical="center"/>
    </xf>
    <xf numFmtId="14" fontId="10" fillId="0" borderId="1" xfId="0" applyNumberFormat="1" applyFont="1" applyFill="1" applyBorder="1">
      <alignment vertical="center"/>
    </xf>
    <xf numFmtId="14" fontId="0" fillId="0" borderId="0" xfId="0" applyNumberFormat="1">
      <alignment vertical="center"/>
    </xf>
    <xf numFmtId="176" fontId="0" fillId="0" borderId="1" xfId="0" applyNumberFormat="1" applyFill="1" applyBorder="1" applyAlignment="1">
      <alignment vertical="center" wrapText="1"/>
    </xf>
    <xf numFmtId="0" fontId="0" fillId="0" borderId="1" xfId="0" applyFill="1" applyBorder="1">
      <alignment vertical="center"/>
    </xf>
    <xf numFmtId="14" fontId="4" fillId="0" borderId="1" xfId="0" applyNumberFormat="1" applyFont="1" applyBorder="1">
      <alignment vertical="center"/>
    </xf>
    <xf numFmtId="14" fontId="2" fillId="0" borderId="1" xfId="0" applyNumberFormat="1" applyFont="1" applyBorder="1">
      <alignment vertical="center"/>
    </xf>
    <xf numFmtId="0" fontId="0" fillId="0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4" fontId="0" fillId="4" borderId="1" xfId="0" applyNumberFormat="1" applyFill="1" applyBorder="1">
      <alignment vertical="center"/>
    </xf>
  </cellXfs>
  <cellStyles count="1">
    <cellStyle name="標準" xfId="0" builtinId="0"/>
  </cellStyles>
  <dxfs count="6">
    <dxf>
      <fill>
        <patternFill>
          <bgColor rgb="FFFFCCCC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C99"/>
        </patternFill>
      </fill>
    </dxf>
  </dxfs>
  <tableStyles count="0" defaultTableStyle="TableStyleMedium2" defaultPivotStyle="PivotStyleLight16"/>
  <colors>
    <mruColors>
      <color rgb="FFFFCC99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1335A-6146-43B8-A2F0-2F888A4D6291}">
  <dimension ref="A1:NS189"/>
  <sheetViews>
    <sheetView tabSelected="1" zoomScale="85" zoomScaleNormal="85" workbookViewId="0">
      <pane xSplit="8" ySplit="2" topLeftCell="DF171" activePane="bottomRight" state="frozen"/>
      <selection pane="topRight" activeCell="E1" sqref="E1"/>
      <selection pane="bottomLeft" activeCell="A2" sqref="A2"/>
      <selection pane="bottomRight" activeCell="B190" sqref="B190"/>
    </sheetView>
  </sheetViews>
  <sheetFormatPr defaultRowHeight="18" x14ac:dyDescent="0.45"/>
  <cols>
    <col min="1" max="1" width="77" style="1" customWidth="1"/>
    <col min="2" max="2" width="9.796875" style="2" customWidth="1"/>
    <col min="3" max="3" width="10.8984375" style="2" bestFit="1" customWidth="1"/>
    <col min="4" max="4" width="9" style="9" hidden="1" customWidth="1"/>
    <col min="5" max="5" width="11.3984375" style="12" hidden="1" customWidth="1"/>
    <col min="6" max="6" width="11.59765625" style="7" hidden="1" customWidth="1"/>
    <col min="7" max="8" width="11.296875" style="7" bestFit="1" customWidth="1"/>
    <col min="9" max="383" width="5.19921875" style="1" customWidth="1"/>
    <col min="384" max="16384" width="8.796875" style="1"/>
  </cols>
  <sheetData>
    <row r="1" spans="1:383" hidden="1" x14ac:dyDescent="0.45">
      <c r="I1" s="19">
        <v>43914</v>
      </c>
      <c r="J1" s="19">
        <f ca="1">N(INDIRECT("RC[-1]",FALSE))+1</f>
        <v>43915</v>
      </c>
      <c r="K1" s="19">
        <f t="shared" ref="K1:BV1" ca="1" si="0">N(INDIRECT("RC[-1]",FALSE))+1</f>
        <v>43916</v>
      </c>
      <c r="L1" s="19">
        <f t="shared" ca="1" si="0"/>
        <v>43917</v>
      </c>
      <c r="M1" s="19">
        <f t="shared" ca="1" si="0"/>
        <v>43918</v>
      </c>
      <c r="N1" s="19">
        <f t="shared" ca="1" si="0"/>
        <v>43919</v>
      </c>
      <c r="O1" s="19">
        <f t="shared" ca="1" si="0"/>
        <v>43920</v>
      </c>
      <c r="P1" s="19">
        <f t="shared" ca="1" si="0"/>
        <v>43921</v>
      </c>
      <c r="Q1" s="19">
        <f t="shared" ca="1" si="0"/>
        <v>43922</v>
      </c>
      <c r="R1" s="19">
        <f t="shared" ca="1" si="0"/>
        <v>43923</v>
      </c>
      <c r="S1" s="19">
        <f t="shared" ca="1" si="0"/>
        <v>43924</v>
      </c>
      <c r="T1" s="19">
        <f t="shared" ca="1" si="0"/>
        <v>43925</v>
      </c>
      <c r="U1" s="19">
        <f t="shared" ca="1" si="0"/>
        <v>43926</v>
      </c>
      <c r="V1" s="19">
        <f t="shared" ca="1" si="0"/>
        <v>43927</v>
      </c>
      <c r="W1" s="19">
        <f t="shared" ca="1" si="0"/>
        <v>43928</v>
      </c>
      <c r="X1" s="19">
        <f t="shared" ca="1" si="0"/>
        <v>43929</v>
      </c>
      <c r="Y1" s="19">
        <f t="shared" ca="1" si="0"/>
        <v>43930</v>
      </c>
      <c r="Z1" s="19">
        <f t="shared" ca="1" si="0"/>
        <v>43931</v>
      </c>
      <c r="AA1" s="19">
        <f t="shared" ca="1" si="0"/>
        <v>43932</v>
      </c>
      <c r="AB1" s="19">
        <f t="shared" ca="1" si="0"/>
        <v>43933</v>
      </c>
      <c r="AC1" s="19">
        <f t="shared" ca="1" si="0"/>
        <v>43934</v>
      </c>
      <c r="AD1" s="19">
        <f t="shared" ca="1" si="0"/>
        <v>43935</v>
      </c>
      <c r="AE1" s="19">
        <f t="shared" ca="1" si="0"/>
        <v>43936</v>
      </c>
      <c r="AF1" s="19">
        <f t="shared" ca="1" si="0"/>
        <v>43937</v>
      </c>
      <c r="AG1" s="19">
        <f t="shared" ca="1" si="0"/>
        <v>43938</v>
      </c>
      <c r="AH1" s="19">
        <f t="shared" ca="1" si="0"/>
        <v>43939</v>
      </c>
      <c r="AI1" s="19">
        <f t="shared" ca="1" si="0"/>
        <v>43940</v>
      </c>
      <c r="AJ1" s="19">
        <f t="shared" ca="1" si="0"/>
        <v>43941</v>
      </c>
      <c r="AK1" s="19">
        <f t="shared" ca="1" si="0"/>
        <v>43942</v>
      </c>
      <c r="AL1" s="19">
        <f t="shared" ca="1" si="0"/>
        <v>43943</v>
      </c>
      <c r="AM1" s="19">
        <f t="shared" ca="1" si="0"/>
        <v>43944</v>
      </c>
      <c r="AN1" s="19">
        <f t="shared" ca="1" si="0"/>
        <v>43945</v>
      </c>
      <c r="AO1" s="19">
        <f t="shared" ca="1" si="0"/>
        <v>43946</v>
      </c>
      <c r="AP1" s="19">
        <f t="shared" ca="1" si="0"/>
        <v>43947</v>
      </c>
      <c r="AQ1" s="19">
        <f t="shared" ca="1" si="0"/>
        <v>43948</v>
      </c>
      <c r="AR1" s="19">
        <f t="shared" ca="1" si="0"/>
        <v>43949</v>
      </c>
      <c r="AS1" s="19">
        <f t="shared" ca="1" si="0"/>
        <v>43950</v>
      </c>
      <c r="AT1" s="19">
        <f t="shared" ca="1" si="0"/>
        <v>43951</v>
      </c>
      <c r="AU1" s="19">
        <f t="shared" ca="1" si="0"/>
        <v>43952</v>
      </c>
      <c r="AV1" s="19">
        <f t="shared" ca="1" si="0"/>
        <v>43953</v>
      </c>
      <c r="AW1" s="19">
        <f t="shared" ca="1" si="0"/>
        <v>43954</v>
      </c>
      <c r="AX1" s="19">
        <f t="shared" ca="1" si="0"/>
        <v>43955</v>
      </c>
      <c r="AY1" s="19">
        <f t="shared" ca="1" si="0"/>
        <v>43956</v>
      </c>
      <c r="AZ1" s="19">
        <f t="shared" ca="1" si="0"/>
        <v>43957</v>
      </c>
      <c r="BA1" s="19">
        <f t="shared" ca="1" si="0"/>
        <v>43958</v>
      </c>
      <c r="BB1" s="19">
        <f t="shared" ca="1" si="0"/>
        <v>43959</v>
      </c>
      <c r="BC1" s="19">
        <f t="shared" ca="1" si="0"/>
        <v>43960</v>
      </c>
      <c r="BD1" s="19">
        <f t="shared" ca="1" si="0"/>
        <v>43961</v>
      </c>
      <c r="BE1" s="19">
        <f t="shared" ca="1" si="0"/>
        <v>43962</v>
      </c>
      <c r="BF1" s="19">
        <f t="shared" ca="1" si="0"/>
        <v>43963</v>
      </c>
      <c r="BG1" s="19">
        <f t="shared" ca="1" si="0"/>
        <v>43964</v>
      </c>
      <c r="BH1" s="19">
        <f t="shared" ca="1" si="0"/>
        <v>43965</v>
      </c>
      <c r="BI1" s="19">
        <f t="shared" ca="1" si="0"/>
        <v>43966</v>
      </c>
      <c r="BJ1" s="19">
        <f t="shared" ca="1" si="0"/>
        <v>43967</v>
      </c>
      <c r="BK1" s="19">
        <f t="shared" ca="1" si="0"/>
        <v>43968</v>
      </c>
      <c r="BL1" s="19">
        <f t="shared" ca="1" si="0"/>
        <v>43969</v>
      </c>
      <c r="BM1" s="19">
        <f t="shared" ca="1" si="0"/>
        <v>43970</v>
      </c>
      <c r="BN1" s="19">
        <f t="shared" ca="1" si="0"/>
        <v>43971</v>
      </c>
      <c r="BO1" s="19">
        <f t="shared" ca="1" si="0"/>
        <v>43972</v>
      </c>
      <c r="BP1" s="19">
        <f t="shared" ca="1" si="0"/>
        <v>43973</v>
      </c>
      <c r="BQ1" s="19">
        <f t="shared" ca="1" si="0"/>
        <v>43974</v>
      </c>
      <c r="BR1" s="19">
        <f t="shared" ca="1" si="0"/>
        <v>43975</v>
      </c>
      <c r="BS1" s="19">
        <f t="shared" ca="1" si="0"/>
        <v>43976</v>
      </c>
      <c r="BT1" s="19">
        <f t="shared" ca="1" si="0"/>
        <v>43977</v>
      </c>
      <c r="BU1" s="19">
        <f t="shared" ca="1" si="0"/>
        <v>43978</v>
      </c>
      <c r="BV1" s="19">
        <f t="shared" ca="1" si="0"/>
        <v>43979</v>
      </c>
      <c r="BW1" s="19">
        <f t="shared" ref="BW1:EH1" ca="1" si="1">N(INDIRECT("RC[-1]",FALSE))+1</f>
        <v>43980</v>
      </c>
      <c r="BX1" s="19">
        <f t="shared" ca="1" si="1"/>
        <v>43981</v>
      </c>
      <c r="BY1" s="19">
        <f t="shared" ca="1" si="1"/>
        <v>43982</v>
      </c>
      <c r="BZ1" s="19">
        <f t="shared" ca="1" si="1"/>
        <v>43983</v>
      </c>
      <c r="CA1" s="19">
        <f t="shared" ca="1" si="1"/>
        <v>43984</v>
      </c>
      <c r="CB1" s="19">
        <f t="shared" ca="1" si="1"/>
        <v>43985</v>
      </c>
      <c r="CC1" s="19">
        <f t="shared" ca="1" si="1"/>
        <v>43986</v>
      </c>
      <c r="CD1" s="19">
        <f t="shared" ca="1" si="1"/>
        <v>43987</v>
      </c>
      <c r="CE1" s="19">
        <f t="shared" ca="1" si="1"/>
        <v>43988</v>
      </c>
      <c r="CF1" s="19">
        <f t="shared" ca="1" si="1"/>
        <v>43989</v>
      </c>
      <c r="CG1" s="19">
        <f t="shared" ca="1" si="1"/>
        <v>43990</v>
      </c>
      <c r="CH1" s="19">
        <f t="shared" ca="1" si="1"/>
        <v>43991</v>
      </c>
      <c r="CI1" s="19">
        <f t="shared" ca="1" si="1"/>
        <v>43992</v>
      </c>
      <c r="CJ1" s="19">
        <f t="shared" ca="1" si="1"/>
        <v>43993</v>
      </c>
      <c r="CK1" s="19">
        <f t="shared" ca="1" si="1"/>
        <v>43994</v>
      </c>
      <c r="CL1" s="19">
        <f t="shared" ca="1" si="1"/>
        <v>43995</v>
      </c>
      <c r="CM1" s="19">
        <f t="shared" ca="1" si="1"/>
        <v>43996</v>
      </c>
      <c r="CN1" s="19">
        <f t="shared" ca="1" si="1"/>
        <v>43997</v>
      </c>
      <c r="CO1" s="19">
        <f t="shared" ca="1" si="1"/>
        <v>43998</v>
      </c>
      <c r="CP1" s="19">
        <f t="shared" ca="1" si="1"/>
        <v>43999</v>
      </c>
      <c r="CQ1" s="19">
        <f t="shared" ca="1" si="1"/>
        <v>44000</v>
      </c>
      <c r="CR1" s="19">
        <f t="shared" ca="1" si="1"/>
        <v>44001</v>
      </c>
      <c r="CS1" s="19">
        <f t="shared" ca="1" si="1"/>
        <v>44002</v>
      </c>
      <c r="CT1" s="19">
        <f t="shared" ca="1" si="1"/>
        <v>44003</v>
      </c>
      <c r="CU1" s="19">
        <f t="shared" ca="1" si="1"/>
        <v>44004</v>
      </c>
      <c r="CV1" s="19">
        <f t="shared" ca="1" si="1"/>
        <v>44005</v>
      </c>
      <c r="CW1" s="19">
        <f t="shared" ca="1" si="1"/>
        <v>44006</v>
      </c>
      <c r="CX1" s="19">
        <f t="shared" ca="1" si="1"/>
        <v>44007</v>
      </c>
      <c r="CY1" s="19">
        <f t="shared" ca="1" si="1"/>
        <v>44008</v>
      </c>
      <c r="CZ1" s="19">
        <f t="shared" ca="1" si="1"/>
        <v>44009</v>
      </c>
      <c r="DA1" s="19">
        <f t="shared" ca="1" si="1"/>
        <v>44010</v>
      </c>
      <c r="DB1" s="19">
        <f t="shared" ca="1" si="1"/>
        <v>44011</v>
      </c>
      <c r="DC1" s="19">
        <f t="shared" ca="1" si="1"/>
        <v>44012</v>
      </c>
      <c r="DD1" s="19">
        <f t="shared" ca="1" si="1"/>
        <v>44013</v>
      </c>
      <c r="DE1" s="19">
        <f t="shared" ca="1" si="1"/>
        <v>44014</v>
      </c>
      <c r="DF1" s="19">
        <f t="shared" ca="1" si="1"/>
        <v>44015</v>
      </c>
      <c r="DG1" s="19">
        <f t="shared" ca="1" si="1"/>
        <v>44016</v>
      </c>
      <c r="DH1" s="19">
        <f t="shared" ca="1" si="1"/>
        <v>44017</v>
      </c>
      <c r="DI1" s="19">
        <f t="shared" ca="1" si="1"/>
        <v>44018</v>
      </c>
      <c r="DJ1" s="19">
        <f t="shared" ca="1" si="1"/>
        <v>44019</v>
      </c>
      <c r="DK1" s="19">
        <f t="shared" ca="1" si="1"/>
        <v>44020</v>
      </c>
      <c r="DL1" s="19">
        <f t="shared" ca="1" si="1"/>
        <v>44021</v>
      </c>
      <c r="DM1" s="19">
        <f t="shared" ca="1" si="1"/>
        <v>44022</v>
      </c>
      <c r="DN1" s="19">
        <f t="shared" ca="1" si="1"/>
        <v>44023</v>
      </c>
      <c r="DO1" s="19">
        <f t="shared" ca="1" si="1"/>
        <v>44024</v>
      </c>
      <c r="DP1" s="19">
        <f t="shared" ca="1" si="1"/>
        <v>44025</v>
      </c>
      <c r="DQ1" s="19">
        <f t="shared" ca="1" si="1"/>
        <v>44026</v>
      </c>
      <c r="DR1" s="19">
        <f t="shared" ca="1" si="1"/>
        <v>44027</v>
      </c>
      <c r="DS1" s="19">
        <f t="shared" ca="1" si="1"/>
        <v>44028</v>
      </c>
      <c r="DT1" s="19">
        <f t="shared" ca="1" si="1"/>
        <v>44029</v>
      </c>
      <c r="DU1" s="19">
        <f t="shared" ca="1" si="1"/>
        <v>44030</v>
      </c>
      <c r="DV1" s="19">
        <f t="shared" ca="1" si="1"/>
        <v>44031</v>
      </c>
      <c r="DW1" s="19">
        <f t="shared" ca="1" si="1"/>
        <v>44032</v>
      </c>
      <c r="DX1" s="19">
        <f t="shared" ca="1" si="1"/>
        <v>44033</v>
      </c>
      <c r="DY1" s="19">
        <f t="shared" ca="1" si="1"/>
        <v>44034</v>
      </c>
      <c r="DZ1" s="19">
        <f t="shared" ca="1" si="1"/>
        <v>44035</v>
      </c>
      <c r="EA1" s="19">
        <f t="shared" ca="1" si="1"/>
        <v>44036</v>
      </c>
      <c r="EB1" s="19">
        <f t="shared" ca="1" si="1"/>
        <v>44037</v>
      </c>
      <c r="EC1" s="19">
        <f t="shared" ca="1" si="1"/>
        <v>44038</v>
      </c>
      <c r="ED1" s="19">
        <f t="shared" ca="1" si="1"/>
        <v>44039</v>
      </c>
      <c r="EE1" s="19">
        <f t="shared" ca="1" si="1"/>
        <v>44040</v>
      </c>
      <c r="EF1" s="19">
        <f t="shared" ca="1" si="1"/>
        <v>44041</v>
      </c>
      <c r="EG1" s="19">
        <f t="shared" ca="1" si="1"/>
        <v>44042</v>
      </c>
      <c r="EH1" s="19">
        <f t="shared" ca="1" si="1"/>
        <v>44043</v>
      </c>
      <c r="EI1" s="19">
        <f t="shared" ref="EI1:GT1" ca="1" si="2">N(INDIRECT("RC[-1]",FALSE))+1</f>
        <v>44044</v>
      </c>
      <c r="EJ1" s="19">
        <f t="shared" ca="1" si="2"/>
        <v>44045</v>
      </c>
      <c r="EK1" s="19">
        <f t="shared" ca="1" si="2"/>
        <v>44046</v>
      </c>
      <c r="EL1" s="19">
        <f t="shared" ca="1" si="2"/>
        <v>44047</v>
      </c>
      <c r="EM1" s="19">
        <f t="shared" ca="1" si="2"/>
        <v>44048</v>
      </c>
      <c r="EN1" s="19">
        <f t="shared" ca="1" si="2"/>
        <v>44049</v>
      </c>
      <c r="EO1" s="19">
        <f t="shared" ca="1" si="2"/>
        <v>44050</v>
      </c>
      <c r="EP1" s="19">
        <f t="shared" ca="1" si="2"/>
        <v>44051</v>
      </c>
      <c r="EQ1" s="19">
        <f t="shared" ca="1" si="2"/>
        <v>44052</v>
      </c>
      <c r="ER1" s="19">
        <f t="shared" ca="1" si="2"/>
        <v>44053</v>
      </c>
      <c r="ES1" s="19">
        <f t="shared" ca="1" si="2"/>
        <v>44054</v>
      </c>
      <c r="ET1" s="19">
        <f t="shared" ca="1" si="2"/>
        <v>44055</v>
      </c>
      <c r="EU1" s="19">
        <f t="shared" ca="1" si="2"/>
        <v>44056</v>
      </c>
      <c r="EV1" s="19">
        <f t="shared" ca="1" si="2"/>
        <v>44057</v>
      </c>
      <c r="EW1" s="19">
        <f t="shared" ca="1" si="2"/>
        <v>44058</v>
      </c>
      <c r="EX1" s="19">
        <f t="shared" ca="1" si="2"/>
        <v>44059</v>
      </c>
      <c r="EY1" s="19">
        <f t="shared" ca="1" si="2"/>
        <v>44060</v>
      </c>
      <c r="EZ1" s="19">
        <f t="shared" ca="1" si="2"/>
        <v>44061</v>
      </c>
      <c r="FA1" s="19">
        <f t="shared" ca="1" si="2"/>
        <v>44062</v>
      </c>
      <c r="FB1" s="19">
        <f t="shared" ca="1" si="2"/>
        <v>44063</v>
      </c>
      <c r="FC1" s="19">
        <f t="shared" ca="1" si="2"/>
        <v>44064</v>
      </c>
      <c r="FD1" s="19">
        <f t="shared" ca="1" si="2"/>
        <v>44065</v>
      </c>
      <c r="FE1" s="19">
        <f t="shared" ca="1" si="2"/>
        <v>44066</v>
      </c>
      <c r="FF1" s="19">
        <f t="shared" ca="1" si="2"/>
        <v>44067</v>
      </c>
      <c r="FG1" s="19">
        <f t="shared" ca="1" si="2"/>
        <v>44068</v>
      </c>
      <c r="FH1" s="19">
        <f t="shared" ca="1" si="2"/>
        <v>44069</v>
      </c>
      <c r="FI1" s="19">
        <f t="shared" ca="1" si="2"/>
        <v>44070</v>
      </c>
      <c r="FJ1" s="19">
        <f t="shared" ca="1" si="2"/>
        <v>44071</v>
      </c>
      <c r="FK1" s="19">
        <f t="shared" ca="1" si="2"/>
        <v>44072</v>
      </c>
      <c r="FL1" s="19">
        <f t="shared" ca="1" si="2"/>
        <v>44073</v>
      </c>
      <c r="FM1" s="19">
        <f t="shared" ca="1" si="2"/>
        <v>44074</v>
      </c>
      <c r="FN1" s="19">
        <f t="shared" ca="1" si="2"/>
        <v>44075</v>
      </c>
      <c r="FO1" s="19">
        <f t="shared" ca="1" si="2"/>
        <v>44076</v>
      </c>
      <c r="FP1" s="19">
        <f t="shared" ca="1" si="2"/>
        <v>44077</v>
      </c>
      <c r="FQ1" s="19">
        <f t="shared" ca="1" si="2"/>
        <v>44078</v>
      </c>
      <c r="FR1" s="19">
        <f t="shared" ca="1" si="2"/>
        <v>44079</v>
      </c>
      <c r="FS1" s="19">
        <f t="shared" ca="1" si="2"/>
        <v>44080</v>
      </c>
      <c r="FT1" s="19">
        <f t="shared" ca="1" si="2"/>
        <v>44081</v>
      </c>
      <c r="FU1" s="19">
        <f t="shared" ca="1" si="2"/>
        <v>44082</v>
      </c>
      <c r="FV1" s="19">
        <f t="shared" ca="1" si="2"/>
        <v>44083</v>
      </c>
      <c r="FW1" s="19">
        <f t="shared" ca="1" si="2"/>
        <v>44084</v>
      </c>
      <c r="FX1" s="19">
        <f t="shared" ca="1" si="2"/>
        <v>44085</v>
      </c>
      <c r="FY1" s="19">
        <f t="shared" ca="1" si="2"/>
        <v>44086</v>
      </c>
      <c r="FZ1" s="19">
        <f t="shared" ca="1" si="2"/>
        <v>44087</v>
      </c>
      <c r="GA1" s="19">
        <f t="shared" ca="1" si="2"/>
        <v>44088</v>
      </c>
      <c r="GB1" s="19">
        <f t="shared" ca="1" si="2"/>
        <v>44089</v>
      </c>
      <c r="GC1" s="19">
        <f t="shared" ca="1" si="2"/>
        <v>44090</v>
      </c>
      <c r="GD1" s="19">
        <f t="shared" ca="1" si="2"/>
        <v>44091</v>
      </c>
      <c r="GE1" s="19">
        <f t="shared" ca="1" si="2"/>
        <v>44092</v>
      </c>
      <c r="GF1" s="19">
        <f t="shared" ca="1" si="2"/>
        <v>44093</v>
      </c>
      <c r="GG1" s="19">
        <f t="shared" ca="1" si="2"/>
        <v>44094</v>
      </c>
      <c r="GH1" s="19">
        <f t="shared" ca="1" si="2"/>
        <v>44095</v>
      </c>
      <c r="GI1" s="19">
        <f t="shared" ca="1" si="2"/>
        <v>44096</v>
      </c>
      <c r="GJ1" s="19">
        <f t="shared" ca="1" si="2"/>
        <v>44097</v>
      </c>
      <c r="GK1" s="19">
        <f t="shared" ca="1" si="2"/>
        <v>44098</v>
      </c>
      <c r="GL1" s="19">
        <f t="shared" ca="1" si="2"/>
        <v>44099</v>
      </c>
      <c r="GM1" s="19">
        <f t="shared" ca="1" si="2"/>
        <v>44100</v>
      </c>
      <c r="GN1" s="19">
        <f t="shared" ca="1" si="2"/>
        <v>44101</v>
      </c>
      <c r="GO1" s="19">
        <f t="shared" ca="1" si="2"/>
        <v>44102</v>
      </c>
      <c r="GP1" s="19">
        <f t="shared" ca="1" si="2"/>
        <v>44103</v>
      </c>
      <c r="GQ1" s="19">
        <f t="shared" ca="1" si="2"/>
        <v>44104</v>
      </c>
      <c r="GR1" s="19">
        <f t="shared" ca="1" si="2"/>
        <v>44105</v>
      </c>
      <c r="GS1" s="19">
        <f t="shared" ca="1" si="2"/>
        <v>44106</v>
      </c>
      <c r="GT1" s="19">
        <f t="shared" ca="1" si="2"/>
        <v>44107</v>
      </c>
      <c r="GU1" s="19">
        <f t="shared" ref="GU1:JF1" ca="1" si="3">N(INDIRECT("RC[-1]",FALSE))+1</f>
        <v>44108</v>
      </c>
      <c r="GV1" s="19">
        <f t="shared" ca="1" si="3"/>
        <v>44109</v>
      </c>
      <c r="GW1" s="19">
        <f t="shared" ca="1" si="3"/>
        <v>44110</v>
      </c>
      <c r="GX1" s="19">
        <f t="shared" ca="1" si="3"/>
        <v>44111</v>
      </c>
      <c r="GY1" s="19">
        <f t="shared" ca="1" si="3"/>
        <v>44112</v>
      </c>
      <c r="GZ1" s="19">
        <f t="shared" ca="1" si="3"/>
        <v>44113</v>
      </c>
      <c r="HA1" s="19">
        <f t="shared" ca="1" si="3"/>
        <v>44114</v>
      </c>
      <c r="HB1" s="19">
        <f t="shared" ca="1" si="3"/>
        <v>44115</v>
      </c>
      <c r="HC1" s="19">
        <f t="shared" ca="1" si="3"/>
        <v>44116</v>
      </c>
      <c r="HD1" s="19">
        <f t="shared" ca="1" si="3"/>
        <v>44117</v>
      </c>
      <c r="HE1" s="19">
        <f t="shared" ca="1" si="3"/>
        <v>44118</v>
      </c>
      <c r="HF1" s="19">
        <f t="shared" ca="1" si="3"/>
        <v>44119</v>
      </c>
      <c r="HG1" s="19">
        <f t="shared" ca="1" si="3"/>
        <v>44120</v>
      </c>
      <c r="HH1" s="19">
        <f t="shared" ca="1" si="3"/>
        <v>44121</v>
      </c>
      <c r="HI1" s="19">
        <f t="shared" ca="1" si="3"/>
        <v>44122</v>
      </c>
      <c r="HJ1" s="19">
        <f t="shared" ca="1" si="3"/>
        <v>44123</v>
      </c>
      <c r="HK1" s="19">
        <f t="shared" ca="1" si="3"/>
        <v>44124</v>
      </c>
      <c r="HL1" s="19">
        <f t="shared" ca="1" si="3"/>
        <v>44125</v>
      </c>
      <c r="HM1" s="19">
        <f t="shared" ca="1" si="3"/>
        <v>44126</v>
      </c>
      <c r="HN1" s="19">
        <f t="shared" ca="1" si="3"/>
        <v>44127</v>
      </c>
      <c r="HO1" s="19">
        <f t="shared" ca="1" si="3"/>
        <v>44128</v>
      </c>
      <c r="HP1" s="19">
        <f t="shared" ca="1" si="3"/>
        <v>44129</v>
      </c>
      <c r="HQ1" s="19">
        <f t="shared" ca="1" si="3"/>
        <v>44130</v>
      </c>
      <c r="HR1" s="19">
        <f t="shared" ca="1" si="3"/>
        <v>44131</v>
      </c>
      <c r="HS1" s="19">
        <f t="shared" ca="1" si="3"/>
        <v>44132</v>
      </c>
      <c r="HT1" s="19">
        <f t="shared" ca="1" si="3"/>
        <v>44133</v>
      </c>
      <c r="HU1" s="19">
        <f t="shared" ca="1" si="3"/>
        <v>44134</v>
      </c>
      <c r="HV1" s="19">
        <f t="shared" ca="1" si="3"/>
        <v>44135</v>
      </c>
      <c r="HW1" s="19">
        <f t="shared" ca="1" si="3"/>
        <v>44136</v>
      </c>
      <c r="HX1" s="19">
        <f t="shared" ca="1" si="3"/>
        <v>44137</v>
      </c>
      <c r="HY1" s="19">
        <f t="shared" ca="1" si="3"/>
        <v>44138</v>
      </c>
      <c r="HZ1" s="19">
        <f t="shared" ca="1" si="3"/>
        <v>44139</v>
      </c>
      <c r="IA1" s="19">
        <f t="shared" ca="1" si="3"/>
        <v>44140</v>
      </c>
      <c r="IB1" s="19">
        <f t="shared" ca="1" si="3"/>
        <v>44141</v>
      </c>
      <c r="IC1" s="19">
        <f t="shared" ca="1" si="3"/>
        <v>44142</v>
      </c>
      <c r="ID1" s="19">
        <f t="shared" ca="1" si="3"/>
        <v>44143</v>
      </c>
      <c r="IE1" s="19">
        <f t="shared" ca="1" si="3"/>
        <v>44144</v>
      </c>
      <c r="IF1" s="19">
        <f t="shared" ca="1" si="3"/>
        <v>44145</v>
      </c>
      <c r="IG1" s="19">
        <f t="shared" ca="1" si="3"/>
        <v>44146</v>
      </c>
      <c r="IH1" s="19">
        <f t="shared" ca="1" si="3"/>
        <v>44147</v>
      </c>
      <c r="II1" s="19">
        <f t="shared" ca="1" si="3"/>
        <v>44148</v>
      </c>
      <c r="IJ1" s="19">
        <f t="shared" ca="1" si="3"/>
        <v>44149</v>
      </c>
      <c r="IK1" s="19">
        <f t="shared" ca="1" si="3"/>
        <v>44150</v>
      </c>
      <c r="IL1" s="19">
        <f t="shared" ca="1" si="3"/>
        <v>44151</v>
      </c>
      <c r="IM1" s="19">
        <f t="shared" ca="1" si="3"/>
        <v>44152</v>
      </c>
      <c r="IN1" s="19">
        <f t="shared" ca="1" si="3"/>
        <v>44153</v>
      </c>
      <c r="IO1" s="19">
        <f t="shared" ca="1" si="3"/>
        <v>44154</v>
      </c>
      <c r="IP1" s="19">
        <f t="shared" ca="1" si="3"/>
        <v>44155</v>
      </c>
      <c r="IQ1" s="19">
        <f t="shared" ca="1" si="3"/>
        <v>44156</v>
      </c>
      <c r="IR1" s="19">
        <f t="shared" ca="1" si="3"/>
        <v>44157</v>
      </c>
      <c r="IS1" s="19">
        <f t="shared" ca="1" si="3"/>
        <v>44158</v>
      </c>
      <c r="IT1" s="19">
        <f t="shared" ca="1" si="3"/>
        <v>44159</v>
      </c>
      <c r="IU1" s="19">
        <f t="shared" ca="1" si="3"/>
        <v>44160</v>
      </c>
      <c r="IV1" s="19">
        <f t="shared" ca="1" si="3"/>
        <v>44161</v>
      </c>
      <c r="IW1" s="19">
        <f t="shared" ca="1" si="3"/>
        <v>44162</v>
      </c>
      <c r="IX1" s="19">
        <f t="shared" ca="1" si="3"/>
        <v>44163</v>
      </c>
      <c r="IY1" s="19">
        <f t="shared" ca="1" si="3"/>
        <v>44164</v>
      </c>
      <c r="IZ1" s="19">
        <f t="shared" ca="1" si="3"/>
        <v>44165</v>
      </c>
      <c r="JA1" s="19">
        <f t="shared" ca="1" si="3"/>
        <v>44166</v>
      </c>
      <c r="JB1" s="19">
        <f t="shared" ca="1" si="3"/>
        <v>44167</v>
      </c>
      <c r="JC1" s="19">
        <f t="shared" ca="1" si="3"/>
        <v>44168</v>
      </c>
      <c r="JD1" s="19">
        <f t="shared" ca="1" si="3"/>
        <v>44169</v>
      </c>
      <c r="JE1" s="19">
        <f t="shared" ca="1" si="3"/>
        <v>44170</v>
      </c>
      <c r="JF1" s="19">
        <f t="shared" ca="1" si="3"/>
        <v>44171</v>
      </c>
      <c r="JG1" s="19">
        <f t="shared" ref="JG1:LR1" ca="1" si="4">N(INDIRECT("RC[-1]",FALSE))+1</f>
        <v>44172</v>
      </c>
      <c r="JH1" s="19">
        <f t="shared" ca="1" si="4"/>
        <v>44173</v>
      </c>
      <c r="JI1" s="19">
        <f t="shared" ca="1" si="4"/>
        <v>44174</v>
      </c>
      <c r="JJ1" s="19">
        <f t="shared" ca="1" si="4"/>
        <v>44175</v>
      </c>
      <c r="JK1" s="19">
        <f t="shared" ca="1" si="4"/>
        <v>44176</v>
      </c>
      <c r="JL1" s="19">
        <f t="shared" ca="1" si="4"/>
        <v>44177</v>
      </c>
      <c r="JM1" s="19">
        <f t="shared" ca="1" si="4"/>
        <v>44178</v>
      </c>
      <c r="JN1" s="19">
        <f t="shared" ca="1" si="4"/>
        <v>44179</v>
      </c>
      <c r="JO1" s="19">
        <f t="shared" ca="1" si="4"/>
        <v>44180</v>
      </c>
      <c r="JP1" s="19">
        <f t="shared" ca="1" si="4"/>
        <v>44181</v>
      </c>
      <c r="JQ1" s="19">
        <f t="shared" ca="1" si="4"/>
        <v>44182</v>
      </c>
      <c r="JR1" s="19">
        <f t="shared" ca="1" si="4"/>
        <v>44183</v>
      </c>
      <c r="JS1" s="19">
        <f t="shared" ca="1" si="4"/>
        <v>44184</v>
      </c>
      <c r="JT1" s="19">
        <f t="shared" ca="1" si="4"/>
        <v>44185</v>
      </c>
      <c r="JU1" s="19">
        <f t="shared" ca="1" si="4"/>
        <v>44186</v>
      </c>
      <c r="JV1" s="19">
        <f t="shared" ca="1" si="4"/>
        <v>44187</v>
      </c>
      <c r="JW1" s="19">
        <f t="shared" ca="1" si="4"/>
        <v>44188</v>
      </c>
      <c r="JX1" s="19">
        <f t="shared" ca="1" si="4"/>
        <v>44189</v>
      </c>
      <c r="JY1" s="19">
        <f t="shared" ca="1" si="4"/>
        <v>44190</v>
      </c>
      <c r="JZ1" s="19">
        <f t="shared" ca="1" si="4"/>
        <v>44191</v>
      </c>
      <c r="KA1" s="19">
        <f t="shared" ca="1" si="4"/>
        <v>44192</v>
      </c>
      <c r="KB1" s="19">
        <f t="shared" ca="1" si="4"/>
        <v>44193</v>
      </c>
      <c r="KC1" s="19">
        <f t="shared" ca="1" si="4"/>
        <v>44194</v>
      </c>
      <c r="KD1" s="19">
        <f t="shared" ca="1" si="4"/>
        <v>44195</v>
      </c>
      <c r="KE1" s="19">
        <f t="shared" ca="1" si="4"/>
        <v>44196</v>
      </c>
      <c r="KF1" s="19">
        <f t="shared" ca="1" si="4"/>
        <v>44197</v>
      </c>
      <c r="KG1" s="19">
        <f t="shared" ca="1" si="4"/>
        <v>44198</v>
      </c>
      <c r="KH1" s="19">
        <f t="shared" ca="1" si="4"/>
        <v>44199</v>
      </c>
      <c r="KI1" s="19">
        <f t="shared" ca="1" si="4"/>
        <v>44200</v>
      </c>
      <c r="KJ1" s="19">
        <f t="shared" ca="1" si="4"/>
        <v>44201</v>
      </c>
      <c r="KK1" s="19">
        <f t="shared" ca="1" si="4"/>
        <v>44202</v>
      </c>
      <c r="KL1" s="19">
        <f t="shared" ca="1" si="4"/>
        <v>44203</v>
      </c>
      <c r="KM1" s="19">
        <f t="shared" ca="1" si="4"/>
        <v>44204</v>
      </c>
      <c r="KN1" s="19">
        <f t="shared" ca="1" si="4"/>
        <v>44205</v>
      </c>
      <c r="KO1" s="19">
        <f t="shared" ca="1" si="4"/>
        <v>44206</v>
      </c>
      <c r="KP1" s="19">
        <f t="shared" ca="1" si="4"/>
        <v>44207</v>
      </c>
      <c r="KQ1" s="19">
        <f t="shared" ca="1" si="4"/>
        <v>44208</v>
      </c>
      <c r="KR1" s="19">
        <f t="shared" ca="1" si="4"/>
        <v>44209</v>
      </c>
      <c r="KS1" s="19">
        <f t="shared" ca="1" si="4"/>
        <v>44210</v>
      </c>
      <c r="KT1" s="19">
        <f t="shared" ca="1" si="4"/>
        <v>44211</v>
      </c>
      <c r="KU1" s="19">
        <f t="shared" ca="1" si="4"/>
        <v>44212</v>
      </c>
      <c r="KV1" s="19">
        <f t="shared" ca="1" si="4"/>
        <v>44213</v>
      </c>
      <c r="KW1" s="19">
        <f t="shared" ca="1" si="4"/>
        <v>44214</v>
      </c>
      <c r="KX1" s="19">
        <f t="shared" ca="1" si="4"/>
        <v>44215</v>
      </c>
      <c r="KY1" s="19">
        <f t="shared" ca="1" si="4"/>
        <v>44216</v>
      </c>
      <c r="KZ1" s="19">
        <f t="shared" ca="1" si="4"/>
        <v>44217</v>
      </c>
      <c r="LA1" s="19">
        <f t="shared" ca="1" si="4"/>
        <v>44218</v>
      </c>
      <c r="LB1" s="19">
        <f t="shared" ca="1" si="4"/>
        <v>44219</v>
      </c>
      <c r="LC1" s="19">
        <f t="shared" ca="1" si="4"/>
        <v>44220</v>
      </c>
      <c r="LD1" s="19">
        <f t="shared" ca="1" si="4"/>
        <v>44221</v>
      </c>
      <c r="LE1" s="19">
        <f t="shared" ca="1" si="4"/>
        <v>44222</v>
      </c>
      <c r="LF1" s="19">
        <f t="shared" ca="1" si="4"/>
        <v>44223</v>
      </c>
      <c r="LG1" s="19">
        <f t="shared" ca="1" si="4"/>
        <v>44224</v>
      </c>
      <c r="LH1" s="19">
        <f t="shared" ca="1" si="4"/>
        <v>44225</v>
      </c>
      <c r="LI1" s="19">
        <f t="shared" ca="1" si="4"/>
        <v>44226</v>
      </c>
      <c r="LJ1" s="19">
        <f t="shared" ca="1" si="4"/>
        <v>44227</v>
      </c>
      <c r="LK1" s="19">
        <f t="shared" ca="1" si="4"/>
        <v>44228</v>
      </c>
      <c r="LL1" s="19">
        <f t="shared" ca="1" si="4"/>
        <v>44229</v>
      </c>
      <c r="LM1" s="19">
        <f t="shared" ca="1" si="4"/>
        <v>44230</v>
      </c>
      <c r="LN1" s="19">
        <f t="shared" ca="1" si="4"/>
        <v>44231</v>
      </c>
      <c r="LO1" s="19">
        <f t="shared" ca="1" si="4"/>
        <v>44232</v>
      </c>
      <c r="LP1" s="19">
        <f t="shared" ca="1" si="4"/>
        <v>44233</v>
      </c>
      <c r="LQ1" s="19">
        <f t="shared" ca="1" si="4"/>
        <v>44234</v>
      </c>
      <c r="LR1" s="19">
        <f t="shared" ca="1" si="4"/>
        <v>44235</v>
      </c>
      <c r="LS1" s="19">
        <f t="shared" ref="LS1:NS1" ca="1" si="5">N(INDIRECT("RC[-1]",FALSE))+1</f>
        <v>44236</v>
      </c>
      <c r="LT1" s="19">
        <f t="shared" ca="1" si="5"/>
        <v>44237</v>
      </c>
      <c r="LU1" s="19">
        <f t="shared" ca="1" si="5"/>
        <v>44238</v>
      </c>
      <c r="LV1" s="19">
        <f t="shared" ca="1" si="5"/>
        <v>44239</v>
      </c>
      <c r="LW1" s="19">
        <f t="shared" ca="1" si="5"/>
        <v>44240</v>
      </c>
      <c r="LX1" s="19">
        <f t="shared" ca="1" si="5"/>
        <v>44241</v>
      </c>
      <c r="LY1" s="19">
        <f t="shared" ca="1" si="5"/>
        <v>44242</v>
      </c>
      <c r="LZ1" s="19">
        <f t="shared" ca="1" si="5"/>
        <v>44243</v>
      </c>
      <c r="MA1" s="19">
        <f t="shared" ca="1" si="5"/>
        <v>44244</v>
      </c>
      <c r="MB1" s="19">
        <f t="shared" ca="1" si="5"/>
        <v>44245</v>
      </c>
      <c r="MC1" s="19">
        <f t="shared" ca="1" si="5"/>
        <v>44246</v>
      </c>
      <c r="MD1" s="19">
        <f t="shared" ca="1" si="5"/>
        <v>44247</v>
      </c>
      <c r="ME1" s="19">
        <f t="shared" ca="1" si="5"/>
        <v>44248</v>
      </c>
      <c r="MF1" s="19">
        <f t="shared" ca="1" si="5"/>
        <v>44249</v>
      </c>
      <c r="MG1" s="19">
        <f t="shared" ca="1" si="5"/>
        <v>44250</v>
      </c>
      <c r="MH1" s="19">
        <f t="shared" ca="1" si="5"/>
        <v>44251</v>
      </c>
      <c r="MI1" s="19">
        <f t="shared" ca="1" si="5"/>
        <v>44252</v>
      </c>
      <c r="MJ1" s="19">
        <f t="shared" ca="1" si="5"/>
        <v>44253</v>
      </c>
      <c r="MK1" s="19">
        <f t="shared" ca="1" si="5"/>
        <v>44254</v>
      </c>
      <c r="ML1" s="19">
        <f t="shared" ca="1" si="5"/>
        <v>44255</v>
      </c>
      <c r="MM1" s="19">
        <f t="shared" ca="1" si="5"/>
        <v>44256</v>
      </c>
      <c r="MN1" s="19">
        <f t="shared" ca="1" si="5"/>
        <v>44257</v>
      </c>
      <c r="MO1" s="19">
        <f t="shared" ca="1" si="5"/>
        <v>44258</v>
      </c>
      <c r="MP1" s="19">
        <f t="shared" ca="1" si="5"/>
        <v>44259</v>
      </c>
      <c r="MQ1" s="19">
        <f t="shared" ca="1" si="5"/>
        <v>44260</v>
      </c>
      <c r="MR1" s="19">
        <f t="shared" ca="1" si="5"/>
        <v>44261</v>
      </c>
      <c r="MS1" s="19">
        <f t="shared" ca="1" si="5"/>
        <v>44262</v>
      </c>
      <c r="MT1" s="19">
        <f t="shared" ca="1" si="5"/>
        <v>44263</v>
      </c>
      <c r="MU1" s="19">
        <f t="shared" ca="1" si="5"/>
        <v>44264</v>
      </c>
      <c r="MV1" s="19">
        <f t="shared" ca="1" si="5"/>
        <v>44265</v>
      </c>
      <c r="MW1" s="19">
        <f t="shared" ca="1" si="5"/>
        <v>44266</v>
      </c>
      <c r="MX1" s="19">
        <f t="shared" ca="1" si="5"/>
        <v>44267</v>
      </c>
      <c r="MY1" s="19">
        <f t="shared" ca="1" si="5"/>
        <v>44268</v>
      </c>
      <c r="MZ1" s="19">
        <f t="shared" ca="1" si="5"/>
        <v>44269</v>
      </c>
      <c r="NA1" s="19">
        <f t="shared" ca="1" si="5"/>
        <v>44270</v>
      </c>
      <c r="NB1" s="19">
        <f t="shared" ca="1" si="5"/>
        <v>44271</v>
      </c>
      <c r="NC1" s="19">
        <f t="shared" ca="1" si="5"/>
        <v>44272</v>
      </c>
      <c r="ND1" s="19">
        <f t="shared" ca="1" si="5"/>
        <v>44273</v>
      </c>
      <c r="NE1" s="19">
        <f t="shared" ca="1" si="5"/>
        <v>44274</v>
      </c>
      <c r="NF1" s="19">
        <f t="shared" ca="1" si="5"/>
        <v>44275</v>
      </c>
      <c r="NG1" s="19">
        <f t="shared" ca="1" si="5"/>
        <v>44276</v>
      </c>
      <c r="NH1" s="19">
        <f t="shared" ca="1" si="5"/>
        <v>44277</v>
      </c>
      <c r="NI1" s="19">
        <f t="shared" ca="1" si="5"/>
        <v>44278</v>
      </c>
      <c r="NJ1" s="19">
        <f t="shared" ca="1" si="5"/>
        <v>44279</v>
      </c>
      <c r="NK1" s="19">
        <f t="shared" ca="1" si="5"/>
        <v>44280</v>
      </c>
      <c r="NL1" s="19">
        <f t="shared" ca="1" si="5"/>
        <v>44281</v>
      </c>
      <c r="NM1" s="19">
        <f t="shared" ca="1" si="5"/>
        <v>44282</v>
      </c>
      <c r="NN1" s="19">
        <f t="shared" ca="1" si="5"/>
        <v>44283</v>
      </c>
      <c r="NO1" s="19">
        <f t="shared" ca="1" si="5"/>
        <v>44284</v>
      </c>
      <c r="NP1" s="19">
        <f t="shared" ca="1" si="5"/>
        <v>44285</v>
      </c>
      <c r="NQ1" s="19">
        <f t="shared" ca="1" si="5"/>
        <v>44286</v>
      </c>
      <c r="NR1" s="19">
        <f t="shared" ca="1" si="5"/>
        <v>44287</v>
      </c>
      <c r="NS1" s="19">
        <f t="shared" ca="1" si="5"/>
        <v>44288</v>
      </c>
    </row>
    <row r="2" spans="1:383" s="3" customFormat="1" x14ac:dyDescent="0.45">
      <c r="A2" s="2" t="s">
        <v>6</v>
      </c>
      <c r="B2" s="2" t="s">
        <v>175</v>
      </c>
      <c r="C2" s="2" t="s">
        <v>177</v>
      </c>
      <c r="D2" s="9" t="s">
        <v>189</v>
      </c>
      <c r="E2" s="6" t="s">
        <v>14</v>
      </c>
      <c r="F2" s="6" t="s">
        <v>15</v>
      </c>
      <c r="G2" s="6" t="s">
        <v>0</v>
      </c>
      <c r="H2" s="6" t="s">
        <v>1</v>
      </c>
      <c r="I2" s="20">
        <f ca="1">N(INDIRECT("R[-1]C",FALSE))+496</f>
        <v>44410</v>
      </c>
      <c r="J2" s="20">
        <f t="shared" ref="J2:BU2" ca="1" si="6">N(INDIRECT("R[-1]C",FALSE))+496</f>
        <v>44411</v>
      </c>
      <c r="K2" s="20">
        <f t="shared" ca="1" si="6"/>
        <v>44412</v>
      </c>
      <c r="L2" s="20">
        <f t="shared" ca="1" si="6"/>
        <v>44413</v>
      </c>
      <c r="M2" s="20">
        <f t="shared" ca="1" si="6"/>
        <v>44414</v>
      </c>
      <c r="N2" s="20">
        <f t="shared" ca="1" si="6"/>
        <v>44415</v>
      </c>
      <c r="O2" s="20">
        <f t="shared" ca="1" si="6"/>
        <v>44416</v>
      </c>
      <c r="P2" s="20">
        <f t="shared" ca="1" si="6"/>
        <v>44417</v>
      </c>
      <c r="Q2" s="20">
        <f t="shared" ca="1" si="6"/>
        <v>44418</v>
      </c>
      <c r="R2" s="20">
        <f t="shared" ca="1" si="6"/>
        <v>44419</v>
      </c>
      <c r="S2" s="20">
        <f t="shared" ca="1" si="6"/>
        <v>44420</v>
      </c>
      <c r="T2" s="20">
        <f t="shared" ca="1" si="6"/>
        <v>44421</v>
      </c>
      <c r="U2" s="20">
        <f t="shared" ca="1" si="6"/>
        <v>44422</v>
      </c>
      <c r="V2" s="20">
        <f t="shared" ca="1" si="6"/>
        <v>44423</v>
      </c>
      <c r="W2" s="20">
        <f t="shared" ca="1" si="6"/>
        <v>44424</v>
      </c>
      <c r="X2" s="20">
        <f t="shared" ca="1" si="6"/>
        <v>44425</v>
      </c>
      <c r="Y2" s="20">
        <f t="shared" ca="1" si="6"/>
        <v>44426</v>
      </c>
      <c r="Z2" s="20">
        <f t="shared" ca="1" si="6"/>
        <v>44427</v>
      </c>
      <c r="AA2" s="20">
        <f t="shared" ca="1" si="6"/>
        <v>44428</v>
      </c>
      <c r="AB2" s="20">
        <f t="shared" ca="1" si="6"/>
        <v>44429</v>
      </c>
      <c r="AC2" s="20">
        <f t="shared" ca="1" si="6"/>
        <v>44430</v>
      </c>
      <c r="AD2" s="20">
        <f t="shared" ca="1" si="6"/>
        <v>44431</v>
      </c>
      <c r="AE2" s="20">
        <f t="shared" ca="1" si="6"/>
        <v>44432</v>
      </c>
      <c r="AF2" s="20">
        <f t="shared" ca="1" si="6"/>
        <v>44433</v>
      </c>
      <c r="AG2" s="20">
        <f t="shared" ca="1" si="6"/>
        <v>44434</v>
      </c>
      <c r="AH2" s="20">
        <f t="shared" ca="1" si="6"/>
        <v>44435</v>
      </c>
      <c r="AI2" s="20">
        <f t="shared" ca="1" si="6"/>
        <v>44436</v>
      </c>
      <c r="AJ2" s="20">
        <f t="shared" ca="1" si="6"/>
        <v>44437</v>
      </c>
      <c r="AK2" s="20">
        <f t="shared" ca="1" si="6"/>
        <v>44438</v>
      </c>
      <c r="AL2" s="20">
        <f t="shared" ca="1" si="6"/>
        <v>44439</v>
      </c>
      <c r="AM2" s="20">
        <f t="shared" ca="1" si="6"/>
        <v>44440</v>
      </c>
      <c r="AN2" s="20">
        <f t="shared" ca="1" si="6"/>
        <v>44441</v>
      </c>
      <c r="AO2" s="20">
        <f t="shared" ca="1" si="6"/>
        <v>44442</v>
      </c>
      <c r="AP2" s="20">
        <f t="shared" ca="1" si="6"/>
        <v>44443</v>
      </c>
      <c r="AQ2" s="20">
        <f t="shared" ca="1" si="6"/>
        <v>44444</v>
      </c>
      <c r="AR2" s="20">
        <f t="shared" ca="1" si="6"/>
        <v>44445</v>
      </c>
      <c r="AS2" s="20">
        <f t="shared" ca="1" si="6"/>
        <v>44446</v>
      </c>
      <c r="AT2" s="20">
        <f t="shared" ca="1" si="6"/>
        <v>44447</v>
      </c>
      <c r="AU2" s="20">
        <f t="shared" ca="1" si="6"/>
        <v>44448</v>
      </c>
      <c r="AV2" s="20">
        <f t="shared" ca="1" si="6"/>
        <v>44449</v>
      </c>
      <c r="AW2" s="20">
        <f t="shared" ca="1" si="6"/>
        <v>44450</v>
      </c>
      <c r="AX2" s="20">
        <f t="shared" ca="1" si="6"/>
        <v>44451</v>
      </c>
      <c r="AY2" s="20">
        <f t="shared" ca="1" si="6"/>
        <v>44452</v>
      </c>
      <c r="AZ2" s="20">
        <f t="shared" ca="1" si="6"/>
        <v>44453</v>
      </c>
      <c r="BA2" s="20">
        <f t="shared" ca="1" si="6"/>
        <v>44454</v>
      </c>
      <c r="BB2" s="20">
        <f t="shared" ca="1" si="6"/>
        <v>44455</v>
      </c>
      <c r="BC2" s="20">
        <f t="shared" ca="1" si="6"/>
        <v>44456</v>
      </c>
      <c r="BD2" s="20">
        <f t="shared" ca="1" si="6"/>
        <v>44457</v>
      </c>
      <c r="BE2" s="20">
        <f t="shared" ca="1" si="6"/>
        <v>44458</v>
      </c>
      <c r="BF2" s="20">
        <f t="shared" ca="1" si="6"/>
        <v>44459</v>
      </c>
      <c r="BG2" s="20">
        <f t="shared" ca="1" si="6"/>
        <v>44460</v>
      </c>
      <c r="BH2" s="20">
        <f t="shared" ca="1" si="6"/>
        <v>44461</v>
      </c>
      <c r="BI2" s="20">
        <f t="shared" ca="1" si="6"/>
        <v>44462</v>
      </c>
      <c r="BJ2" s="20">
        <f t="shared" ca="1" si="6"/>
        <v>44463</v>
      </c>
      <c r="BK2" s="20">
        <f t="shared" ca="1" si="6"/>
        <v>44464</v>
      </c>
      <c r="BL2" s="20">
        <f t="shared" ca="1" si="6"/>
        <v>44465</v>
      </c>
      <c r="BM2" s="20">
        <f t="shared" ca="1" si="6"/>
        <v>44466</v>
      </c>
      <c r="BN2" s="20">
        <f t="shared" ca="1" si="6"/>
        <v>44467</v>
      </c>
      <c r="BO2" s="20">
        <f t="shared" ca="1" si="6"/>
        <v>44468</v>
      </c>
      <c r="BP2" s="20">
        <f t="shared" ca="1" si="6"/>
        <v>44469</v>
      </c>
      <c r="BQ2" s="20">
        <f t="shared" ca="1" si="6"/>
        <v>44470</v>
      </c>
      <c r="BR2" s="20">
        <f t="shared" ca="1" si="6"/>
        <v>44471</v>
      </c>
      <c r="BS2" s="20">
        <f t="shared" ca="1" si="6"/>
        <v>44472</v>
      </c>
      <c r="BT2" s="20">
        <f t="shared" ca="1" si="6"/>
        <v>44473</v>
      </c>
      <c r="BU2" s="20">
        <f t="shared" ca="1" si="6"/>
        <v>44474</v>
      </c>
      <c r="BV2" s="20">
        <f t="shared" ref="BV2:EG2" ca="1" si="7">N(INDIRECT("R[-1]C",FALSE))+496</f>
        <v>44475</v>
      </c>
      <c r="BW2" s="20">
        <f t="shared" ca="1" si="7"/>
        <v>44476</v>
      </c>
      <c r="BX2" s="20">
        <f t="shared" ca="1" si="7"/>
        <v>44477</v>
      </c>
      <c r="BY2" s="20">
        <f t="shared" ca="1" si="7"/>
        <v>44478</v>
      </c>
      <c r="BZ2" s="20">
        <f t="shared" ca="1" si="7"/>
        <v>44479</v>
      </c>
      <c r="CA2" s="20">
        <f t="shared" ca="1" si="7"/>
        <v>44480</v>
      </c>
      <c r="CB2" s="20">
        <f t="shared" ca="1" si="7"/>
        <v>44481</v>
      </c>
      <c r="CC2" s="20">
        <f t="shared" ca="1" si="7"/>
        <v>44482</v>
      </c>
      <c r="CD2" s="20">
        <f t="shared" ca="1" si="7"/>
        <v>44483</v>
      </c>
      <c r="CE2" s="20">
        <f t="shared" ca="1" si="7"/>
        <v>44484</v>
      </c>
      <c r="CF2" s="20">
        <f t="shared" ca="1" si="7"/>
        <v>44485</v>
      </c>
      <c r="CG2" s="20">
        <f t="shared" ca="1" si="7"/>
        <v>44486</v>
      </c>
      <c r="CH2" s="20">
        <f t="shared" ca="1" si="7"/>
        <v>44487</v>
      </c>
      <c r="CI2" s="20">
        <f t="shared" ca="1" si="7"/>
        <v>44488</v>
      </c>
      <c r="CJ2" s="20">
        <f t="shared" ca="1" si="7"/>
        <v>44489</v>
      </c>
      <c r="CK2" s="20">
        <f t="shared" ca="1" si="7"/>
        <v>44490</v>
      </c>
      <c r="CL2" s="20">
        <f t="shared" ca="1" si="7"/>
        <v>44491</v>
      </c>
      <c r="CM2" s="20">
        <f t="shared" ca="1" si="7"/>
        <v>44492</v>
      </c>
      <c r="CN2" s="20">
        <f t="shared" ca="1" si="7"/>
        <v>44493</v>
      </c>
      <c r="CO2" s="20">
        <f t="shared" ca="1" si="7"/>
        <v>44494</v>
      </c>
      <c r="CP2" s="20">
        <f t="shared" ca="1" si="7"/>
        <v>44495</v>
      </c>
      <c r="CQ2" s="20">
        <f t="shared" ca="1" si="7"/>
        <v>44496</v>
      </c>
      <c r="CR2" s="20">
        <f t="shared" ca="1" si="7"/>
        <v>44497</v>
      </c>
      <c r="CS2" s="20">
        <f t="shared" ca="1" si="7"/>
        <v>44498</v>
      </c>
      <c r="CT2" s="20">
        <f t="shared" ca="1" si="7"/>
        <v>44499</v>
      </c>
      <c r="CU2" s="20">
        <f t="shared" ca="1" si="7"/>
        <v>44500</v>
      </c>
      <c r="CV2" s="20">
        <f t="shared" ca="1" si="7"/>
        <v>44501</v>
      </c>
      <c r="CW2" s="20">
        <f t="shared" ca="1" si="7"/>
        <v>44502</v>
      </c>
      <c r="CX2" s="20">
        <f t="shared" ca="1" si="7"/>
        <v>44503</v>
      </c>
      <c r="CY2" s="20">
        <f t="shared" ca="1" si="7"/>
        <v>44504</v>
      </c>
      <c r="CZ2" s="20">
        <f t="shared" ca="1" si="7"/>
        <v>44505</v>
      </c>
      <c r="DA2" s="20">
        <f t="shared" ca="1" si="7"/>
        <v>44506</v>
      </c>
      <c r="DB2" s="20">
        <f t="shared" ca="1" si="7"/>
        <v>44507</v>
      </c>
      <c r="DC2" s="20">
        <f t="shared" ca="1" si="7"/>
        <v>44508</v>
      </c>
      <c r="DD2" s="20">
        <f t="shared" ca="1" si="7"/>
        <v>44509</v>
      </c>
      <c r="DE2" s="20">
        <f t="shared" ca="1" si="7"/>
        <v>44510</v>
      </c>
      <c r="DF2" s="20">
        <f t="shared" ca="1" si="7"/>
        <v>44511</v>
      </c>
      <c r="DG2" s="20">
        <f t="shared" ca="1" si="7"/>
        <v>44512</v>
      </c>
      <c r="DH2" s="20">
        <f t="shared" ca="1" si="7"/>
        <v>44513</v>
      </c>
      <c r="DI2" s="20">
        <f t="shared" ca="1" si="7"/>
        <v>44514</v>
      </c>
      <c r="DJ2" s="20">
        <f t="shared" ca="1" si="7"/>
        <v>44515</v>
      </c>
      <c r="DK2" s="20">
        <f t="shared" ca="1" si="7"/>
        <v>44516</v>
      </c>
      <c r="DL2" s="20">
        <f t="shared" ca="1" si="7"/>
        <v>44517</v>
      </c>
      <c r="DM2" s="20">
        <f t="shared" ca="1" si="7"/>
        <v>44518</v>
      </c>
      <c r="DN2" s="20">
        <f t="shared" ca="1" si="7"/>
        <v>44519</v>
      </c>
      <c r="DO2" s="20">
        <f t="shared" ca="1" si="7"/>
        <v>44520</v>
      </c>
      <c r="DP2" s="20">
        <f t="shared" ca="1" si="7"/>
        <v>44521</v>
      </c>
      <c r="DQ2" s="20">
        <f t="shared" ca="1" si="7"/>
        <v>44522</v>
      </c>
      <c r="DR2" s="20">
        <f t="shared" ca="1" si="7"/>
        <v>44523</v>
      </c>
      <c r="DS2" s="20">
        <f t="shared" ca="1" si="7"/>
        <v>44524</v>
      </c>
      <c r="DT2" s="20">
        <f t="shared" ca="1" si="7"/>
        <v>44525</v>
      </c>
      <c r="DU2" s="20">
        <f t="shared" ca="1" si="7"/>
        <v>44526</v>
      </c>
      <c r="DV2" s="20">
        <f t="shared" ca="1" si="7"/>
        <v>44527</v>
      </c>
      <c r="DW2" s="20">
        <f t="shared" ca="1" si="7"/>
        <v>44528</v>
      </c>
      <c r="DX2" s="20">
        <f t="shared" ca="1" si="7"/>
        <v>44529</v>
      </c>
      <c r="DY2" s="20">
        <f t="shared" ca="1" si="7"/>
        <v>44530</v>
      </c>
      <c r="DZ2" s="20">
        <f t="shared" ca="1" si="7"/>
        <v>44531</v>
      </c>
      <c r="EA2" s="20">
        <f t="shared" ca="1" si="7"/>
        <v>44532</v>
      </c>
      <c r="EB2" s="20">
        <f t="shared" ca="1" si="7"/>
        <v>44533</v>
      </c>
      <c r="EC2" s="20">
        <f t="shared" ca="1" si="7"/>
        <v>44534</v>
      </c>
      <c r="ED2" s="20">
        <f t="shared" ca="1" si="7"/>
        <v>44535</v>
      </c>
      <c r="EE2" s="20">
        <f t="shared" ca="1" si="7"/>
        <v>44536</v>
      </c>
      <c r="EF2" s="20">
        <f t="shared" ca="1" si="7"/>
        <v>44537</v>
      </c>
      <c r="EG2" s="20">
        <f t="shared" ca="1" si="7"/>
        <v>44538</v>
      </c>
      <c r="EH2" s="20">
        <f t="shared" ref="EH2:GS2" ca="1" si="8">N(INDIRECT("R[-1]C",FALSE))+496</f>
        <v>44539</v>
      </c>
      <c r="EI2" s="20">
        <f t="shared" ca="1" si="8"/>
        <v>44540</v>
      </c>
      <c r="EJ2" s="20">
        <f t="shared" ca="1" si="8"/>
        <v>44541</v>
      </c>
      <c r="EK2" s="20">
        <f t="shared" ca="1" si="8"/>
        <v>44542</v>
      </c>
      <c r="EL2" s="20">
        <f t="shared" ca="1" si="8"/>
        <v>44543</v>
      </c>
      <c r="EM2" s="20">
        <f t="shared" ca="1" si="8"/>
        <v>44544</v>
      </c>
      <c r="EN2" s="20">
        <f t="shared" ca="1" si="8"/>
        <v>44545</v>
      </c>
      <c r="EO2" s="20">
        <f t="shared" ca="1" si="8"/>
        <v>44546</v>
      </c>
      <c r="EP2" s="20">
        <f t="shared" ca="1" si="8"/>
        <v>44547</v>
      </c>
      <c r="EQ2" s="20">
        <f t="shared" ca="1" si="8"/>
        <v>44548</v>
      </c>
      <c r="ER2" s="20">
        <f t="shared" ca="1" si="8"/>
        <v>44549</v>
      </c>
      <c r="ES2" s="20">
        <f t="shared" ca="1" si="8"/>
        <v>44550</v>
      </c>
      <c r="ET2" s="20">
        <f t="shared" ca="1" si="8"/>
        <v>44551</v>
      </c>
      <c r="EU2" s="20">
        <f t="shared" ca="1" si="8"/>
        <v>44552</v>
      </c>
      <c r="EV2" s="20">
        <f t="shared" ca="1" si="8"/>
        <v>44553</v>
      </c>
      <c r="EW2" s="20">
        <f t="shared" ca="1" si="8"/>
        <v>44554</v>
      </c>
      <c r="EX2" s="20">
        <f t="shared" ca="1" si="8"/>
        <v>44555</v>
      </c>
      <c r="EY2" s="20">
        <f t="shared" ca="1" si="8"/>
        <v>44556</v>
      </c>
      <c r="EZ2" s="20">
        <f t="shared" ca="1" si="8"/>
        <v>44557</v>
      </c>
      <c r="FA2" s="20">
        <f t="shared" ca="1" si="8"/>
        <v>44558</v>
      </c>
      <c r="FB2" s="20">
        <f t="shared" ca="1" si="8"/>
        <v>44559</v>
      </c>
      <c r="FC2" s="20">
        <f t="shared" ca="1" si="8"/>
        <v>44560</v>
      </c>
      <c r="FD2" s="20">
        <f t="shared" ca="1" si="8"/>
        <v>44561</v>
      </c>
      <c r="FE2" s="20">
        <f t="shared" ca="1" si="8"/>
        <v>44562</v>
      </c>
      <c r="FF2" s="20">
        <f t="shared" ca="1" si="8"/>
        <v>44563</v>
      </c>
      <c r="FG2" s="20">
        <f t="shared" ca="1" si="8"/>
        <v>44564</v>
      </c>
      <c r="FH2" s="20">
        <f t="shared" ca="1" si="8"/>
        <v>44565</v>
      </c>
      <c r="FI2" s="20">
        <f t="shared" ca="1" si="8"/>
        <v>44566</v>
      </c>
      <c r="FJ2" s="20">
        <f t="shared" ca="1" si="8"/>
        <v>44567</v>
      </c>
      <c r="FK2" s="20">
        <f t="shared" ca="1" si="8"/>
        <v>44568</v>
      </c>
      <c r="FL2" s="20">
        <f t="shared" ca="1" si="8"/>
        <v>44569</v>
      </c>
      <c r="FM2" s="20">
        <f t="shared" ca="1" si="8"/>
        <v>44570</v>
      </c>
      <c r="FN2" s="20">
        <f t="shared" ca="1" si="8"/>
        <v>44571</v>
      </c>
      <c r="FO2" s="20">
        <f t="shared" ca="1" si="8"/>
        <v>44572</v>
      </c>
      <c r="FP2" s="20">
        <f t="shared" ca="1" si="8"/>
        <v>44573</v>
      </c>
      <c r="FQ2" s="20">
        <f t="shared" ca="1" si="8"/>
        <v>44574</v>
      </c>
      <c r="FR2" s="20">
        <f t="shared" ca="1" si="8"/>
        <v>44575</v>
      </c>
      <c r="FS2" s="20">
        <f t="shared" ca="1" si="8"/>
        <v>44576</v>
      </c>
      <c r="FT2" s="20">
        <f t="shared" ca="1" si="8"/>
        <v>44577</v>
      </c>
      <c r="FU2" s="20">
        <f t="shared" ca="1" si="8"/>
        <v>44578</v>
      </c>
      <c r="FV2" s="20">
        <f t="shared" ca="1" si="8"/>
        <v>44579</v>
      </c>
      <c r="FW2" s="20">
        <f t="shared" ca="1" si="8"/>
        <v>44580</v>
      </c>
      <c r="FX2" s="20">
        <f t="shared" ca="1" si="8"/>
        <v>44581</v>
      </c>
      <c r="FY2" s="20">
        <f t="shared" ca="1" si="8"/>
        <v>44582</v>
      </c>
      <c r="FZ2" s="20">
        <f t="shared" ca="1" si="8"/>
        <v>44583</v>
      </c>
      <c r="GA2" s="20">
        <f t="shared" ca="1" si="8"/>
        <v>44584</v>
      </c>
      <c r="GB2" s="20">
        <f t="shared" ca="1" si="8"/>
        <v>44585</v>
      </c>
      <c r="GC2" s="20">
        <f t="shared" ca="1" si="8"/>
        <v>44586</v>
      </c>
      <c r="GD2" s="20">
        <f t="shared" ca="1" si="8"/>
        <v>44587</v>
      </c>
      <c r="GE2" s="20">
        <f t="shared" ca="1" si="8"/>
        <v>44588</v>
      </c>
      <c r="GF2" s="20">
        <f t="shared" ca="1" si="8"/>
        <v>44589</v>
      </c>
      <c r="GG2" s="20">
        <f t="shared" ca="1" si="8"/>
        <v>44590</v>
      </c>
      <c r="GH2" s="20">
        <f t="shared" ca="1" si="8"/>
        <v>44591</v>
      </c>
      <c r="GI2" s="20">
        <f t="shared" ca="1" si="8"/>
        <v>44592</v>
      </c>
      <c r="GJ2" s="20">
        <f t="shared" ca="1" si="8"/>
        <v>44593</v>
      </c>
      <c r="GK2" s="20">
        <f t="shared" ca="1" si="8"/>
        <v>44594</v>
      </c>
      <c r="GL2" s="20">
        <f t="shared" ca="1" si="8"/>
        <v>44595</v>
      </c>
      <c r="GM2" s="20">
        <f t="shared" ca="1" si="8"/>
        <v>44596</v>
      </c>
      <c r="GN2" s="20">
        <f t="shared" ca="1" si="8"/>
        <v>44597</v>
      </c>
      <c r="GO2" s="20">
        <f t="shared" ca="1" si="8"/>
        <v>44598</v>
      </c>
      <c r="GP2" s="20">
        <f t="shared" ca="1" si="8"/>
        <v>44599</v>
      </c>
      <c r="GQ2" s="20">
        <f t="shared" ca="1" si="8"/>
        <v>44600</v>
      </c>
      <c r="GR2" s="20">
        <f t="shared" ca="1" si="8"/>
        <v>44601</v>
      </c>
      <c r="GS2" s="20">
        <f t="shared" ca="1" si="8"/>
        <v>44602</v>
      </c>
      <c r="GT2" s="20">
        <f t="shared" ref="GT2:JE2" ca="1" si="9">N(INDIRECT("R[-1]C",FALSE))+496</f>
        <v>44603</v>
      </c>
      <c r="GU2" s="20">
        <f t="shared" ca="1" si="9"/>
        <v>44604</v>
      </c>
      <c r="GV2" s="20">
        <f t="shared" ca="1" si="9"/>
        <v>44605</v>
      </c>
      <c r="GW2" s="20">
        <f t="shared" ca="1" si="9"/>
        <v>44606</v>
      </c>
      <c r="GX2" s="20">
        <f t="shared" ca="1" si="9"/>
        <v>44607</v>
      </c>
      <c r="GY2" s="20">
        <f t="shared" ca="1" si="9"/>
        <v>44608</v>
      </c>
      <c r="GZ2" s="20">
        <f t="shared" ca="1" si="9"/>
        <v>44609</v>
      </c>
      <c r="HA2" s="20">
        <f t="shared" ca="1" si="9"/>
        <v>44610</v>
      </c>
      <c r="HB2" s="20">
        <f t="shared" ca="1" si="9"/>
        <v>44611</v>
      </c>
      <c r="HC2" s="20">
        <f t="shared" ca="1" si="9"/>
        <v>44612</v>
      </c>
      <c r="HD2" s="20">
        <f t="shared" ca="1" si="9"/>
        <v>44613</v>
      </c>
      <c r="HE2" s="20">
        <f t="shared" ca="1" si="9"/>
        <v>44614</v>
      </c>
      <c r="HF2" s="20">
        <f t="shared" ca="1" si="9"/>
        <v>44615</v>
      </c>
      <c r="HG2" s="20">
        <f t="shared" ca="1" si="9"/>
        <v>44616</v>
      </c>
      <c r="HH2" s="20">
        <f t="shared" ca="1" si="9"/>
        <v>44617</v>
      </c>
      <c r="HI2" s="20">
        <f t="shared" ca="1" si="9"/>
        <v>44618</v>
      </c>
      <c r="HJ2" s="20">
        <f t="shared" ca="1" si="9"/>
        <v>44619</v>
      </c>
      <c r="HK2" s="20">
        <f t="shared" ca="1" si="9"/>
        <v>44620</v>
      </c>
      <c r="HL2" s="20">
        <f t="shared" ca="1" si="9"/>
        <v>44621</v>
      </c>
      <c r="HM2" s="20">
        <f t="shared" ca="1" si="9"/>
        <v>44622</v>
      </c>
      <c r="HN2" s="20">
        <f t="shared" ca="1" si="9"/>
        <v>44623</v>
      </c>
      <c r="HO2" s="20">
        <f t="shared" ca="1" si="9"/>
        <v>44624</v>
      </c>
      <c r="HP2" s="20">
        <f t="shared" ca="1" si="9"/>
        <v>44625</v>
      </c>
      <c r="HQ2" s="20">
        <f t="shared" ca="1" si="9"/>
        <v>44626</v>
      </c>
      <c r="HR2" s="20">
        <f t="shared" ca="1" si="9"/>
        <v>44627</v>
      </c>
      <c r="HS2" s="20">
        <f t="shared" ca="1" si="9"/>
        <v>44628</v>
      </c>
      <c r="HT2" s="20">
        <f t="shared" ca="1" si="9"/>
        <v>44629</v>
      </c>
      <c r="HU2" s="20">
        <f t="shared" ca="1" si="9"/>
        <v>44630</v>
      </c>
      <c r="HV2" s="20">
        <f t="shared" ca="1" si="9"/>
        <v>44631</v>
      </c>
      <c r="HW2" s="20">
        <f t="shared" ca="1" si="9"/>
        <v>44632</v>
      </c>
      <c r="HX2" s="20">
        <f t="shared" ca="1" si="9"/>
        <v>44633</v>
      </c>
      <c r="HY2" s="20">
        <f t="shared" ca="1" si="9"/>
        <v>44634</v>
      </c>
      <c r="HZ2" s="20">
        <f t="shared" ca="1" si="9"/>
        <v>44635</v>
      </c>
      <c r="IA2" s="20">
        <f t="shared" ca="1" si="9"/>
        <v>44636</v>
      </c>
      <c r="IB2" s="20">
        <f t="shared" ca="1" si="9"/>
        <v>44637</v>
      </c>
      <c r="IC2" s="20">
        <f t="shared" ca="1" si="9"/>
        <v>44638</v>
      </c>
      <c r="ID2" s="20">
        <f t="shared" ca="1" si="9"/>
        <v>44639</v>
      </c>
      <c r="IE2" s="20">
        <f t="shared" ca="1" si="9"/>
        <v>44640</v>
      </c>
      <c r="IF2" s="20">
        <f t="shared" ca="1" si="9"/>
        <v>44641</v>
      </c>
      <c r="IG2" s="20">
        <f t="shared" ca="1" si="9"/>
        <v>44642</v>
      </c>
      <c r="IH2" s="20">
        <f t="shared" ca="1" si="9"/>
        <v>44643</v>
      </c>
      <c r="II2" s="20">
        <f t="shared" ca="1" si="9"/>
        <v>44644</v>
      </c>
      <c r="IJ2" s="20">
        <f t="shared" ca="1" si="9"/>
        <v>44645</v>
      </c>
      <c r="IK2" s="20">
        <f t="shared" ca="1" si="9"/>
        <v>44646</v>
      </c>
      <c r="IL2" s="20">
        <f t="shared" ca="1" si="9"/>
        <v>44647</v>
      </c>
      <c r="IM2" s="20">
        <f t="shared" ca="1" si="9"/>
        <v>44648</v>
      </c>
      <c r="IN2" s="20">
        <f t="shared" ca="1" si="9"/>
        <v>44649</v>
      </c>
      <c r="IO2" s="20">
        <f t="shared" ca="1" si="9"/>
        <v>44650</v>
      </c>
      <c r="IP2" s="20">
        <f t="shared" ca="1" si="9"/>
        <v>44651</v>
      </c>
      <c r="IQ2" s="20">
        <f t="shared" ca="1" si="9"/>
        <v>44652</v>
      </c>
      <c r="IR2" s="20">
        <f t="shared" ca="1" si="9"/>
        <v>44653</v>
      </c>
      <c r="IS2" s="20">
        <f t="shared" ca="1" si="9"/>
        <v>44654</v>
      </c>
      <c r="IT2" s="20">
        <f t="shared" ca="1" si="9"/>
        <v>44655</v>
      </c>
      <c r="IU2" s="20">
        <f t="shared" ca="1" si="9"/>
        <v>44656</v>
      </c>
      <c r="IV2" s="20">
        <f t="shared" ca="1" si="9"/>
        <v>44657</v>
      </c>
      <c r="IW2" s="20">
        <f t="shared" ca="1" si="9"/>
        <v>44658</v>
      </c>
      <c r="IX2" s="20">
        <f t="shared" ca="1" si="9"/>
        <v>44659</v>
      </c>
      <c r="IY2" s="20">
        <f t="shared" ca="1" si="9"/>
        <v>44660</v>
      </c>
      <c r="IZ2" s="20">
        <f t="shared" ca="1" si="9"/>
        <v>44661</v>
      </c>
      <c r="JA2" s="20">
        <f t="shared" ca="1" si="9"/>
        <v>44662</v>
      </c>
      <c r="JB2" s="20">
        <f t="shared" ca="1" si="9"/>
        <v>44663</v>
      </c>
      <c r="JC2" s="20">
        <f t="shared" ca="1" si="9"/>
        <v>44664</v>
      </c>
      <c r="JD2" s="20">
        <f t="shared" ca="1" si="9"/>
        <v>44665</v>
      </c>
      <c r="JE2" s="20">
        <f t="shared" ca="1" si="9"/>
        <v>44666</v>
      </c>
      <c r="JF2" s="20">
        <f t="shared" ref="JF2:LQ2" ca="1" si="10">N(INDIRECT("R[-1]C",FALSE))+496</f>
        <v>44667</v>
      </c>
      <c r="JG2" s="20">
        <f t="shared" ca="1" si="10"/>
        <v>44668</v>
      </c>
      <c r="JH2" s="20">
        <f t="shared" ca="1" si="10"/>
        <v>44669</v>
      </c>
      <c r="JI2" s="20">
        <f t="shared" ca="1" si="10"/>
        <v>44670</v>
      </c>
      <c r="JJ2" s="20">
        <f t="shared" ca="1" si="10"/>
        <v>44671</v>
      </c>
      <c r="JK2" s="20">
        <f t="shared" ca="1" si="10"/>
        <v>44672</v>
      </c>
      <c r="JL2" s="20">
        <f t="shared" ca="1" si="10"/>
        <v>44673</v>
      </c>
      <c r="JM2" s="20">
        <f t="shared" ca="1" si="10"/>
        <v>44674</v>
      </c>
      <c r="JN2" s="20">
        <f t="shared" ca="1" si="10"/>
        <v>44675</v>
      </c>
      <c r="JO2" s="20">
        <f t="shared" ca="1" si="10"/>
        <v>44676</v>
      </c>
      <c r="JP2" s="20">
        <f t="shared" ca="1" si="10"/>
        <v>44677</v>
      </c>
      <c r="JQ2" s="20">
        <f t="shared" ca="1" si="10"/>
        <v>44678</v>
      </c>
      <c r="JR2" s="20">
        <f t="shared" ca="1" si="10"/>
        <v>44679</v>
      </c>
      <c r="JS2" s="20">
        <f t="shared" ca="1" si="10"/>
        <v>44680</v>
      </c>
      <c r="JT2" s="20">
        <f t="shared" ca="1" si="10"/>
        <v>44681</v>
      </c>
      <c r="JU2" s="20">
        <f t="shared" ca="1" si="10"/>
        <v>44682</v>
      </c>
      <c r="JV2" s="20">
        <f t="shared" ca="1" si="10"/>
        <v>44683</v>
      </c>
      <c r="JW2" s="20">
        <f t="shared" ca="1" si="10"/>
        <v>44684</v>
      </c>
      <c r="JX2" s="20">
        <f t="shared" ca="1" si="10"/>
        <v>44685</v>
      </c>
      <c r="JY2" s="20">
        <f t="shared" ca="1" si="10"/>
        <v>44686</v>
      </c>
      <c r="JZ2" s="20">
        <f t="shared" ca="1" si="10"/>
        <v>44687</v>
      </c>
      <c r="KA2" s="20">
        <f t="shared" ca="1" si="10"/>
        <v>44688</v>
      </c>
      <c r="KB2" s="20">
        <f t="shared" ca="1" si="10"/>
        <v>44689</v>
      </c>
      <c r="KC2" s="20">
        <f t="shared" ca="1" si="10"/>
        <v>44690</v>
      </c>
      <c r="KD2" s="20">
        <f t="shared" ca="1" si="10"/>
        <v>44691</v>
      </c>
      <c r="KE2" s="20">
        <f t="shared" ca="1" si="10"/>
        <v>44692</v>
      </c>
      <c r="KF2" s="20">
        <f t="shared" ca="1" si="10"/>
        <v>44693</v>
      </c>
      <c r="KG2" s="20">
        <f t="shared" ca="1" si="10"/>
        <v>44694</v>
      </c>
      <c r="KH2" s="20">
        <f t="shared" ca="1" si="10"/>
        <v>44695</v>
      </c>
      <c r="KI2" s="20">
        <f t="shared" ca="1" si="10"/>
        <v>44696</v>
      </c>
      <c r="KJ2" s="20">
        <f t="shared" ca="1" si="10"/>
        <v>44697</v>
      </c>
      <c r="KK2" s="20">
        <f t="shared" ca="1" si="10"/>
        <v>44698</v>
      </c>
      <c r="KL2" s="20">
        <f t="shared" ca="1" si="10"/>
        <v>44699</v>
      </c>
      <c r="KM2" s="20">
        <f t="shared" ca="1" si="10"/>
        <v>44700</v>
      </c>
      <c r="KN2" s="20">
        <f t="shared" ca="1" si="10"/>
        <v>44701</v>
      </c>
      <c r="KO2" s="20">
        <f t="shared" ca="1" si="10"/>
        <v>44702</v>
      </c>
      <c r="KP2" s="20">
        <f t="shared" ca="1" si="10"/>
        <v>44703</v>
      </c>
      <c r="KQ2" s="20">
        <f t="shared" ca="1" si="10"/>
        <v>44704</v>
      </c>
      <c r="KR2" s="20">
        <f t="shared" ca="1" si="10"/>
        <v>44705</v>
      </c>
      <c r="KS2" s="20">
        <f t="shared" ca="1" si="10"/>
        <v>44706</v>
      </c>
      <c r="KT2" s="20">
        <f t="shared" ca="1" si="10"/>
        <v>44707</v>
      </c>
      <c r="KU2" s="20">
        <f t="shared" ca="1" si="10"/>
        <v>44708</v>
      </c>
      <c r="KV2" s="20">
        <f t="shared" ca="1" si="10"/>
        <v>44709</v>
      </c>
      <c r="KW2" s="20">
        <f t="shared" ca="1" si="10"/>
        <v>44710</v>
      </c>
      <c r="KX2" s="20">
        <f t="shared" ca="1" si="10"/>
        <v>44711</v>
      </c>
      <c r="KY2" s="20">
        <f t="shared" ca="1" si="10"/>
        <v>44712</v>
      </c>
      <c r="KZ2" s="20">
        <f t="shared" ca="1" si="10"/>
        <v>44713</v>
      </c>
      <c r="LA2" s="20">
        <f t="shared" ca="1" si="10"/>
        <v>44714</v>
      </c>
      <c r="LB2" s="20">
        <f t="shared" ca="1" si="10"/>
        <v>44715</v>
      </c>
      <c r="LC2" s="20">
        <f t="shared" ca="1" si="10"/>
        <v>44716</v>
      </c>
      <c r="LD2" s="20">
        <f t="shared" ca="1" si="10"/>
        <v>44717</v>
      </c>
      <c r="LE2" s="20">
        <f t="shared" ca="1" si="10"/>
        <v>44718</v>
      </c>
      <c r="LF2" s="20">
        <f t="shared" ca="1" si="10"/>
        <v>44719</v>
      </c>
      <c r="LG2" s="20">
        <f t="shared" ca="1" si="10"/>
        <v>44720</v>
      </c>
      <c r="LH2" s="20">
        <f t="shared" ca="1" si="10"/>
        <v>44721</v>
      </c>
      <c r="LI2" s="20">
        <f t="shared" ca="1" si="10"/>
        <v>44722</v>
      </c>
      <c r="LJ2" s="20">
        <f t="shared" ca="1" si="10"/>
        <v>44723</v>
      </c>
      <c r="LK2" s="20">
        <f t="shared" ca="1" si="10"/>
        <v>44724</v>
      </c>
      <c r="LL2" s="20">
        <f t="shared" ca="1" si="10"/>
        <v>44725</v>
      </c>
      <c r="LM2" s="20">
        <f t="shared" ca="1" si="10"/>
        <v>44726</v>
      </c>
      <c r="LN2" s="20">
        <f t="shared" ca="1" si="10"/>
        <v>44727</v>
      </c>
      <c r="LO2" s="20">
        <f t="shared" ca="1" si="10"/>
        <v>44728</v>
      </c>
      <c r="LP2" s="20">
        <f t="shared" ca="1" si="10"/>
        <v>44729</v>
      </c>
      <c r="LQ2" s="20">
        <f t="shared" ca="1" si="10"/>
        <v>44730</v>
      </c>
      <c r="LR2" s="20">
        <f t="shared" ref="LR2:NS2" ca="1" si="11">N(INDIRECT("R[-1]C",FALSE))+496</f>
        <v>44731</v>
      </c>
      <c r="LS2" s="20">
        <f t="shared" ca="1" si="11"/>
        <v>44732</v>
      </c>
      <c r="LT2" s="20">
        <f t="shared" ca="1" si="11"/>
        <v>44733</v>
      </c>
      <c r="LU2" s="20">
        <f t="shared" ca="1" si="11"/>
        <v>44734</v>
      </c>
      <c r="LV2" s="20">
        <f t="shared" ca="1" si="11"/>
        <v>44735</v>
      </c>
      <c r="LW2" s="20">
        <f t="shared" ca="1" si="11"/>
        <v>44736</v>
      </c>
      <c r="LX2" s="20">
        <f t="shared" ca="1" si="11"/>
        <v>44737</v>
      </c>
      <c r="LY2" s="20">
        <f t="shared" ca="1" si="11"/>
        <v>44738</v>
      </c>
      <c r="LZ2" s="20">
        <f t="shared" ca="1" si="11"/>
        <v>44739</v>
      </c>
      <c r="MA2" s="20">
        <f t="shared" ca="1" si="11"/>
        <v>44740</v>
      </c>
      <c r="MB2" s="20">
        <f t="shared" ca="1" si="11"/>
        <v>44741</v>
      </c>
      <c r="MC2" s="20">
        <f t="shared" ca="1" si="11"/>
        <v>44742</v>
      </c>
      <c r="MD2" s="20">
        <f t="shared" ca="1" si="11"/>
        <v>44743</v>
      </c>
      <c r="ME2" s="20">
        <f t="shared" ca="1" si="11"/>
        <v>44744</v>
      </c>
      <c r="MF2" s="20">
        <f t="shared" ca="1" si="11"/>
        <v>44745</v>
      </c>
      <c r="MG2" s="20">
        <f t="shared" ca="1" si="11"/>
        <v>44746</v>
      </c>
      <c r="MH2" s="20">
        <f t="shared" ca="1" si="11"/>
        <v>44747</v>
      </c>
      <c r="MI2" s="20">
        <f t="shared" ca="1" si="11"/>
        <v>44748</v>
      </c>
      <c r="MJ2" s="20">
        <f t="shared" ca="1" si="11"/>
        <v>44749</v>
      </c>
      <c r="MK2" s="20">
        <f t="shared" ca="1" si="11"/>
        <v>44750</v>
      </c>
      <c r="ML2" s="20">
        <f t="shared" ca="1" si="11"/>
        <v>44751</v>
      </c>
      <c r="MM2" s="20">
        <f t="shared" ca="1" si="11"/>
        <v>44752</v>
      </c>
      <c r="MN2" s="20">
        <f t="shared" ca="1" si="11"/>
        <v>44753</v>
      </c>
      <c r="MO2" s="20">
        <f t="shared" ca="1" si="11"/>
        <v>44754</v>
      </c>
      <c r="MP2" s="20">
        <f t="shared" ca="1" si="11"/>
        <v>44755</v>
      </c>
      <c r="MQ2" s="20">
        <f t="shared" ca="1" si="11"/>
        <v>44756</v>
      </c>
      <c r="MR2" s="20">
        <f t="shared" ca="1" si="11"/>
        <v>44757</v>
      </c>
      <c r="MS2" s="20">
        <f t="shared" ca="1" si="11"/>
        <v>44758</v>
      </c>
      <c r="MT2" s="20">
        <f t="shared" ca="1" si="11"/>
        <v>44759</v>
      </c>
      <c r="MU2" s="20">
        <f t="shared" ca="1" si="11"/>
        <v>44760</v>
      </c>
      <c r="MV2" s="20">
        <f t="shared" ca="1" si="11"/>
        <v>44761</v>
      </c>
      <c r="MW2" s="20">
        <f t="shared" ca="1" si="11"/>
        <v>44762</v>
      </c>
      <c r="MX2" s="20">
        <f t="shared" ca="1" si="11"/>
        <v>44763</v>
      </c>
      <c r="MY2" s="20">
        <f t="shared" ca="1" si="11"/>
        <v>44764</v>
      </c>
      <c r="MZ2" s="20">
        <f t="shared" ca="1" si="11"/>
        <v>44765</v>
      </c>
      <c r="NA2" s="20">
        <f t="shared" ca="1" si="11"/>
        <v>44766</v>
      </c>
      <c r="NB2" s="20">
        <f t="shared" ca="1" si="11"/>
        <v>44767</v>
      </c>
      <c r="NC2" s="20">
        <f t="shared" ca="1" si="11"/>
        <v>44768</v>
      </c>
      <c r="ND2" s="20">
        <f t="shared" ca="1" si="11"/>
        <v>44769</v>
      </c>
      <c r="NE2" s="20">
        <f t="shared" ca="1" si="11"/>
        <v>44770</v>
      </c>
      <c r="NF2" s="20">
        <f t="shared" ca="1" si="11"/>
        <v>44771</v>
      </c>
      <c r="NG2" s="20">
        <f t="shared" ca="1" si="11"/>
        <v>44772</v>
      </c>
      <c r="NH2" s="20">
        <f t="shared" ca="1" si="11"/>
        <v>44773</v>
      </c>
      <c r="NI2" s="20">
        <f t="shared" ca="1" si="11"/>
        <v>44774</v>
      </c>
      <c r="NJ2" s="20">
        <f t="shared" ca="1" si="11"/>
        <v>44775</v>
      </c>
      <c r="NK2" s="20">
        <f t="shared" ca="1" si="11"/>
        <v>44776</v>
      </c>
      <c r="NL2" s="20">
        <f t="shared" ca="1" si="11"/>
        <v>44777</v>
      </c>
      <c r="NM2" s="20">
        <f t="shared" ca="1" si="11"/>
        <v>44778</v>
      </c>
      <c r="NN2" s="20">
        <f t="shared" ca="1" si="11"/>
        <v>44779</v>
      </c>
      <c r="NO2" s="20">
        <f t="shared" ca="1" si="11"/>
        <v>44780</v>
      </c>
      <c r="NP2" s="20">
        <f t="shared" ca="1" si="11"/>
        <v>44781</v>
      </c>
      <c r="NQ2" s="20">
        <f t="shared" ca="1" si="11"/>
        <v>44782</v>
      </c>
      <c r="NR2" s="20">
        <f t="shared" ca="1" si="11"/>
        <v>44783</v>
      </c>
      <c r="NS2" s="20">
        <f t="shared" ca="1" si="11"/>
        <v>44784</v>
      </c>
    </row>
    <row r="3" spans="1:383" s="4" customFormat="1" x14ac:dyDescent="0.45">
      <c r="A3" s="1" t="s">
        <v>44</v>
      </c>
      <c r="B3" s="2" t="s">
        <v>2</v>
      </c>
      <c r="C3" s="2" t="s">
        <v>182</v>
      </c>
      <c r="D3" s="8"/>
      <c r="E3" s="12">
        <v>43914</v>
      </c>
      <c r="F3" s="7"/>
      <c r="G3" s="17">
        <f ca="1">N(INDIRECT("RC[-2]",FALSE))+496</f>
        <v>44410</v>
      </c>
      <c r="H3" s="17"/>
      <c r="I3" s="2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  <c r="IZ3" s="1"/>
      <c r="JA3" s="1"/>
      <c r="JB3" s="1"/>
      <c r="JC3" s="1"/>
      <c r="JD3" s="1"/>
      <c r="JE3" s="1"/>
      <c r="JF3" s="1"/>
      <c r="JG3" s="1"/>
      <c r="JH3" s="1"/>
      <c r="JI3" s="1"/>
      <c r="JJ3" s="1"/>
      <c r="JK3" s="1"/>
      <c r="JL3" s="1"/>
      <c r="JM3" s="1"/>
      <c r="JN3" s="1"/>
      <c r="JO3" s="1"/>
      <c r="JP3" s="1"/>
      <c r="JQ3" s="1"/>
      <c r="JR3" s="1"/>
      <c r="JS3" s="1"/>
      <c r="JT3" s="1"/>
      <c r="JU3" s="1"/>
      <c r="JV3" s="1"/>
      <c r="JW3" s="1"/>
      <c r="JX3" s="1"/>
      <c r="JY3" s="1"/>
      <c r="JZ3" s="1"/>
      <c r="KA3" s="1"/>
      <c r="KB3" s="1"/>
      <c r="KC3" s="1"/>
      <c r="KD3" s="1"/>
      <c r="KE3" s="1"/>
      <c r="KF3" s="1"/>
      <c r="KG3" s="1"/>
      <c r="KH3" s="1"/>
      <c r="KI3" s="1"/>
      <c r="KJ3" s="1"/>
      <c r="KK3" s="1"/>
      <c r="KL3" s="1"/>
      <c r="KM3" s="1"/>
      <c r="KN3" s="1"/>
      <c r="KO3" s="1"/>
      <c r="KP3" s="1"/>
      <c r="KQ3" s="1"/>
      <c r="KR3" s="1"/>
      <c r="KS3" s="1"/>
      <c r="KT3" s="1"/>
      <c r="KU3" s="1"/>
      <c r="KV3" s="1"/>
      <c r="KW3" s="1"/>
      <c r="KX3" s="1"/>
      <c r="KY3" s="1"/>
      <c r="KZ3" s="1"/>
      <c r="LA3" s="1"/>
      <c r="LB3" s="1"/>
      <c r="LC3" s="1"/>
      <c r="LD3" s="1"/>
      <c r="LE3" s="1"/>
      <c r="LF3" s="1"/>
      <c r="LG3" s="1"/>
      <c r="LH3" s="1"/>
      <c r="LI3" s="1"/>
      <c r="LJ3" s="1"/>
      <c r="LK3" s="1"/>
      <c r="LL3" s="1"/>
      <c r="LM3" s="1"/>
      <c r="LN3" s="1"/>
      <c r="LO3" s="1"/>
      <c r="LP3" s="1"/>
      <c r="LQ3" s="1"/>
      <c r="LR3" s="1"/>
      <c r="LS3" s="1"/>
      <c r="LT3" s="1"/>
      <c r="LU3" s="1"/>
      <c r="LV3" s="1"/>
      <c r="LW3" s="1"/>
      <c r="LX3" s="1"/>
      <c r="LY3" s="1"/>
      <c r="LZ3" s="1"/>
      <c r="MA3" s="1"/>
      <c r="MB3" s="1"/>
      <c r="MC3" s="1"/>
      <c r="MD3" s="1"/>
      <c r="ME3" s="1"/>
      <c r="MF3" s="1"/>
      <c r="MG3" s="1"/>
      <c r="MH3" s="1"/>
      <c r="MI3" s="1"/>
      <c r="MJ3" s="1"/>
      <c r="MK3" s="1"/>
      <c r="ML3" s="1"/>
      <c r="MM3" s="1"/>
      <c r="MN3" s="1"/>
      <c r="MO3" s="1"/>
      <c r="MP3" s="1"/>
      <c r="MQ3" s="1"/>
      <c r="MR3" s="1"/>
      <c r="MS3" s="1"/>
      <c r="MT3" s="1"/>
      <c r="MU3" s="1"/>
      <c r="MV3" s="1"/>
      <c r="MW3" s="1"/>
      <c r="MX3" s="1"/>
      <c r="MY3" s="1"/>
      <c r="MZ3" s="1"/>
      <c r="NA3" s="1"/>
      <c r="NB3" s="1"/>
      <c r="NC3" s="1"/>
      <c r="ND3" s="1"/>
      <c r="NE3" s="1"/>
      <c r="NF3" s="1"/>
      <c r="NG3" s="1"/>
      <c r="NH3" s="1"/>
      <c r="NI3" s="1"/>
      <c r="NJ3" s="1"/>
      <c r="NK3" s="1"/>
      <c r="NL3" s="1"/>
      <c r="NM3" s="1"/>
      <c r="NN3" s="1"/>
      <c r="NO3" s="1"/>
      <c r="NP3" s="1"/>
      <c r="NQ3" s="1"/>
      <c r="NR3" s="1"/>
      <c r="NS3" s="1"/>
    </row>
    <row r="4" spans="1:383" x14ac:dyDescent="0.45">
      <c r="A4" s="1" t="s">
        <v>7</v>
      </c>
      <c r="B4" s="2" t="s">
        <v>8</v>
      </c>
      <c r="C4" s="2" t="s">
        <v>190</v>
      </c>
      <c r="D4" s="9">
        <v>100</v>
      </c>
      <c r="E4" s="15">
        <v>43914</v>
      </c>
      <c r="F4" s="15">
        <v>43970</v>
      </c>
      <c r="G4" s="17">
        <f ca="1">N(INDIRECT("RC[-2]",FALSE))+496</f>
        <v>44410</v>
      </c>
      <c r="H4" s="17">
        <f ca="1">N(INDIRECT("RC[-2]",FALSE))+496</f>
        <v>44466</v>
      </c>
    </row>
    <row r="5" spans="1:383" x14ac:dyDescent="0.45">
      <c r="A5" s="1" t="s">
        <v>113</v>
      </c>
      <c r="B5" s="2" t="s">
        <v>3</v>
      </c>
      <c r="C5" s="2" t="s">
        <v>190</v>
      </c>
      <c r="D5" s="8"/>
      <c r="E5" s="12">
        <v>43917</v>
      </c>
      <c r="F5" s="14">
        <f ca="1">N(INDIRECT("RC[-1]",FALSE))+11</f>
        <v>43928</v>
      </c>
      <c r="G5" s="26">
        <v>44413</v>
      </c>
      <c r="H5" s="27">
        <v>44424</v>
      </c>
    </row>
    <row r="6" spans="1:383" x14ac:dyDescent="0.45">
      <c r="A6" s="1" t="s">
        <v>45</v>
      </c>
      <c r="B6" s="2" t="s">
        <v>5</v>
      </c>
      <c r="C6" s="2" t="s">
        <v>190</v>
      </c>
      <c r="D6" s="8"/>
      <c r="E6" s="12">
        <v>43917</v>
      </c>
      <c r="G6" s="17">
        <f ca="1">N(INDIRECT("RC[-2]",FALSE))+496</f>
        <v>44413</v>
      </c>
      <c r="H6" s="17"/>
    </row>
    <row r="7" spans="1:383" x14ac:dyDescent="0.45">
      <c r="A7" s="1" t="s">
        <v>121</v>
      </c>
      <c r="B7" s="2" t="s">
        <v>8</v>
      </c>
      <c r="C7" s="2" t="s">
        <v>190</v>
      </c>
      <c r="D7" s="9">
        <v>300</v>
      </c>
      <c r="E7" s="15">
        <v>43917</v>
      </c>
      <c r="F7" s="15">
        <v>43928</v>
      </c>
      <c r="G7" s="17">
        <f ca="1">N(INDIRECT("RC[-2]",FALSE))+496</f>
        <v>44413</v>
      </c>
      <c r="H7" s="17">
        <f ca="1">N(INDIRECT("RC[-2]",FALSE))+496</f>
        <v>44424</v>
      </c>
    </row>
    <row r="8" spans="1:383" x14ac:dyDescent="0.45">
      <c r="A8" s="25" t="s">
        <v>11</v>
      </c>
      <c r="B8" s="2" t="s">
        <v>8</v>
      </c>
      <c r="C8" s="2" t="s">
        <v>190</v>
      </c>
      <c r="D8" s="9">
        <v>302</v>
      </c>
      <c r="E8" s="15">
        <v>43921</v>
      </c>
      <c r="F8" s="15">
        <v>43928</v>
      </c>
      <c r="G8" s="17">
        <f ca="1">N(INDIRECT("RC[-2]",FALSE))+496</f>
        <v>44417</v>
      </c>
      <c r="H8" s="17">
        <f ca="1">N(INDIRECT("RC[-2]",FALSE))+496</f>
        <v>44424</v>
      </c>
    </row>
    <row r="9" spans="1:383" x14ac:dyDescent="0.45">
      <c r="A9" s="1" t="s">
        <v>46</v>
      </c>
      <c r="B9" s="2" t="s">
        <v>3</v>
      </c>
      <c r="C9" s="2" t="s">
        <v>190</v>
      </c>
      <c r="D9" s="8"/>
      <c r="E9" s="12">
        <v>43928</v>
      </c>
      <c r="F9" s="13">
        <f ca="1">N(INDIRECT("RC[-1]",FALSE))+14</f>
        <v>43942</v>
      </c>
      <c r="G9" s="26">
        <v>44424</v>
      </c>
      <c r="H9" s="26">
        <v>44438</v>
      </c>
    </row>
    <row r="10" spans="1:383" x14ac:dyDescent="0.45">
      <c r="A10" s="1" t="s">
        <v>47</v>
      </c>
      <c r="B10" s="2" t="s">
        <v>5</v>
      </c>
      <c r="C10" s="2" t="s">
        <v>190</v>
      </c>
      <c r="D10" s="8"/>
      <c r="E10" s="12">
        <v>43928</v>
      </c>
      <c r="G10" s="17">
        <f t="shared" ref="G10:G16" ca="1" si="12">N(INDIRECT("RC[-2]",FALSE))+496</f>
        <v>44424</v>
      </c>
      <c r="H10" s="17"/>
      <c r="W10" s="5"/>
    </row>
    <row r="11" spans="1:383" x14ac:dyDescent="0.45">
      <c r="A11" s="25" t="s">
        <v>120</v>
      </c>
      <c r="B11" s="2" t="s">
        <v>8</v>
      </c>
      <c r="C11" s="2" t="s">
        <v>190</v>
      </c>
      <c r="D11" s="9">
        <v>301</v>
      </c>
      <c r="E11" s="15">
        <v>43928</v>
      </c>
      <c r="F11" s="15">
        <v>43942</v>
      </c>
      <c r="G11" s="17">
        <f t="shared" ca="1" si="12"/>
        <v>44424</v>
      </c>
      <c r="H11" s="17">
        <f ca="1">N(INDIRECT("RC[-2]",FALSE))+496</f>
        <v>44438</v>
      </c>
      <c r="W11" s="5"/>
    </row>
    <row r="12" spans="1:383" x14ac:dyDescent="0.45">
      <c r="A12" s="25" t="s">
        <v>9</v>
      </c>
      <c r="B12" s="2" t="s">
        <v>8</v>
      </c>
      <c r="C12" s="2" t="s">
        <v>190</v>
      </c>
      <c r="D12" s="9">
        <v>303</v>
      </c>
      <c r="E12" s="15">
        <v>43928</v>
      </c>
      <c r="F12" s="15">
        <v>43935</v>
      </c>
      <c r="G12" s="17">
        <f t="shared" ca="1" si="12"/>
        <v>44424</v>
      </c>
      <c r="H12" s="17">
        <f ca="1">N(INDIRECT("RC[-2]",FALSE))+496</f>
        <v>44431</v>
      </c>
      <c r="W12" s="5"/>
    </row>
    <row r="13" spans="1:383" x14ac:dyDescent="0.45">
      <c r="A13" s="25" t="s">
        <v>10</v>
      </c>
      <c r="B13" s="2" t="s">
        <v>8</v>
      </c>
      <c r="C13" s="2" t="s">
        <v>190</v>
      </c>
      <c r="D13" s="9">
        <v>304</v>
      </c>
      <c r="E13" s="15">
        <v>43935</v>
      </c>
      <c r="F13" s="15">
        <v>43942</v>
      </c>
      <c r="G13" s="17">
        <f t="shared" ca="1" si="12"/>
        <v>44431</v>
      </c>
      <c r="H13" s="17">
        <f ca="1">N(INDIRECT("RC[-2]",FALSE))+496</f>
        <v>44438</v>
      </c>
      <c r="W13" s="5"/>
    </row>
    <row r="14" spans="1:383" x14ac:dyDescent="0.45">
      <c r="A14" s="1" t="s">
        <v>48</v>
      </c>
      <c r="B14" s="2" t="s">
        <v>2</v>
      </c>
      <c r="C14" s="2" t="s">
        <v>190</v>
      </c>
      <c r="D14" s="8"/>
      <c r="E14" s="12">
        <v>43942</v>
      </c>
      <c r="G14" s="17">
        <f t="shared" ca="1" si="12"/>
        <v>44438</v>
      </c>
      <c r="H14" s="17"/>
      <c r="M14" s="11"/>
    </row>
    <row r="15" spans="1:383" x14ac:dyDescent="0.45">
      <c r="A15" s="1" t="s">
        <v>181</v>
      </c>
      <c r="B15" s="2" t="s">
        <v>5</v>
      </c>
      <c r="C15" s="2" t="s">
        <v>190</v>
      </c>
      <c r="D15" s="8"/>
      <c r="E15" s="12">
        <v>43942</v>
      </c>
      <c r="G15" s="17">
        <f t="shared" ca="1" si="12"/>
        <v>44438</v>
      </c>
      <c r="H15" s="17"/>
      <c r="M15" s="10"/>
    </row>
    <row r="16" spans="1:383" x14ac:dyDescent="0.45">
      <c r="A16" s="25" t="s">
        <v>119</v>
      </c>
      <c r="B16" s="2" t="s">
        <v>8</v>
      </c>
      <c r="C16" s="2" t="s">
        <v>190</v>
      </c>
      <c r="D16" s="9">
        <v>305</v>
      </c>
      <c r="E16" s="15">
        <v>43942</v>
      </c>
      <c r="F16" s="15">
        <v>43949</v>
      </c>
      <c r="G16" s="17">
        <f t="shared" ca="1" si="12"/>
        <v>44438</v>
      </c>
      <c r="H16" s="17">
        <f ca="1">N(INDIRECT("RC[-2]",FALSE))+496</f>
        <v>44445</v>
      </c>
    </row>
    <row r="17" spans="1:9" x14ac:dyDescent="0.45">
      <c r="A17" s="1" t="s">
        <v>64</v>
      </c>
      <c r="B17" s="2" t="s">
        <v>3</v>
      </c>
      <c r="C17" s="2" t="s">
        <v>190</v>
      </c>
      <c r="D17" s="8"/>
      <c r="E17" s="12">
        <v>44005</v>
      </c>
      <c r="F17" s="13">
        <f ca="1">N(INDIRECT("RC[-1]",FALSE))+14</f>
        <v>44019</v>
      </c>
      <c r="G17" s="26">
        <v>44445</v>
      </c>
      <c r="H17" s="26">
        <f>G17+14</f>
        <v>44459</v>
      </c>
    </row>
    <row r="18" spans="1:9" x14ac:dyDescent="0.45">
      <c r="A18" s="18" t="s">
        <v>160</v>
      </c>
      <c r="B18" s="2" t="s">
        <v>5</v>
      </c>
      <c r="C18" s="2" t="s">
        <v>190</v>
      </c>
      <c r="D18" s="8"/>
      <c r="E18" s="12">
        <v>44005</v>
      </c>
      <c r="G18" s="26">
        <v>44445</v>
      </c>
      <c r="H18" s="17"/>
    </row>
    <row r="19" spans="1:9" x14ac:dyDescent="0.45">
      <c r="A19" s="25" t="s">
        <v>161</v>
      </c>
      <c r="B19" s="2" t="s">
        <v>8</v>
      </c>
      <c r="C19" s="2" t="s">
        <v>190</v>
      </c>
      <c r="D19" s="16">
        <v>107</v>
      </c>
      <c r="E19" s="12">
        <v>44005</v>
      </c>
      <c r="F19" s="22">
        <v>44019</v>
      </c>
      <c r="G19" s="26">
        <v>44445</v>
      </c>
      <c r="H19" s="26">
        <f>G19+14</f>
        <v>44459</v>
      </c>
    </row>
    <row r="20" spans="1:9" x14ac:dyDescent="0.45">
      <c r="A20" s="25" t="s">
        <v>162</v>
      </c>
      <c r="B20" s="2" t="s">
        <v>8</v>
      </c>
      <c r="C20" s="2" t="s">
        <v>190</v>
      </c>
      <c r="D20" s="16">
        <v>108</v>
      </c>
      <c r="E20" s="12">
        <v>44005</v>
      </c>
      <c r="F20" s="22">
        <v>44019</v>
      </c>
      <c r="G20" s="26">
        <v>44445</v>
      </c>
      <c r="H20" s="26">
        <f>G20+14</f>
        <v>44459</v>
      </c>
    </row>
    <row r="21" spans="1:9" x14ac:dyDescent="0.45">
      <c r="A21" s="25" t="s">
        <v>163</v>
      </c>
      <c r="B21" s="2" t="s">
        <v>8</v>
      </c>
      <c r="C21" s="2" t="s">
        <v>190</v>
      </c>
      <c r="D21" s="16">
        <v>324</v>
      </c>
      <c r="E21" s="12">
        <v>44005</v>
      </c>
      <c r="F21" s="22">
        <v>44019</v>
      </c>
      <c r="G21" s="26">
        <v>44445</v>
      </c>
      <c r="H21" s="26">
        <f>G21+14</f>
        <v>44459</v>
      </c>
    </row>
    <row r="22" spans="1:9" x14ac:dyDescent="0.45">
      <c r="A22" s="25" t="s">
        <v>164</v>
      </c>
      <c r="B22" s="2" t="s">
        <v>8</v>
      </c>
      <c r="C22" s="2" t="s">
        <v>190</v>
      </c>
      <c r="D22" s="16">
        <v>325</v>
      </c>
      <c r="E22" s="12">
        <v>44005</v>
      </c>
      <c r="F22" s="22">
        <v>44019</v>
      </c>
      <c r="G22" s="26">
        <v>44445</v>
      </c>
      <c r="H22" s="26">
        <f>G22+14</f>
        <v>44459</v>
      </c>
    </row>
    <row r="23" spans="1:9" x14ac:dyDescent="0.45">
      <c r="A23" s="1" t="s">
        <v>70</v>
      </c>
      <c r="B23" s="2" t="s">
        <v>3</v>
      </c>
      <c r="C23" s="2" t="s">
        <v>190</v>
      </c>
      <c r="D23" s="8"/>
      <c r="E23" s="12">
        <v>44033</v>
      </c>
      <c r="F23" s="13">
        <f ca="1">N(INDIRECT("RC[-1]",FALSE))+14</f>
        <v>44047</v>
      </c>
      <c r="G23" s="26">
        <v>44459</v>
      </c>
      <c r="H23" s="26">
        <f>G23+14</f>
        <v>44473</v>
      </c>
    </row>
    <row r="24" spans="1:9" x14ac:dyDescent="0.45">
      <c r="A24" s="1" t="s">
        <v>165</v>
      </c>
      <c r="B24" s="2" t="s">
        <v>5</v>
      </c>
      <c r="C24" s="2" t="s">
        <v>190</v>
      </c>
      <c r="D24" s="8"/>
      <c r="E24" s="12">
        <v>44033</v>
      </c>
      <c r="G24" s="26">
        <v>44459</v>
      </c>
      <c r="H24" s="17"/>
    </row>
    <row r="25" spans="1:9" x14ac:dyDescent="0.45">
      <c r="A25" s="25" t="s">
        <v>166</v>
      </c>
      <c r="B25" s="2" t="s">
        <v>8</v>
      </c>
      <c r="C25" s="2" t="s">
        <v>190</v>
      </c>
      <c r="D25" s="16">
        <v>114</v>
      </c>
      <c r="E25" s="12">
        <v>44033</v>
      </c>
      <c r="F25" s="12">
        <v>44047</v>
      </c>
      <c r="G25" s="26">
        <v>44459</v>
      </c>
      <c r="H25" s="26">
        <f>G25+14</f>
        <v>44473</v>
      </c>
    </row>
    <row r="26" spans="1:9" x14ac:dyDescent="0.45">
      <c r="A26" s="25" t="s">
        <v>167</v>
      </c>
      <c r="B26" s="2" t="s">
        <v>8</v>
      </c>
      <c r="C26" s="2" t="s">
        <v>190</v>
      </c>
      <c r="D26" s="16">
        <v>115</v>
      </c>
      <c r="E26" s="12">
        <v>44033</v>
      </c>
      <c r="F26" s="12">
        <v>44047</v>
      </c>
      <c r="G26" s="26">
        <v>44459</v>
      </c>
      <c r="H26" s="26">
        <f>G26+14</f>
        <v>44473</v>
      </c>
    </row>
    <row r="27" spans="1:9" x14ac:dyDescent="0.45">
      <c r="A27" s="25" t="s">
        <v>168</v>
      </c>
      <c r="B27" s="2" t="s">
        <v>8</v>
      </c>
      <c r="C27" s="2" t="s">
        <v>190</v>
      </c>
      <c r="D27" s="16">
        <v>330</v>
      </c>
      <c r="E27" s="12">
        <v>44033</v>
      </c>
      <c r="F27" s="12">
        <v>44047</v>
      </c>
      <c r="G27" s="26">
        <v>44459</v>
      </c>
      <c r="H27" s="26">
        <f>G27+14</f>
        <v>44473</v>
      </c>
    </row>
    <row r="28" spans="1:9" x14ac:dyDescent="0.45">
      <c r="A28" s="25" t="s">
        <v>169</v>
      </c>
      <c r="B28" s="2" t="s">
        <v>8</v>
      </c>
      <c r="C28" s="2" t="s">
        <v>190</v>
      </c>
      <c r="D28" s="16">
        <v>330</v>
      </c>
      <c r="E28" s="12">
        <v>44033</v>
      </c>
      <c r="F28" s="12">
        <v>44047</v>
      </c>
      <c r="G28" s="26">
        <v>44459</v>
      </c>
      <c r="H28" s="26">
        <f>G28+14</f>
        <v>44473</v>
      </c>
    </row>
    <row r="29" spans="1:9" x14ac:dyDescent="0.45">
      <c r="A29" s="1" t="s">
        <v>49</v>
      </c>
      <c r="B29" s="2" t="s">
        <v>2</v>
      </c>
      <c r="C29" s="2" t="s">
        <v>178</v>
      </c>
      <c r="D29" s="8"/>
      <c r="E29" s="12">
        <v>43949</v>
      </c>
      <c r="G29" s="17">
        <v>44473</v>
      </c>
      <c r="H29" s="17"/>
    </row>
    <row r="30" spans="1:9" x14ac:dyDescent="0.45">
      <c r="A30" s="1" t="s">
        <v>50</v>
      </c>
      <c r="B30" s="2" t="s">
        <v>4</v>
      </c>
      <c r="C30" s="2" t="s">
        <v>178</v>
      </c>
      <c r="D30" s="8"/>
      <c r="E30" s="7">
        <v>43949</v>
      </c>
      <c r="G30" s="17">
        <v>44473</v>
      </c>
      <c r="H30" s="17"/>
    </row>
    <row r="31" spans="1:9" x14ac:dyDescent="0.45">
      <c r="A31" s="1" t="s">
        <v>51</v>
      </c>
      <c r="B31" s="2" t="s">
        <v>5</v>
      </c>
      <c r="C31" s="2" t="s">
        <v>190</v>
      </c>
      <c r="D31" s="8"/>
      <c r="E31" s="12">
        <v>43949</v>
      </c>
      <c r="G31" s="17">
        <v>44473</v>
      </c>
      <c r="H31" s="17"/>
    </row>
    <row r="32" spans="1:9" x14ac:dyDescent="0.45">
      <c r="A32" s="1" t="s">
        <v>52</v>
      </c>
      <c r="B32" s="2" t="s">
        <v>3</v>
      </c>
      <c r="C32" s="2" t="s">
        <v>190</v>
      </c>
      <c r="D32" s="8"/>
      <c r="E32" s="12">
        <v>43949</v>
      </c>
      <c r="F32" s="13">
        <f ca="1">N(INDIRECT("RC[-1]",FALSE))+14</f>
        <v>43963</v>
      </c>
      <c r="G32" s="17">
        <v>44473</v>
      </c>
      <c r="H32" s="17">
        <f ca="1">N(INDIRECT("RC[-1]",FALSE))+14</f>
        <v>44487</v>
      </c>
      <c r="I32" s="10"/>
    </row>
    <row r="33" spans="1:8" x14ac:dyDescent="0.45">
      <c r="A33" s="25" t="s">
        <v>118</v>
      </c>
      <c r="B33" s="2" t="s">
        <v>8</v>
      </c>
      <c r="C33" s="2" t="s">
        <v>190</v>
      </c>
      <c r="D33" s="16">
        <v>306</v>
      </c>
      <c r="E33" s="15">
        <v>43949</v>
      </c>
      <c r="F33" s="15">
        <v>43963</v>
      </c>
      <c r="G33" s="17">
        <v>44473</v>
      </c>
      <c r="H33" s="17">
        <f ca="1">N(INDIRECT("RC[-1]",FALSE))+14</f>
        <v>44487</v>
      </c>
    </row>
    <row r="34" spans="1:8" x14ac:dyDescent="0.45">
      <c r="A34" s="1" t="s">
        <v>53</v>
      </c>
      <c r="B34" s="2" t="s">
        <v>2</v>
      </c>
      <c r="C34" s="2" t="s">
        <v>190</v>
      </c>
      <c r="D34" s="8"/>
      <c r="E34" s="12">
        <v>43956</v>
      </c>
      <c r="G34" s="17">
        <v>44480</v>
      </c>
      <c r="H34" s="17"/>
    </row>
    <row r="35" spans="1:8" x14ac:dyDescent="0.45">
      <c r="A35" s="1" t="s">
        <v>54</v>
      </c>
      <c r="B35" s="2" t="s">
        <v>5</v>
      </c>
      <c r="C35" s="2" t="s">
        <v>190</v>
      </c>
      <c r="D35" s="8"/>
      <c r="E35" s="12">
        <v>43956</v>
      </c>
      <c r="G35" s="17">
        <v>44480</v>
      </c>
      <c r="H35" s="17"/>
    </row>
    <row r="36" spans="1:8" x14ac:dyDescent="0.45">
      <c r="A36" s="1" t="s">
        <v>12</v>
      </c>
      <c r="B36" s="2" t="s">
        <v>2</v>
      </c>
      <c r="C36" s="2" t="s">
        <v>190</v>
      </c>
      <c r="D36" s="8"/>
      <c r="E36" s="12">
        <v>43956</v>
      </c>
      <c r="G36" s="17">
        <v>44480</v>
      </c>
      <c r="H36" s="17"/>
    </row>
    <row r="37" spans="1:8" x14ac:dyDescent="0.45">
      <c r="A37" s="25" t="s">
        <v>117</v>
      </c>
      <c r="B37" s="2" t="s">
        <v>8</v>
      </c>
      <c r="C37" s="2" t="s">
        <v>190</v>
      </c>
      <c r="D37" s="16">
        <v>307</v>
      </c>
      <c r="E37" s="15">
        <v>43956</v>
      </c>
      <c r="F37" s="15">
        <v>43963</v>
      </c>
      <c r="G37" s="17">
        <v>44480</v>
      </c>
      <c r="H37" s="17">
        <f ca="1">N(INDIRECT("RC[-1]",FALSE))+7</f>
        <v>44487</v>
      </c>
    </row>
    <row r="38" spans="1:8" x14ac:dyDescent="0.45">
      <c r="A38" s="25" t="s">
        <v>16</v>
      </c>
      <c r="B38" s="2" t="s">
        <v>8</v>
      </c>
      <c r="C38" s="2" t="s">
        <v>190</v>
      </c>
      <c r="D38" s="16">
        <v>308</v>
      </c>
      <c r="E38" s="15">
        <v>43956</v>
      </c>
      <c r="F38" s="15">
        <v>43963</v>
      </c>
      <c r="G38" s="17">
        <v>44480</v>
      </c>
      <c r="H38" s="17">
        <f ca="1">N(INDIRECT("RC[-1]",FALSE))+7</f>
        <v>44487</v>
      </c>
    </row>
    <row r="39" spans="1:8" x14ac:dyDescent="0.45">
      <c r="A39" s="1" t="s">
        <v>55</v>
      </c>
      <c r="B39" s="2" t="s">
        <v>3</v>
      </c>
      <c r="C39" s="2" t="s">
        <v>190</v>
      </c>
      <c r="D39" s="8"/>
      <c r="E39" s="12">
        <v>43963</v>
      </c>
      <c r="F39" s="13">
        <f ca="1">N(INDIRECT("RC[-1]",FALSE))+14</f>
        <v>43977</v>
      </c>
      <c r="G39" s="26">
        <v>44487</v>
      </c>
      <c r="H39" s="17">
        <f ca="1">N(INDIRECT("RC[-1]",FALSE))+14</f>
        <v>44501</v>
      </c>
    </row>
    <row r="40" spans="1:8" x14ac:dyDescent="0.45">
      <c r="A40" s="1" t="s">
        <v>56</v>
      </c>
      <c r="B40" s="2" t="s">
        <v>5</v>
      </c>
      <c r="C40" s="2" t="s">
        <v>190</v>
      </c>
      <c r="D40" s="8"/>
      <c r="E40" s="12">
        <v>43963</v>
      </c>
      <c r="G40" s="26">
        <v>44487</v>
      </c>
      <c r="H40" s="17"/>
    </row>
    <row r="41" spans="1:8" x14ac:dyDescent="0.45">
      <c r="A41" s="25" t="s">
        <v>116</v>
      </c>
      <c r="B41" s="2" t="s">
        <v>8</v>
      </c>
      <c r="C41" s="2" t="s">
        <v>190</v>
      </c>
      <c r="D41" s="16">
        <v>309</v>
      </c>
      <c r="E41" s="15">
        <v>43963</v>
      </c>
      <c r="F41" s="15">
        <v>43977</v>
      </c>
      <c r="G41" s="26">
        <v>44487</v>
      </c>
      <c r="H41" s="17">
        <f ca="1">N(INDIRECT("RC[-1]",FALSE))+14</f>
        <v>44501</v>
      </c>
    </row>
    <row r="42" spans="1:8" x14ac:dyDescent="0.45">
      <c r="A42" s="25" t="s">
        <v>179</v>
      </c>
      <c r="B42" s="2" t="s">
        <v>8</v>
      </c>
      <c r="C42" s="2" t="s">
        <v>190</v>
      </c>
      <c r="D42" s="16">
        <v>310</v>
      </c>
      <c r="E42" s="15">
        <v>43963</v>
      </c>
      <c r="F42" s="15">
        <v>43977</v>
      </c>
      <c r="G42" s="26">
        <v>44487</v>
      </c>
      <c r="H42" s="17">
        <f ca="1">N(INDIRECT("RC[-1]",FALSE))+14</f>
        <v>44501</v>
      </c>
    </row>
    <row r="43" spans="1:8" x14ac:dyDescent="0.45">
      <c r="A43" s="1" t="s">
        <v>57</v>
      </c>
      <c r="B43" s="2" t="s">
        <v>2</v>
      </c>
      <c r="C43" s="2" t="s">
        <v>190</v>
      </c>
      <c r="D43" s="8"/>
      <c r="E43" s="12">
        <v>43970</v>
      </c>
      <c r="G43" s="17">
        <v>44494</v>
      </c>
      <c r="H43" s="17"/>
    </row>
    <row r="44" spans="1:8" x14ac:dyDescent="0.45">
      <c r="A44" s="25" t="s">
        <v>13</v>
      </c>
      <c r="B44" s="2" t="s">
        <v>8</v>
      </c>
      <c r="C44" s="2" t="s">
        <v>190</v>
      </c>
      <c r="D44" s="16">
        <v>101</v>
      </c>
      <c r="E44" s="15">
        <v>43970</v>
      </c>
      <c r="F44" s="15">
        <v>44201</v>
      </c>
      <c r="G44" s="17">
        <v>44494</v>
      </c>
      <c r="H44" s="17">
        <f ca="1">N(INDIRECT("RC[-1]",FALSE))+231</f>
        <v>44725</v>
      </c>
    </row>
    <row r="45" spans="1:8" x14ac:dyDescent="0.45">
      <c r="A45" s="25" t="s">
        <v>122</v>
      </c>
      <c r="B45" s="2" t="s">
        <v>8</v>
      </c>
      <c r="C45" s="2" t="s">
        <v>190</v>
      </c>
      <c r="D45" s="16">
        <v>311</v>
      </c>
      <c r="E45" s="15">
        <v>43970</v>
      </c>
      <c r="F45" s="15">
        <v>43973</v>
      </c>
      <c r="G45" s="17">
        <v>44494</v>
      </c>
      <c r="H45" s="17">
        <v>44496</v>
      </c>
    </row>
    <row r="46" spans="1:8" x14ac:dyDescent="0.45">
      <c r="A46" s="25" t="s">
        <v>123</v>
      </c>
      <c r="B46" s="2" t="s">
        <v>8</v>
      </c>
      <c r="C46" s="2" t="s">
        <v>190</v>
      </c>
      <c r="D46" s="16">
        <v>312</v>
      </c>
      <c r="E46" s="15">
        <v>43973</v>
      </c>
      <c r="F46" s="15">
        <v>43975</v>
      </c>
      <c r="G46" s="17">
        <v>44496</v>
      </c>
      <c r="H46" s="17">
        <v>44499</v>
      </c>
    </row>
    <row r="47" spans="1:8" x14ac:dyDescent="0.45">
      <c r="A47" s="25" t="s">
        <v>124</v>
      </c>
      <c r="B47" s="2" t="s">
        <v>8</v>
      </c>
      <c r="C47" s="2" t="s">
        <v>190</v>
      </c>
      <c r="D47" s="16">
        <v>313</v>
      </c>
      <c r="E47" s="15">
        <v>43975</v>
      </c>
      <c r="F47" s="15">
        <v>43977</v>
      </c>
      <c r="G47" s="17">
        <v>44499</v>
      </c>
      <c r="H47" s="17">
        <v>44501</v>
      </c>
    </row>
    <row r="48" spans="1:8" x14ac:dyDescent="0.45">
      <c r="A48" s="1" t="s">
        <v>183</v>
      </c>
      <c r="B48" s="2" t="s">
        <v>3</v>
      </c>
      <c r="C48" s="2" t="s">
        <v>190</v>
      </c>
      <c r="D48" s="8"/>
      <c r="E48" s="12">
        <v>43977</v>
      </c>
      <c r="F48" s="13">
        <f ca="1">N(INDIRECT("RC[-1]",FALSE))+14</f>
        <v>43991</v>
      </c>
      <c r="G48" s="17">
        <v>44501</v>
      </c>
      <c r="H48" s="17">
        <f ca="1">N(INDIRECT("RC[-1]",FALSE))+14</f>
        <v>44515</v>
      </c>
    </row>
    <row r="49" spans="1:8" x14ac:dyDescent="0.45">
      <c r="A49" s="1" t="s">
        <v>103</v>
      </c>
      <c r="B49" s="2" t="s">
        <v>5</v>
      </c>
      <c r="C49" s="2" t="s">
        <v>190</v>
      </c>
      <c r="D49" s="8"/>
      <c r="E49" s="12">
        <v>43977</v>
      </c>
      <c r="G49" s="17">
        <v>44501</v>
      </c>
      <c r="H49" s="17"/>
    </row>
    <row r="50" spans="1:8" x14ac:dyDescent="0.45">
      <c r="A50" s="25" t="s">
        <v>114</v>
      </c>
      <c r="B50" s="2" t="s">
        <v>8</v>
      </c>
      <c r="C50" s="2" t="s">
        <v>190</v>
      </c>
      <c r="D50" s="16">
        <v>102</v>
      </c>
      <c r="E50" s="15">
        <v>43977</v>
      </c>
      <c r="F50" s="15">
        <v>43991</v>
      </c>
      <c r="G50" s="17">
        <v>44501</v>
      </c>
      <c r="H50" s="17">
        <f ca="1">N(INDIRECT("RC[-1]",FALSE))+14</f>
        <v>44515</v>
      </c>
    </row>
    <row r="51" spans="1:8" x14ac:dyDescent="0.45">
      <c r="A51" s="25" t="s">
        <v>125</v>
      </c>
      <c r="B51" s="2" t="s">
        <v>8</v>
      </c>
      <c r="C51" s="2" t="s">
        <v>190</v>
      </c>
      <c r="D51" s="16">
        <v>314</v>
      </c>
      <c r="E51" s="15">
        <v>43977</v>
      </c>
      <c r="F51" s="15">
        <v>43991</v>
      </c>
      <c r="G51" s="17">
        <v>44501</v>
      </c>
      <c r="H51" s="17">
        <f ca="1">N(INDIRECT("RC[-1]",FALSE))+14</f>
        <v>44515</v>
      </c>
    </row>
    <row r="52" spans="1:8" x14ac:dyDescent="0.45">
      <c r="A52" s="25" t="s">
        <v>17</v>
      </c>
      <c r="B52" s="2" t="s">
        <v>8</v>
      </c>
      <c r="C52" s="2" t="s">
        <v>190</v>
      </c>
      <c r="D52" s="16">
        <v>103</v>
      </c>
      <c r="E52" s="15">
        <v>43980</v>
      </c>
      <c r="F52" s="15">
        <v>43984</v>
      </c>
      <c r="G52" s="17">
        <v>44505</v>
      </c>
      <c r="H52" s="17">
        <v>44509</v>
      </c>
    </row>
    <row r="53" spans="1:8" x14ac:dyDescent="0.45">
      <c r="A53" s="1" t="s">
        <v>58</v>
      </c>
      <c r="B53" s="2" t="s">
        <v>4</v>
      </c>
      <c r="C53" s="2" t="s">
        <v>191</v>
      </c>
      <c r="D53" s="8"/>
      <c r="E53" s="7">
        <v>43984</v>
      </c>
      <c r="G53" s="17">
        <v>44508</v>
      </c>
      <c r="H53" s="17"/>
    </row>
    <row r="54" spans="1:8" x14ac:dyDescent="0.45">
      <c r="A54" s="1" t="s">
        <v>59</v>
      </c>
      <c r="B54" s="2" t="s">
        <v>5</v>
      </c>
      <c r="C54" s="2" t="s">
        <v>190</v>
      </c>
      <c r="D54" s="8"/>
      <c r="E54" s="12">
        <v>43984</v>
      </c>
      <c r="G54" s="17">
        <v>44508</v>
      </c>
      <c r="H54" s="17"/>
    </row>
    <row r="55" spans="1:8" x14ac:dyDescent="0.45">
      <c r="A55" s="25" t="s">
        <v>18</v>
      </c>
      <c r="B55" s="2" t="s">
        <v>8</v>
      </c>
      <c r="C55" s="2" t="s">
        <v>190</v>
      </c>
      <c r="D55" s="16">
        <v>104</v>
      </c>
      <c r="E55" s="15">
        <v>43984</v>
      </c>
      <c r="F55" s="15">
        <v>43991</v>
      </c>
      <c r="G55" s="17">
        <v>44508</v>
      </c>
      <c r="H55" s="17">
        <v>44515</v>
      </c>
    </row>
    <row r="56" spans="1:8" x14ac:dyDescent="0.45">
      <c r="A56" s="25" t="s">
        <v>126</v>
      </c>
      <c r="B56" s="2" t="s">
        <v>8</v>
      </c>
      <c r="C56" s="2" t="s">
        <v>190</v>
      </c>
      <c r="D56" s="16">
        <v>315</v>
      </c>
      <c r="E56" s="15">
        <v>43984</v>
      </c>
      <c r="F56" s="15">
        <v>43991</v>
      </c>
      <c r="G56" s="17">
        <v>44508</v>
      </c>
      <c r="H56" s="17">
        <v>44515</v>
      </c>
    </row>
    <row r="57" spans="1:8" x14ac:dyDescent="0.45">
      <c r="A57" s="25" t="s">
        <v>115</v>
      </c>
      <c r="B57" s="2" t="s">
        <v>8</v>
      </c>
      <c r="C57" s="2" t="s">
        <v>190</v>
      </c>
      <c r="D57" s="16">
        <v>316</v>
      </c>
      <c r="E57" s="15">
        <v>43984</v>
      </c>
      <c r="F57" s="15">
        <v>43991</v>
      </c>
      <c r="G57" s="17">
        <v>44508</v>
      </c>
      <c r="H57" s="17">
        <v>44515</v>
      </c>
    </row>
    <row r="58" spans="1:8" x14ac:dyDescent="0.45">
      <c r="A58" s="25" t="s">
        <v>29</v>
      </c>
      <c r="B58" s="2" t="s">
        <v>8</v>
      </c>
      <c r="C58" s="2" t="s">
        <v>190</v>
      </c>
      <c r="D58" s="28">
        <v>109</v>
      </c>
      <c r="E58" s="7">
        <v>44012</v>
      </c>
      <c r="F58" s="7">
        <v>44026</v>
      </c>
      <c r="G58" s="17">
        <v>44510</v>
      </c>
      <c r="H58" s="17">
        <f ca="1">N(INDIRECT("RC[-1]",FALSE))+14</f>
        <v>44524</v>
      </c>
    </row>
    <row r="59" spans="1:8" x14ac:dyDescent="0.45">
      <c r="A59" s="25" t="s">
        <v>180</v>
      </c>
      <c r="B59" s="2" t="s">
        <v>8</v>
      </c>
      <c r="C59" s="2" t="s">
        <v>190</v>
      </c>
      <c r="D59" s="29">
        <v>326</v>
      </c>
      <c r="E59" s="30">
        <v>44012</v>
      </c>
      <c r="F59" s="30">
        <v>44019</v>
      </c>
      <c r="G59" s="17">
        <f ca="1">N(INDIRECT("RC[-2]",FALSE))+496</f>
        <v>44508</v>
      </c>
      <c r="H59" s="17">
        <f ca="1">N(INDIRECT("RC[-2]",FALSE))+496</f>
        <v>44515</v>
      </c>
    </row>
    <row r="60" spans="1:8" x14ac:dyDescent="0.45">
      <c r="A60" s="1" t="s">
        <v>60</v>
      </c>
      <c r="B60" s="2" t="s">
        <v>3</v>
      </c>
      <c r="C60" s="2" t="s">
        <v>190</v>
      </c>
      <c r="D60" s="8"/>
      <c r="E60" s="12">
        <v>43991</v>
      </c>
      <c r="F60" s="13">
        <f ca="1">N(INDIRECT("RC[-1]",FALSE))+14</f>
        <v>44005</v>
      </c>
      <c r="G60" s="17">
        <v>44515</v>
      </c>
      <c r="H60" s="17">
        <f ca="1">N(INDIRECT("RC[-1]",FALSE))+14</f>
        <v>44529</v>
      </c>
    </row>
    <row r="61" spans="1:8" x14ac:dyDescent="0.45">
      <c r="A61" s="1" t="s">
        <v>104</v>
      </c>
      <c r="B61" s="2" t="s">
        <v>5</v>
      </c>
      <c r="C61" s="2" t="s">
        <v>190</v>
      </c>
      <c r="D61" s="8"/>
      <c r="E61" s="12">
        <v>43991</v>
      </c>
      <c r="G61" s="17">
        <v>44515</v>
      </c>
      <c r="H61" s="17"/>
    </row>
    <row r="62" spans="1:8" x14ac:dyDescent="0.45">
      <c r="A62" s="25" t="s">
        <v>127</v>
      </c>
      <c r="B62" s="2" t="s">
        <v>8</v>
      </c>
      <c r="C62" s="2" t="s">
        <v>190</v>
      </c>
      <c r="D62" s="16">
        <v>317</v>
      </c>
      <c r="E62" s="15">
        <v>43991</v>
      </c>
      <c r="F62" s="15">
        <v>44005</v>
      </c>
      <c r="G62" s="17">
        <v>44515</v>
      </c>
      <c r="H62" s="17">
        <f ca="1">N(INDIRECT("RC[-1]",FALSE))+14</f>
        <v>44529</v>
      </c>
    </row>
    <row r="63" spans="1:8" x14ac:dyDescent="0.45">
      <c r="A63" s="25" t="s">
        <v>128</v>
      </c>
      <c r="B63" s="2" t="s">
        <v>8</v>
      </c>
      <c r="C63" s="2" t="s">
        <v>190</v>
      </c>
      <c r="D63" s="16">
        <v>318</v>
      </c>
      <c r="E63" s="15">
        <v>43991</v>
      </c>
      <c r="F63" s="15">
        <v>44005</v>
      </c>
      <c r="G63" s="17">
        <v>44515</v>
      </c>
      <c r="H63" s="17">
        <f ca="1">N(INDIRECT("RC[-1]",FALSE))+14</f>
        <v>44529</v>
      </c>
    </row>
    <row r="64" spans="1:8" x14ac:dyDescent="0.45">
      <c r="A64" s="25" t="s">
        <v>22</v>
      </c>
      <c r="B64" s="2" t="s">
        <v>8</v>
      </c>
      <c r="C64" s="2" t="s">
        <v>190</v>
      </c>
      <c r="D64" s="16">
        <v>105</v>
      </c>
      <c r="E64" s="15">
        <v>43991</v>
      </c>
      <c r="F64" s="15">
        <v>44005</v>
      </c>
      <c r="G64" s="17">
        <v>44515</v>
      </c>
      <c r="H64" s="17">
        <f ca="1">N(INDIRECT("RC[-1]",FALSE))+14</f>
        <v>44529</v>
      </c>
    </row>
    <row r="65" spans="1:9" x14ac:dyDescent="0.45">
      <c r="A65" s="25" t="s">
        <v>23</v>
      </c>
      <c r="B65" s="2" t="s">
        <v>8</v>
      </c>
      <c r="C65" s="2" t="s">
        <v>190</v>
      </c>
      <c r="D65" s="16">
        <v>106</v>
      </c>
      <c r="E65" s="15">
        <v>43991</v>
      </c>
      <c r="F65" s="15">
        <v>44005</v>
      </c>
      <c r="G65" s="17">
        <v>44515</v>
      </c>
      <c r="H65" s="17">
        <f ca="1">N(INDIRECT("RC[-1]",FALSE))+14</f>
        <v>44529</v>
      </c>
    </row>
    <row r="66" spans="1:9" x14ac:dyDescent="0.45">
      <c r="A66" s="1" t="s">
        <v>61</v>
      </c>
      <c r="B66" s="2" t="s">
        <v>2</v>
      </c>
      <c r="C66" s="2" t="s">
        <v>190</v>
      </c>
      <c r="D66" s="8"/>
      <c r="E66" s="12">
        <v>43994</v>
      </c>
      <c r="G66" s="17">
        <v>44518</v>
      </c>
      <c r="H66" s="17"/>
    </row>
    <row r="67" spans="1:9" x14ac:dyDescent="0.45">
      <c r="A67" s="1" t="s">
        <v>62</v>
      </c>
      <c r="B67" s="2" t="s">
        <v>105</v>
      </c>
      <c r="C67" s="2" t="s">
        <v>190</v>
      </c>
      <c r="D67" s="8"/>
      <c r="E67" s="12">
        <v>43995</v>
      </c>
      <c r="G67" s="17">
        <v>44519</v>
      </c>
      <c r="H67" s="17"/>
    </row>
    <row r="68" spans="1:9" x14ac:dyDescent="0.45">
      <c r="A68" s="1" t="s">
        <v>63</v>
      </c>
      <c r="B68" s="2" t="s">
        <v>2</v>
      </c>
      <c r="C68" s="2" t="s">
        <v>184</v>
      </c>
      <c r="D68" s="8"/>
      <c r="E68" s="12">
        <v>43998</v>
      </c>
      <c r="G68" s="17">
        <v>44522</v>
      </c>
      <c r="H68" s="17"/>
    </row>
    <row r="69" spans="1:9" x14ac:dyDescent="0.45">
      <c r="A69" s="25" t="s">
        <v>24</v>
      </c>
      <c r="B69" s="2" t="s">
        <v>8</v>
      </c>
      <c r="C69" s="2" t="s">
        <v>190</v>
      </c>
      <c r="D69" s="16">
        <v>319</v>
      </c>
      <c r="E69" s="15">
        <v>43998</v>
      </c>
      <c r="F69" s="15">
        <v>44000</v>
      </c>
      <c r="G69" s="17">
        <v>44522</v>
      </c>
      <c r="H69" s="17">
        <v>44524</v>
      </c>
    </row>
    <row r="70" spans="1:9" x14ac:dyDescent="0.45">
      <c r="A70" s="25" t="s">
        <v>32</v>
      </c>
      <c r="B70" s="2" t="s">
        <v>8</v>
      </c>
      <c r="C70" s="2" t="s">
        <v>190</v>
      </c>
      <c r="D70" s="16">
        <v>10001</v>
      </c>
      <c r="E70" s="15">
        <v>43998</v>
      </c>
      <c r="F70" s="15">
        <v>44005</v>
      </c>
      <c r="G70" s="17">
        <v>44522</v>
      </c>
      <c r="H70" s="17">
        <v>44528</v>
      </c>
    </row>
    <row r="71" spans="1:9" x14ac:dyDescent="0.45">
      <c r="A71" s="25" t="s">
        <v>25</v>
      </c>
      <c r="B71" s="2" t="s">
        <v>8</v>
      </c>
      <c r="C71" s="2" t="s">
        <v>190</v>
      </c>
      <c r="D71" s="16">
        <v>320</v>
      </c>
      <c r="E71" s="15">
        <v>44000</v>
      </c>
      <c r="F71" s="15">
        <v>44001</v>
      </c>
      <c r="G71" s="17">
        <v>44524</v>
      </c>
      <c r="H71" s="17">
        <v>44525</v>
      </c>
    </row>
    <row r="72" spans="1:9" x14ac:dyDescent="0.45">
      <c r="A72" s="25" t="s">
        <v>26</v>
      </c>
      <c r="B72" s="2" t="s">
        <v>8</v>
      </c>
      <c r="C72" s="2" t="s">
        <v>190</v>
      </c>
      <c r="D72" s="16">
        <v>321</v>
      </c>
      <c r="E72" s="15">
        <v>44001</v>
      </c>
      <c r="F72" s="15">
        <v>44002</v>
      </c>
      <c r="G72" s="17">
        <v>44525</v>
      </c>
      <c r="H72" s="17">
        <v>44526</v>
      </c>
    </row>
    <row r="73" spans="1:9" x14ac:dyDescent="0.45">
      <c r="A73" s="25" t="s">
        <v>27</v>
      </c>
      <c r="B73" s="2" t="s">
        <v>8</v>
      </c>
      <c r="C73" s="2" t="s">
        <v>190</v>
      </c>
      <c r="D73" s="16">
        <v>322</v>
      </c>
      <c r="E73" s="15">
        <v>44002</v>
      </c>
      <c r="F73" s="15">
        <v>44003</v>
      </c>
      <c r="G73" s="17">
        <v>44526</v>
      </c>
      <c r="H73" s="17">
        <v>44527</v>
      </c>
    </row>
    <row r="74" spans="1:9" x14ac:dyDescent="0.45">
      <c r="A74" s="25" t="s">
        <v>28</v>
      </c>
      <c r="B74" s="2" t="s">
        <v>8</v>
      </c>
      <c r="C74" s="2" t="s">
        <v>190</v>
      </c>
      <c r="D74" s="16">
        <v>323</v>
      </c>
      <c r="E74" s="15">
        <v>44003</v>
      </c>
      <c r="F74" s="15">
        <v>44005</v>
      </c>
      <c r="G74" s="17">
        <v>44527</v>
      </c>
      <c r="H74" s="17">
        <v>44529</v>
      </c>
    </row>
    <row r="75" spans="1:9" x14ac:dyDescent="0.45">
      <c r="A75" s="1" t="s">
        <v>65</v>
      </c>
      <c r="B75" s="2" t="s">
        <v>3</v>
      </c>
      <c r="C75" s="2" t="s">
        <v>190</v>
      </c>
      <c r="D75" s="8"/>
      <c r="E75" s="12">
        <v>44019</v>
      </c>
      <c r="F75" s="13">
        <f ca="1">N(INDIRECT("RC[-1]",FALSE))+14</f>
        <v>44033</v>
      </c>
      <c r="G75" s="17">
        <v>44529</v>
      </c>
      <c r="H75" s="17">
        <f ca="1">N(INDIRECT("RC[-1]",FALSE))+14</f>
        <v>44543</v>
      </c>
    </row>
    <row r="76" spans="1:9" x14ac:dyDescent="0.45">
      <c r="A76" s="24" t="s">
        <v>66</v>
      </c>
      <c r="B76" s="2" t="s">
        <v>4</v>
      </c>
      <c r="C76" s="2" t="s">
        <v>184</v>
      </c>
      <c r="D76" s="8"/>
      <c r="E76" s="7">
        <v>44019</v>
      </c>
      <c r="G76" s="17">
        <v>44529</v>
      </c>
      <c r="H76" s="17"/>
      <c r="I76" s="8"/>
    </row>
    <row r="77" spans="1:9" x14ac:dyDescent="0.45">
      <c r="A77" s="1" t="s">
        <v>67</v>
      </c>
      <c r="B77" s="2" t="s">
        <v>4</v>
      </c>
      <c r="C77" s="2" t="s">
        <v>185</v>
      </c>
      <c r="D77" s="8"/>
      <c r="E77" s="7">
        <v>44019</v>
      </c>
      <c r="G77" s="17">
        <v>44529</v>
      </c>
      <c r="H77" s="17"/>
    </row>
    <row r="78" spans="1:9" x14ac:dyDescent="0.45">
      <c r="A78" s="1" t="s">
        <v>106</v>
      </c>
      <c r="B78" s="2" t="s">
        <v>5</v>
      </c>
      <c r="C78" s="2" t="s">
        <v>190</v>
      </c>
      <c r="D78" s="8"/>
      <c r="E78" s="12">
        <v>44019</v>
      </c>
      <c r="G78" s="17">
        <v>44529</v>
      </c>
      <c r="H78" s="17"/>
    </row>
    <row r="79" spans="1:9" x14ac:dyDescent="0.45">
      <c r="A79" s="25" t="s">
        <v>129</v>
      </c>
      <c r="B79" s="2" t="s">
        <v>8</v>
      </c>
      <c r="C79" s="2" t="s">
        <v>190</v>
      </c>
      <c r="D79" s="16">
        <v>111</v>
      </c>
      <c r="E79" s="15">
        <v>44019</v>
      </c>
      <c r="F79" s="15">
        <v>44033</v>
      </c>
      <c r="G79" s="17">
        <v>44529</v>
      </c>
      <c r="H79" s="17">
        <f ca="1">N(INDIRECT("RC[-1]",FALSE))+14</f>
        <v>44543</v>
      </c>
    </row>
    <row r="80" spans="1:9" x14ac:dyDescent="0.45">
      <c r="A80" s="25" t="s">
        <v>130</v>
      </c>
      <c r="B80" s="2" t="s">
        <v>8</v>
      </c>
      <c r="C80" s="2" t="s">
        <v>190</v>
      </c>
      <c r="D80" s="16">
        <v>112</v>
      </c>
      <c r="E80" s="15">
        <v>44019</v>
      </c>
      <c r="F80" s="15">
        <v>44033</v>
      </c>
      <c r="G80" s="17">
        <v>44529</v>
      </c>
      <c r="H80" s="17">
        <f ca="1">N(INDIRECT("RC[-1]",FALSE))+14</f>
        <v>44543</v>
      </c>
    </row>
    <row r="81" spans="1:8" x14ac:dyDescent="0.45">
      <c r="A81" s="25" t="s">
        <v>131</v>
      </c>
      <c r="B81" s="2" t="s">
        <v>8</v>
      </c>
      <c r="C81" s="2" t="s">
        <v>190</v>
      </c>
      <c r="D81" s="16">
        <v>327</v>
      </c>
      <c r="E81" s="15">
        <v>44019</v>
      </c>
      <c r="F81" s="15">
        <v>44033</v>
      </c>
      <c r="G81" s="17">
        <v>44529</v>
      </c>
      <c r="H81" s="17">
        <f ca="1">N(INDIRECT("RC[-1]",FALSE))+14</f>
        <v>44543</v>
      </c>
    </row>
    <row r="82" spans="1:8" x14ac:dyDescent="0.45">
      <c r="A82" s="25" t="s">
        <v>132</v>
      </c>
      <c r="B82" s="2" t="s">
        <v>8</v>
      </c>
      <c r="C82" s="2" t="s">
        <v>190</v>
      </c>
      <c r="D82" s="16">
        <v>328</v>
      </c>
      <c r="E82" s="15">
        <v>44019</v>
      </c>
      <c r="F82" s="15">
        <v>44033</v>
      </c>
      <c r="G82" s="17">
        <v>44529</v>
      </c>
      <c r="H82" s="17">
        <f ca="1">N(INDIRECT("RC[-1]",FALSE))+14</f>
        <v>44543</v>
      </c>
    </row>
    <row r="83" spans="1:8" x14ac:dyDescent="0.45">
      <c r="A83" s="25" t="s">
        <v>133</v>
      </c>
      <c r="B83" s="2" t="s">
        <v>8</v>
      </c>
      <c r="C83" s="2" t="s">
        <v>190</v>
      </c>
      <c r="D83" s="16">
        <v>329</v>
      </c>
      <c r="E83" s="15">
        <v>44019</v>
      </c>
      <c r="F83" s="15">
        <v>44033</v>
      </c>
      <c r="G83" s="17">
        <v>44529</v>
      </c>
      <c r="H83" s="17">
        <f ca="1">N(INDIRECT("RC[-1]",FALSE))+14</f>
        <v>44543</v>
      </c>
    </row>
    <row r="84" spans="1:8" x14ac:dyDescent="0.45">
      <c r="A84" s="25" t="s">
        <v>30</v>
      </c>
      <c r="B84" s="2" t="s">
        <v>8</v>
      </c>
      <c r="C84" s="2" t="s">
        <v>190</v>
      </c>
      <c r="D84" s="16">
        <v>110</v>
      </c>
      <c r="E84" s="15">
        <v>44022</v>
      </c>
      <c r="F84" s="15">
        <v>44026</v>
      </c>
      <c r="G84" s="17">
        <v>44533</v>
      </c>
      <c r="H84" s="17">
        <v>44537</v>
      </c>
    </row>
    <row r="85" spans="1:8" x14ac:dyDescent="0.45">
      <c r="A85" s="1" t="s">
        <v>68</v>
      </c>
      <c r="B85" s="2" t="s">
        <v>2</v>
      </c>
      <c r="C85" s="2" t="s">
        <v>190</v>
      </c>
      <c r="D85" s="8"/>
      <c r="E85" s="12">
        <v>44026</v>
      </c>
      <c r="G85" s="17">
        <v>44535</v>
      </c>
      <c r="H85" s="17"/>
    </row>
    <row r="86" spans="1:8" x14ac:dyDescent="0.45">
      <c r="A86" s="1" t="s">
        <v>69</v>
      </c>
      <c r="B86" s="2" t="s">
        <v>4</v>
      </c>
      <c r="C86" s="2" t="s">
        <v>184</v>
      </c>
      <c r="D86" s="8"/>
      <c r="E86" s="7">
        <v>44026</v>
      </c>
      <c r="G86" s="17">
        <v>44535</v>
      </c>
      <c r="H86" s="17"/>
    </row>
    <row r="87" spans="1:8" x14ac:dyDescent="0.45">
      <c r="A87" s="25" t="s">
        <v>31</v>
      </c>
      <c r="B87" s="2" t="s">
        <v>8</v>
      </c>
      <c r="C87" s="2" t="s">
        <v>190</v>
      </c>
      <c r="D87" s="16">
        <v>100001</v>
      </c>
      <c r="E87" s="15">
        <v>44026</v>
      </c>
      <c r="F87" s="15">
        <v>44033</v>
      </c>
      <c r="G87" s="17">
        <v>44535</v>
      </c>
      <c r="H87" s="17">
        <v>44543</v>
      </c>
    </row>
    <row r="88" spans="1:8" x14ac:dyDescent="0.45">
      <c r="A88" s="25" t="s">
        <v>30</v>
      </c>
      <c r="B88" s="2" t="s">
        <v>8</v>
      </c>
      <c r="C88" s="2" t="s">
        <v>190</v>
      </c>
      <c r="D88" s="16">
        <v>113</v>
      </c>
      <c r="E88" s="15">
        <v>44029</v>
      </c>
      <c r="F88" s="15">
        <v>44033</v>
      </c>
      <c r="G88" s="17">
        <v>44540</v>
      </c>
      <c r="H88" s="17">
        <v>44544</v>
      </c>
    </row>
    <row r="89" spans="1:8" x14ac:dyDescent="0.45">
      <c r="A89" s="1" t="s">
        <v>71</v>
      </c>
      <c r="B89" s="2" t="s">
        <v>2</v>
      </c>
      <c r="C89" s="2" t="s">
        <v>190</v>
      </c>
      <c r="D89" s="8"/>
      <c r="E89" s="12">
        <v>44033</v>
      </c>
      <c r="G89" s="17">
        <v>44543</v>
      </c>
      <c r="H89" s="17"/>
    </row>
    <row r="90" spans="1:8" x14ac:dyDescent="0.45">
      <c r="A90" s="1" t="s">
        <v>72</v>
      </c>
      <c r="B90" s="2" t="s">
        <v>2</v>
      </c>
      <c r="C90" s="2" t="s">
        <v>184</v>
      </c>
      <c r="D90" s="8"/>
      <c r="E90" s="12">
        <v>44033</v>
      </c>
      <c r="G90" s="17">
        <v>44543</v>
      </c>
      <c r="H90" s="17"/>
    </row>
    <row r="91" spans="1:8" x14ac:dyDescent="0.45">
      <c r="A91" s="1" t="s">
        <v>73</v>
      </c>
      <c r="B91" s="2" t="s">
        <v>2</v>
      </c>
      <c r="C91" s="2" t="s">
        <v>190</v>
      </c>
      <c r="D91" s="8"/>
      <c r="E91" s="12">
        <v>44040</v>
      </c>
      <c r="G91" s="17">
        <v>44543</v>
      </c>
      <c r="H91" s="17"/>
    </row>
    <row r="92" spans="1:8" x14ac:dyDescent="0.45">
      <c r="A92" s="1" t="s">
        <v>74</v>
      </c>
      <c r="B92" s="2" t="s">
        <v>4</v>
      </c>
      <c r="C92" s="2" t="s">
        <v>184</v>
      </c>
      <c r="D92" s="8"/>
      <c r="E92" s="12">
        <v>44040</v>
      </c>
      <c r="G92" s="17">
        <v>44543</v>
      </c>
      <c r="H92" s="17"/>
    </row>
    <row r="93" spans="1:8" x14ac:dyDescent="0.45">
      <c r="A93" s="1" t="s">
        <v>75</v>
      </c>
      <c r="B93" s="2" t="s">
        <v>2</v>
      </c>
      <c r="C93" s="2" t="s">
        <v>184</v>
      </c>
      <c r="D93" s="8"/>
      <c r="E93" s="12">
        <v>44040</v>
      </c>
      <c r="G93" s="17">
        <v>44543</v>
      </c>
      <c r="H93" s="17"/>
    </row>
    <row r="94" spans="1:8" x14ac:dyDescent="0.45">
      <c r="A94" s="25" t="s">
        <v>33</v>
      </c>
      <c r="B94" s="2" t="s">
        <v>8</v>
      </c>
      <c r="C94" s="2" t="s">
        <v>190</v>
      </c>
      <c r="D94" s="16">
        <v>100101</v>
      </c>
      <c r="E94" s="15">
        <v>44040</v>
      </c>
      <c r="F94" s="15">
        <v>44047</v>
      </c>
      <c r="G94" s="17">
        <v>44543</v>
      </c>
      <c r="H94" s="17">
        <v>44549</v>
      </c>
    </row>
    <row r="95" spans="1:8" x14ac:dyDescent="0.45">
      <c r="A95" s="1" t="s">
        <v>76</v>
      </c>
      <c r="B95" s="2" t="s">
        <v>3</v>
      </c>
      <c r="C95" s="2" t="s">
        <v>190</v>
      </c>
      <c r="D95" s="8"/>
      <c r="E95" s="12">
        <v>44047</v>
      </c>
      <c r="F95" s="13">
        <f ca="1">N(INDIRECT("RC[-1]",FALSE))+14</f>
        <v>44061</v>
      </c>
      <c r="G95" s="17">
        <v>44543</v>
      </c>
      <c r="H95" s="17">
        <f ca="1">N(INDIRECT("RC[-1]",FALSE))+14</f>
        <v>44557</v>
      </c>
    </row>
    <row r="96" spans="1:8" x14ac:dyDescent="0.45">
      <c r="A96" s="1" t="s">
        <v>77</v>
      </c>
      <c r="B96" s="2" t="s">
        <v>2</v>
      </c>
      <c r="C96" s="2" t="s">
        <v>190</v>
      </c>
      <c r="D96" s="8"/>
      <c r="E96" s="12">
        <v>44047</v>
      </c>
      <c r="G96" s="17">
        <f t="shared" ref="G96:G102" ca="1" si="13">N(INDIRECT("RC[-2]",FALSE))+496</f>
        <v>44543</v>
      </c>
      <c r="H96" s="17"/>
    </row>
    <row r="97" spans="1:8" x14ac:dyDescent="0.45">
      <c r="A97" s="1" t="s">
        <v>107</v>
      </c>
      <c r="B97" s="2" t="s">
        <v>5</v>
      </c>
      <c r="C97" s="2" t="s">
        <v>190</v>
      </c>
      <c r="D97" s="8"/>
      <c r="E97" s="12">
        <v>44047</v>
      </c>
      <c r="G97" s="17">
        <f t="shared" ca="1" si="13"/>
        <v>44543</v>
      </c>
      <c r="H97" s="17"/>
    </row>
    <row r="98" spans="1:8" x14ac:dyDescent="0.45">
      <c r="A98" s="25" t="s">
        <v>134</v>
      </c>
      <c r="B98" s="2" t="s">
        <v>8</v>
      </c>
      <c r="C98" s="2" t="s">
        <v>190</v>
      </c>
      <c r="D98" s="16">
        <v>117</v>
      </c>
      <c r="E98" s="15">
        <v>44047</v>
      </c>
      <c r="F98" s="15">
        <v>44061</v>
      </c>
      <c r="G98" s="17">
        <f t="shared" ca="1" si="13"/>
        <v>44543</v>
      </c>
      <c r="H98" s="17">
        <f ca="1">N(INDIRECT("RC[-2]",FALSE))+496</f>
        <v>44557</v>
      </c>
    </row>
    <row r="99" spans="1:8" x14ac:dyDescent="0.45">
      <c r="A99" s="25" t="s">
        <v>135</v>
      </c>
      <c r="B99" s="2" t="s">
        <v>8</v>
      </c>
      <c r="C99" s="2" t="s">
        <v>190</v>
      </c>
      <c r="D99" s="16">
        <v>118</v>
      </c>
      <c r="E99" s="15">
        <v>44047</v>
      </c>
      <c r="F99" s="15">
        <v>44061</v>
      </c>
      <c r="G99" s="17">
        <f t="shared" ca="1" si="13"/>
        <v>44543</v>
      </c>
      <c r="H99" s="17">
        <f ca="1">N(INDIRECT("RC[-2]",FALSE))+496</f>
        <v>44557</v>
      </c>
    </row>
    <row r="100" spans="1:8" x14ac:dyDescent="0.45">
      <c r="A100" s="25" t="s">
        <v>136</v>
      </c>
      <c r="B100" s="2" t="s">
        <v>8</v>
      </c>
      <c r="C100" s="2" t="s">
        <v>190</v>
      </c>
      <c r="D100" s="16">
        <v>332</v>
      </c>
      <c r="E100" s="15">
        <v>44047</v>
      </c>
      <c r="F100" s="15">
        <v>44061</v>
      </c>
      <c r="G100" s="17">
        <f t="shared" ca="1" si="13"/>
        <v>44543</v>
      </c>
      <c r="H100" s="17">
        <f ca="1">N(INDIRECT("RC[-2]",FALSE))+496</f>
        <v>44557</v>
      </c>
    </row>
    <row r="101" spans="1:8" x14ac:dyDescent="0.45">
      <c r="A101" s="25" t="s">
        <v>138</v>
      </c>
      <c r="B101" s="2" t="s">
        <v>8</v>
      </c>
      <c r="C101" s="2" t="s">
        <v>190</v>
      </c>
      <c r="D101" s="16">
        <v>334</v>
      </c>
      <c r="E101" s="15">
        <v>44047</v>
      </c>
      <c r="F101" s="15">
        <v>44061</v>
      </c>
      <c r="G101" s="17">
        <f t="shared" ca="1" si="13"/>
        <v>44543</v>
      </c>
      <c r="H101" s="17">
        <f ca="1">N(INDIRECT("RC[-2]",FALSE))+496</f>
        <v>44557</v>
      </c>
    </row>
    <row r="102" spans="1:8" x14ac:dyDescent="0.45">
      <c r="A102" s="25" t="s">
        <v>137</v>
      </c>
      <c r="B102" s="2" t="s">
        <v>8</v>
      </c>
      <c r="C102" s="2" t="s">
        <v>190</v>
      </c>
      <c r="D102" s="16">
        <v>333</v>
      </c>
      <c r="E102" s="15">
        <v>44047.5</v>
      </c>
      <c r="F102" s="15">
        <v>44061</v>
      </c>
      <c r="G102" s="17">
        <f t="shared" ca="1" si="13"/>
        <v>44543.5</v>
      </c>
      <c r="H102" s="17">
        <f ca="1">N(INDIRECT("RC[-2]",FALSE))+496</f>
        <v>44557</v>
      </c>
    </row>
    <row r="103" spans="1:8" x14ac:dyDescent="0.45">
      <c r="A103" s="25" t="s">
        <v>30</v>
      </c>
      <c r="B103" s="2" t="s">
        <v>8</v>
      </c>
      <c r="C103" s="2" t="s">
        <v>190</v>
      </c>
      <c r="D103" s="16">
        <v>116</v>
      </c>
      <c r="E103" s="15">
        <v>44043</v>
      </c>
      <c r="F103" s="15">
        <v>44047</v>
      </c>
      <c r="G103" s="17">
        <v>44547</v>
      </c>
      <c r="H103" s="17">
        <v>44551</v>
      </c>
    </row>
    <row r="104" spans="1:8" x14ac:dyDescent="0.45">
      <c r="A104" s="1" t="s">
        <v>78</v>
      </c>
      <c r="B104" s="2" t="s">
        <v>2</v>
      </c>
      <c r="C104" s="2" t="s">
        <v>184</v>
      </c>
      <c r="D104" s="8"/>
      <c r="E104" s="12">
        <v>44054</v>
      </c>
      <c r="G104" s="17">
        <f t="shared" ref="G104:G111" ca="1" si="14">N(INDIRECT("RC[-2]",FALSE))+496</f>
        <v>44550</v>
      </c>
      <c r="H104" s="17"/>
    </row>
    <row r="105" spans="1:8" x14ac:dyDescent="0.45">
      <c r="A105" s="1" t="s">
        <v>79</v>
      </c>
      <c r="B105" s="2" t="s">
        <v>4</v>
      </c>
      <c r="C105" s="2" t="s">
        <v>184</v>
      </c>
      <c r="D105" s="8"/>
      <c r="E105" s="12">
        <v>44054</v>
      </c>
      <c r="G105" s="17">
        <f t="shared" ca="1" si="14"/>
        <v>44550</v>
      </c>
      <c r="H105" s="17"/>
    </row>
    <row r="106" spans="1:8" x14ac:dyDescent="0.45">
      <c r="A106" s="25" t="s">
        <v>34</v>
      </c>
      <c r="B106" s="2" t="s">
        <v>8</v>
      </c>
      <c r="C106" s="2" t="s">
        <v>190</v>
      </c>
      <c r="D106" s="16">
        <v>100201</v>
      </c>
      <c r="E106" s="15">
        <v>44054</v>
      </c>
      <c r="F106" s="15">
        <v>44061</v>
      </c>
      <c r="G106" s="17">
        <f t="shared" ca="1" si="14"/>
        <v>44550</v>
      </c>
      <c r="H106" s="17">
        <f t="shared" ref="H106:H111" ca="1" si="15">N(INDIRECT("RC[-2]",FALSE))+496</f>
        <v>44557</v>
      </c>
    </row>
    <row r="107" spans="1:8" x14ac:dyDescent="0.45">
      <c r="A107" s="25" t="s">
        <v>34</v>
      </c>
      <c r="B107" s="2" t="s">
        <v>8</v>
      </c>
      <c r="C107" s="2" t="s">
        <v>190</v>
      </c>
      <c r="D107" s="16">
        <v>100204</v>
      </c>
      <c r="E107" s="15">
        <v>44054</v>
      </c>
      <c r="F107" s="15">
        <v>44061</v>
      </c>
      <c r="G107" s="17">
        <f t="shared" ca="1" si="14"/>
        <v>44550</v>
      </c>
      <c r="H107" s="17">
        <f t="shared" ca="1" si="15"/>
        <v>44557</v>
      </c>
    </row>
    <row r="108" spans="1:8" x14ac:dyDescent="0.45">
      <c r="A108" s="25" t="s">
        <v>35</v>
      </c>
      <c r="B108" s="2" t="s">
        <v>8</v>
      </c>
      <c r="C108" s="2" t="s">
        <v>190</v>
      </c>
      <c r="D108" s="16">
        <v>335</v>
      </c>
      <c r="E108" s="15">
        <v>44054</v>
      </c>
      <c r="F108" s="15">
        <v>44061</v>
      </c>
      <c r="G108" s="17">
        <f t="shared" ca="1" si="14"/>
        <v>44550</v>
      </c>
      <c r="H108" s="17">
        <f t="shared" ca="1" si="15"/>
        <v>44557</v>
      </c>
    </row>
    <row r="109" spans="1:8" x14ac:dyDescent="0.45">
      <c r="A109" s="25" t="s">
        <v>11</v>
      </c>
      <c r="B109" s="2" t="s">
        <v>8</v>
      </c>
      <c r="C109" s="2" t="s">
        <v>190</v>
      </c>
      <c r="D109" s="16">
        <v>336</v>
      </c>
      <c r="E109" s="15">
        <v>44054</v>
      </c>
      <c r="F109" s="15">
        <v>44061</v>
      </c>
      <c r="G109" s="17">
        <f t="shared" ca="1" si="14"/>
        <v>44550</v>
      </c>
      <c r="H109" s="17">
        <f t="shared" ca="1" si="15"/>
        <v>44557</v>
      </c>
    </row>
    <row r="110" spans="1:8" x14ac:dyDescent="0.45">
      <c r="A110" s="25" t="s">
        <v>30</v>
      </c>
      <c r="B110" s="2" t="s">
        <v>8</v>
      </c>
      <c r="C110" s="2" t="s">
        <v>190</v>
      </c>
      <c r="D110" s="16">
        <v>119</v>
      </c>
      <c r="E110" s="15">
        <v>44057</v>
      </c>
      <c r="F110" s="15">
        <v>44061</v>
      </c>
      <c r="G110" s="17">
        <v>44554</v>
      </c>
      <c r="H110" s="17">
        <v>44558</v>
      </c>
    </row>
    <row r="111" spans="1:8" x14ac:dyDescent="0.45">
      <c r="A111" s="25" t="s">
        <v>36</v>
      </c>
      <c r="B111" s="2" t="s">
        <v>8</v>
      </c>
      <c r="C111" s="2" t="s">
        <v>190</v>
      </c>
      <c r="D111" s="16">
        <v>10101</v>
      </c>
      <c r="E111" s="15">
        <v>44057</v>
      </c>
      <c r="F111" s="15">
        <v>44060</v>
      </c>
      <c r="G111" s="17">
        <f t="shared" ca="1" si="14"/>
        <v>44553</v>
      </c>
      <c r="H111" s="17">
        <f t="shared" ca="1" si="15"/>
        <v>44556</v>
      </c>
    </row>
    <row r="112" spans="1:8" x14ac:dyDescent="0.45">
      <c r="A112" s="1" t="s">
        <v>80</v>
      </c>
      <c r="B112" s="2" t="s">
        <v>3</v>
      </c>
      <c r="C112" s="2" t="s">
        <v>190</v>
      </c>
      <c r="D112" s="8"/>
      <c r="E112" s="12">
        <v>44061</v>
      </c>
      <c r="F112" s="13">
        <f ca="1">N(INDIRECT("RC[-1]",FALSE))+14</f>
        <v>44075</v>
      </c>
      <c r="G112" s="17">
        <v>44557</v>
      </c>
      <c r="H112" s="17">
        <f ca="1">N(INDIRECT("RC[-1]",FALSE))+14</f>
        <v>44571</v>
      </c>
    </row>
    <row r="113" spans="1:8" x14ac:dyDescent="0.45">
      <c r="A113" s="1" t="s">
        <v>81</v>
      </c>
      <c r="B113" s="2" t="s">
        <v>4</v>
      </c>
      <c r="C113" s="2" t="s">
        <v>184</v>
      </c>
      <c r="D113" s="8"/>
      <c r="E113" s="12">
        <v>44061</v>
      </c>
      <c r="G113" s="17">
        <f t="shared" ref="G113:G124" ca="1" si="16">N(INDIRECT("RC[-2]",FALSE))+496</f>
        <v>44557</v>
      </c>
      <c r="H113" s="17"/>
    </row>
    <row r="114" spans="1:8" x14ac:dyDescent="0.45">
      <c r="A114" s="1" t="s">
        <v>108</v>
      </c>
      <c r="B114" s="2" t="s">
        <v>5</v>
      </c>
      <c r="C114" s="2" t="s">
        <v>190</v>
      </c>
      <c r="D114" s="8"/>
      <c r="E114" s="12">
        <v>44061</v>
      </c>
      <c r="G114" s="17">
        <f t="shared" ca="1" si="16"/>
        <v>44557</v>
      </c>
      <c r="H114" s="17"/>
    </row>
    <row r="115" spans="1:8" x14ac:dyDescent="0.45">
      <c r="A115" s="25" t="s">
        <v>139</v>
      </c>
      <c r="B115" s="2" t="s">
        <v>8</v>
      </c>
      <c r="C115" s="2" t="s">
        <v>190</v>
      </c>
      <c r="D115" s="16">
        <v>120</v>
      </c>
      <c r="E115" s="15">
        <v>44061</v>
      </c>
      <c r="F115" s="15">
        <v>44075</v>
      </c>
      <c r="G115" s="17">
        <f t="shared" ca="1" si="16"/>
        <v>44557</v>
      </c>
      <c r="H115" s="17">
        <f ca="1">N(INDIRECT("RC[-2]",FALSE))+496</f>
        <v>44571</v>
      </c>
    </row>
    <row r="116" spans="1:8" x14ac:dyDescent="0.45">
      <c r="A116" s="25" t="s">
        <v>140</v>
      </c>
      <c r="B116" s="2" t="s">
        <v>8</v>
      </c>
      <c r="C116" s="2" t="s">
        <v>190</v>
      </c>
      <c r="D116" s="16">
        <v>121</v>
      </c>
      <c r="E116" s="15">
        <v>44061</v>
      </c>
      <c r="F116" s="15">
        <v>44075</v>
      </c>
      <c r="G116" s="17">
        <f t="shared" ca="1" si="16"/>
        <v>44557</v>
      </c>
      <c r="H116" s="17">
        <f ca="1">N(INDIRECT("RC[-2]",FALSE))+496</f>
        <v>44571</v>
      </c>
    </row>
    <row r="117" spans="1:8" x14ac:dyDescent="0.45">
      <c r="A117" s="25" t="s">
        <v>141</v>
      </c>
      <c r="B117" s="2" t="s">
        <v>8</v>
      </c>
      <c r="C117" s="2" t="s">
        <v>190</v>
      </c>
      <c r="D117" s="16">
        <v>337</v>
      </c>
      <c r="E117" s="15">
        <v>44061</v>
      </c>
      <c r="F117" s="15">
        <v>44075</v>
      </c>
      <c r="G117" s="17">
        <f t="shared" ca="1" si="16"/>
        <v>44557</v>
      </c>
      <c r="H117" s="17">
        <f ca="1">N(INDIRECT("RC[-2]",FALSE))+496</f>
        <v>44571</v>
      </c>
    </row>
    <row r="118" spans="1:8" x14ac:dyDescent="0.45">
      <c r="A118" s="25" t="s">
        <v>142</v>
      </c>
      <c r="B118" s="2" t="s">
        <v>8</v>
      </c>
      <c r="C118" s="2" t="s">
        <v>190</v>
      </c>
      <c r="D118" s="16">
        <v>338</v>
      </c>
      <c r="E118" s="15">
        <v>44061</v>
      </c>
      <c r="F118" s="15">
        <v>44075</v>
      </c>
      <c r="G118" s="17">
        <f t="shared" ca="1" si="16"/>
        <v>44557</v>
      </c>
      <c r="H118" s="17">
        <f ca="1">N(INDIRECT("RC[-2]",FALSE))+496</f>
        <v>44571</v>
      </c>
    </row>
    <row r="119" spans="1:8" x14ac:dyDescent="0.45">
      <c r="A119" s="25" t="s">
        <v>143</v>
      </c>
      <c r="B119" s="2" t="s">
        <v>8</v>
      </c>
      <c r="C119" s="2" t="s">
        <v>190</v>
      </c>
      <c r="D119" s="16">
        <v>339</v>
      </c>
      <c r="E119" s="15">
        <v>44061</v>
      </c>
      <c r="F119" s="15">
        <v>44075</v>
      </c>
      <c r="G119" s="17">
        <f t="shared" ca="1" si="16"/>
        <v>44557</v>
      </c>
      <c r="H119" s="17">
        <f ca="1">N(INDIRECT("RC[-2]",FALSE))+496</f>
        <v>44571</v>
      </c>
    </row>
    <row r="120" spans="1:8" x14ac:dyDescent="0.45">
      <c r="A120" s="1" t="s">
        <v>82</v>
      </c>
      <c r="B120" s="2" t="s">
        <v>4</v>
      </c>
      <c r="C120" s="2" t="s">
        <v>191</v>
      </c>
      <c r="D120" s="8"/>
      <c r="E120" s="12">
        <v>44068</v>
      </c>
      <c r="G120" s="17">
        <f t="shared" ca="1" si="16"/>
        <v>44564</v>
      </c>
      <c r="H120" s="17"/>
    </row>
    <row r="121" spans="1:8" x14ac:dyDescent="0.45">
      <c r="A121" s="1" t="s">
        <v>83</v>
      </c>
      <c r="B121" s="2" t="s">
        <v>2</v>
      </c>
      <c r="C121" s="2" t="s">
        <v>184</v>
      </c>
      <c r="D121" s="8"/>
      <c r="E121" s="12">
        <v>44068</v>
      </c>
      <c r="G121" s="17">
        <f t="shared" ca="1" si="16"/>
        <v>44564</v>
      </c>
      <c r="H121" s="17"/>
    </row>
    <row r="122" spans="1:8" x14ac:dyDescent="0.45">
      <c r="A122" s="25" t="s">
        <v>37</v>
      </c>
      <c r="B122" s="2" t="s">
        <v>8</v>
      </c>
      <c r="C122" s="2" t="s">
        <v>190</v>
      </c>
      <c r="D122" s="16">
        <v>100301</v>
      </c>
      <c r="E122" s="15">
        <v>44068</v>
      </c>
      <c r="F122" s="15">
        <v>44075</v>
      </c>
      <c r="G122" s="17">
        <f t="shared" ca="1" si="16"/>
        <v>44564</v>
      </c>
      <c r="H122" s="17">
        <f ca="1">N(INDIRECT("RC[-2]",FALSE))+496</f>
        <v>44571</v>
      </c>
    </row>
    <row r="123" spans="1:8" x14ac:dyDescent="0.45">
      <c r="A123" s="25" t="s">
        <v>37</v>
      </c>
      <c r="B123" s="2" t="s">
        <v>8</v>
      </c>
      <c r="C123" s="2" t="s">
        <v>190</v>
      </c>
      <c r="D123" s="16">
        <v>100304</v>
      </c>
      <c r="E123" s="15">
        <v>44068</v>
      </c>
      <c r="F123" s="15">
        <v>44075</v>
      </c>
      <c r="G123" s="17">
        <f t="shared" ca="1" si="16"/>
        <v>44564</v>
      </c>
      <c r="H123" s="17">
        <f ca="1">N(INDIRECT("RC[-2]",FALSE))+496</f>
        <v>44571</v>
      </c>
    </row>
    <row r="124" spans="1:8" x14ac:dyDescent="0.45">
      <c r="A124" s="25" t="s">
        <v>38</v>
      </c>
      <c r="B124" s="2" t="s">
        <v>8</v>
      </c>
      <c r="C124" s="2" t="s">
        <v>190</v>
      </c>
      <c r="D124" s="16">
        <v>122</v>
      </c>
      <c r="E124" s="15">
        <v>44068</v>
      </c>
      <c r="F124" s="15">
        <v>44082</v>
      </c>
      <c r="G124" s="17">
        <f t="shared" ca="1" si="16"/>
        <v>44564</v>
      </c>
      <c r="H124" s="17">
        <f ca="1">N(INDIRECT("RC[-2]",FALSE))+496</f>
        <v>44578</v>
      </c>
    </row>
    <row r="125" spans="1:8" x14ac:dyDescent="0.45">
      <c r="A125" s="25" t="s">
        <v>30</v>
      </c>
      <c r="B125" s="2" t="s">
        <v>8</v>
      </c>
      <c r="C125" s="2" t="s">
        <v>190</v>
      </c>
      <c r="D125" s="16">
        <v>123</v>
      </c>
      <c r="E125" s="15">
        <v>44071</v>
      </c>
      <c r="F125" s="15">
        <v>44075</v>
      </c>
      <c r="G125" s="17">
        <v>44568</v>
      </c>
      <c r="H125" s="17">
        <v>44572</v>
      </c>
    </row>
    <row r="126" spans="1:8" x14ac:dyDescent="0.45">
      <c r="A126" s="1" t="s">
        <v>84</v>
      </c>
      <c r="B126" s="2" t="s">
        <v>3</v>
      </c>
      <c r="C126" s="2" t="s">
        <v>190</v>
      </c>
      <c r="D126" s="8"/>
      <c r="E126" s="12">
        <v>44075</v>
      </c>
      <c r="F126" s="13">
        <f ca="1">N(INDIRECT("RC[-1]",FALSE))+14</f>
        <v>44089</v>
      </c>
      <c r="G126" s="17">
        <v>44571</v>
      </c>
      <c r="H126" s="17">
        <f ca="1">N(INDIRECT("RC[-1]",FALSE))+14</f>
        <v>44585</v>
      </c>
    </row>
    <row r="127" spans="1:8" x14ac:dyDescent="0.45">
      <c r="A127" s="1" t="s">
        <v>85</v>
      </c>
      <c r="B127" s="2" t="s">
        <v>4</v>
      </c>
      <c r="C127" s="2" t="s">
        <v>190</v>
      </c>
      <c r="D127" s="8"/>
      <c r="E127" s="12">
        <v>44075</v>
      </c>
      <c r="G127" s="17">
        <f t="shared" ref="G127:G138" ca="1" si="17">N(INDIRECT("RC[-2]",FALSE))+496</f>
        <v>44571</v>
      </c>
      <c r="H127" s="17"/>
    </row>
    <row r="128" spans="1:8" x14ac:dyDescent="0.45">
      <c r="A128" s="1" t="s">
        <v>110</v>
      </c>
      <c r="B128" s="2" t="s">
        <v>5</v>
      </c>
      <c r="C128" s="2" t="s">
        <v>190</v>
      </c>
      <c r="D128" s="8"/>
      <c r="E128" s="12">
        <v>44075</v>
      </c>
      <c r="G128" s="17">
        <f t="shared" ca="1" si="17"/>
        <v>44571</v>
      </c>
      <c r="H128" s="17"/>
    </row>
    <row r="129" spans="1:8" x14ac:dyDescent="0.45">
      <c r="A129" s="1" t="s">
        <v>109</v>
      </c>
      <c r="B129" s="2" t="s">
        <v>2</v>
      </c>
      <c r="C129" s="2" t="s">
        <v>190</v>
      </c>
      <c r="D129" s="8"/>
      <c r="E129" s="12">
        <v>44075</v>
      </c>
      <c r="G129" s="17">
        <f t="shared" ca="1" si="17"/>
        <v>44571</v>
      </c>
      <c r="H129" s="17"/>
    </row>
    <row r="130" spans="1:8" x14ac:dyDescent="0.45">
      <c r="A130" s="25" t="s">
        <v>144</v>
      </c>
      <c r="B130" s="2" t="s">
        <v>8</v>
      </c>
      <c r="C130" s="2" t="s">
        <v>190</v>
      </c>
      <c r="D130" s="16">
        <v>124</v>
      </c>
      <c r="E130" s="15">
        <v>44075</v>
      </c>
      <c r="F130" s="15">
        <v>44089</v>
      </c>
      <c r="G130" s="17">
        <f t="shared" ca="1" si="17"/>
        <v>44571</v>
      </c>
      <c r="H130" s="17">
        <f ca="1">N(INDIRECT("RC[-2]",FALSE))+496</f>
        <v>44585</v>
      </c>
    </row>
    <row r="131" spans="1:8" x14ac:dyDescent="0.45">
      <c r="A131" s="25" t="s">
        <v>145</v>
      </c>
      <c r="B131" s="2" t="s">
        <v>8</v>
      </c>
      <c r="C131" s="2" t="s">
        <v>190</v>
      </c>
      <c r="D131" s="16">
        <v>125</v>
      </c>
      <c r="E131" s="15">
        <v>44075</v>
      </c>
      <c r="F131" s="15">
        <v>44089</v>
      </c>
      <c r="G131" s="17">
        <f t="shared" ca="1" si="17"/>
        <v>44571</v>
      </c>
      <c r="H131" s="17">
        <f ca="1">N(INDIRECT("RC[-2]",FALSE))+496</f>
        <v>44585</v>
      </c>
    </row>
    <row r="132" spans="1:8" x14ac:dyDescent="0.45">
      <c r="A132" s="25" t="s">
        <v>146</v>
      </c>
      <c r="B132" s="2" t="s">
        <v>8</v>
      </c>
      <c r="C132" s="2" t="s">
        <v>190</v>
      </c>
      <c r="D132" s="16">
        <v>340</v>
      </c>
      <c r="E132" s="15">
        <v>44075</v>
      </c>
      <c r="F132" s="15">
        <v>44089</v>
      </c>
      <c r="G132" s="17">
        <f t="shared" ca="1" si="17"/>
        <v>44571</v>
      </c>
      <c r="H132" s="17">
        <f ca="1">N(INDIRECT("RC[-2]",FALSE))+496</f>
        <v>44585</v>
      </c>
    </row>
    <row r="133" spans="1:8" x14ac:dyDescent="0.45">
      <c r="A133" s="25" t="s">
        <v>147</v>
      </c>
      <c r="B133" s="2" t="s">
        <v>8</v>
      </c>
      <c r="C133" s="2" t="s">
        <v>190</v>
      </c>
      <c r="D133" s="16">
        <v>341</v>
      </c>
      <c r="E133" s="15">
        <v>44075</v>
      </c>
      <c r="F133" s="15">
        <v>44089</v>
      </c>
      <c r="G133" s="17">
        <f t="shared" ca="1" si="17"/>
        <v>44571</v>
      </c>
      <c r="H133" s="17">
        <f ca="1">N(INDIRECT("RC[-2]",FALSE))+496</f>
        <v>44585</v>
      </c>
    </row>
    <row r="134" spans="1:8" x14ac:dyDescent="0.45">
      <c r="A134" s="25" t="s">
        <v>148</v>
      </c>
      <c r="B134" s="2" t="s">
        <v>8</v>
      </c>
      <c r="C134" s="2" t="s">
        <v>190</v>
      </c>
      <c r="D134" s="16">
        <v>342</v>
      </c>
      <c r="E134" s="15">
        <v>44075</v>
      </c>
      <c r="F134" s="15">
        <v>44089</v>
      </c>
      <c r="G134" s="17">
        <f t="shared" ca="1" si="17"/>
        <v>44571</v>
      </c>
      <c r="H134" s="17">
        <f ca="1">N(INDIRECT("RC[-2]",FALSE))+496</f>
        <v>44585</v>
      </c>
    </row>
    <row r="135" spans="1:8" x14ac:dyDescent="0.45">
      <c r="A135" s="1" t="s">
        <v>86</v>
      </c>
      <c r="B135" s="2" t="s">
        <v>2</v>
      </c>
      <c r="C135" s="2" t="s">
        <v>185</v>
      </c>
      <c r="D135" s="8"/>
      <c r="E135" s="12">
        <v>44082</v>
      </c>
      <c r="G135" s="17">
        <f t="shared" ca="1" si="17"/>
        <v>44578</v>
      </c>
      <c r="H135" s="17"/>
    </row>
    <row r="136" spans="1:8" x14ac:dyDescent="0.45">
      <c r="A136" s="25" t="s">
        <v>39</v>
      </c>
      <c r="B136" s="2" t="s">
        <v>8</v>
      </c>
      <c r="C136" s="2" t="s">
        <v>190</v>
      </c>
      <c r="D136" s="16">
        <v>100401</v>
      </c>
      <c r="E136" s="15">
        <v>44082</v>
      </c>
      <c r="F136" s="15">
        <v>44089</v>
      </c>
      <c r="G136" s="17">
        <f t="shared" ca="1" si="17"/>
        <v>44578</v>
      </c>
      <c r="H136" s="17">
        <f ca="1">N(INDIRECT("RC[-2]",FALSE))+496</f>
        <v>44585</v>
      </c>
    </row>
    <row r="137" spans="1:8" x14ac:dyDescent="0.45">
      <c r="A137" s="25" t="s">
        <v>39</v>
      </c>
      <c r="B137" s="2" t="s">
        <v>8</v>
      </c>
      <c r="C137" s="2" t="s">
        <v>190</v>
      </c>
      <c r="D137" s="16">
        <v>100404</v>
      </c>
      <c r="E137" s="15">
        <v>44082</v>
      </c>
      <c r="F137" s="15">
        <v>44089</v>
      </c>
      <c r="G137" s="17">
        <f t="shared" ca="1" si="17"/>
        <v>44578</v>
      </c>
      <c r="H137" s="17">
        <f ca="1">N(INDIRECT("RC[-2]",FALSE))+496</f>
        <v>44585</v>
      </c>
    </row>
    <row r="138" spans="1:8" x14ac:dyDescent="0.45">
      <c r="A138" s="25" t="s">
        <v>40</v>
      </c>
      <c r="B138" s="2" t="s">
        <v>8</v>
      </c>
      <c r="C138" s="2" t="s">
        <v>190</v>
      </c>
      <c r="D138" s="16">
        <v>10201</v>
      </c>
      <c r="E138" s="15">
        <v>44082</v>
      </c>
      <c r="F138" s="15">
        <v>44089</v>
      </c>
      <c r="G138" s="17">
        <f t="shared" ca="1" si="17"/>
        <v>44578</v>
      </c>
      <c r="H138" s="17">
        <f ca="1">N(INDIRECT("RC[-2]",FALSE))+496</f>
        <v>44585</v>
      </c>
    </row>
    <row r="139" spans="1:8" x14ac:dyDescent="0.45">
      <c r="A139" s="25" t="s">
        <v>30</v>
      </c>
      <c r="B139" s="2" t="s">
        <v>8</v>
      </c>
      <c r="C139" s="2" t="s">
        <v>190</v>
      </c>
      <c r="D139" s="16">
        <v>126</v>
      </c>
      <c r="E139" s="15">
        <v>44085</v>
      </c>
      <c r="F139" s="15">
        <v>44089</v>
      </c>
      <c r="G139" s="17">
        <v>44582</v>
      </c>
      <c r="H139" s="17">
        <v>44586</v>
      </c>
    </row>
    <row r="140" spans="1:8" x14ac:dyDescent="0.45">
      <c r="A140" s="1" t="s">
        <v>87</v>
      </c>
      <c r="B140" s="2" t="s">
        <v>3</v>
      </c>
      <c r="C140" s="2" t="s">
        <v>190</v>
      </c>
      <c r="D140" s="8"/>
      <c r="E140" s="12">
        <v>44089</v>
      </c>
      <c r="F140" s="13">
        <f ca="1">N(INDIRECT("RC[-1]",FALSE))+14</f>
        <v>44103</v>
      </c>
      <c r="G140" s="17">
        <v>44585</v>
      </c>
      <c r="H140" s="17">
        <f ca="1">N(INDIRECT("RC[-1]",FALSE))+14</f>
        <v>44599</v>
      </c>
    </row>
    <row r="141" spans="1:8" x14ac:dyDescent="0.45">
      <c r="A141" s="1" t="s">
        <v>88</v>
      </c>
      <c r="B141" s="2" t="s">
        <v>2</v>
      </c>
      <c r="C141" s="2" t="s">
        <v>185</v>
      </c>
      <c r="D141" s="8"/>
      <c r="E141" s="12">
        <v>44089</v>
      </c>
      <c r="G141" s="17">
        <f t="shared" ref="G141:G149" ca="1" si="18">N(INDIRECT("RC[-2]",FALSE))+496</f>
        <v>44585</v>
      </c>
      <c r="H141" s="17"/>
    </row>
    <row r="142" spans="1:8" x14ac:dyDescent="0.45">
      <c r="A142" s="18" t="s">
        <v>171</v>
      </c>
      <c r="B142" s="2" t="s">
        <v>5</v>
      </c>
      <c r="C142" s="2" t="s">
        <v>190</v>
      </c>
      <c r="D142" s="8"/>
      <c r="E142" s="12">
        <v>44089</v>
      </c>
      <c r="G142" s="17">
        <f t="shared" ca="1" si="18"/>
        <v>44585</v>
      </c>
      <c r="H142" s="17"/>
    </row>
    <row r="143" spans="1:8" x14ac:dyDescent="0.45">
      <c r="A143" s="25" t="s">
        <v>41</v>
      </c>
      <c r="B143" s="2" t="s">
        <v>8</v>
      </c>
      <c r="C143" s="2" t="s">
        <v>190</v>
      </c>
      <c r="D143" s="16">
        <v>127</v>
      </c>
      <c r="E143" s="15">
        <v>44089</v>
      </c>
      <c r="F143" s="15">
        <v>44110</v>
      </c>
      <c r="G143" s="17">
        <f t="shared" ca="1" si="18"/>
        <v>44585</v>
      </c>
      <c r="H143" s="17">
        <f ca="1">N(INDIRECT("RC[-2]",FALSE))+496</f>
        <v>44606</v>
      </c>
    </row>
    <row r="144" spans="1:8" x14ac:dyDescent="0.45">
      <c r="A144" s="25" t="s">
        <v>149</v>
      </c>
      <c r="B144" s="2" t="s">
        <v>8</v>
      </c>
      <c r="C144" s="2" t="s">
        <v>190</v>
      </c>
      <c r="D144" s="16">
        <v>129</v>
      </c>
      <c r="E144" s="15">
        <v>44089</v>
      </c>
      <c r="F144" s="15">
        <v>44103</v>
      </c>
      <c r="G144" s="17">
        <f t="shared" ca="1" si="18"/>
        <v>44585</v>
      </c>
      <c r="H144" s="17">
        <f ca="1">N(INDIRECT("RC[-2]",FALSE))+496</f>
        <v>44599</v>
      </c>
    </row>
    <row r="145" spans="1:8" x14ac:dyDescent="0.45">
      <c r="A145" s="25" t="s">
        <v>150</v>
      </c>
      <c r="B145" s="2" t="s">
        <v>8</v>
      </c>
      <c r="C145" s="2" t="s">
        <v>190</v>
      </c>
      <c r="D145" s="16">
        <v>344</v>
      </c>
      <c r="E145" s="15">
        <v>44089</v>
      </c>
      <c r="F145" s="15">
        <v>44103</v>
      </c>
      <c r="G145" s="17">
        <f t="shared" ca="1" si="18"/>
        <v>44585</v>
      </c>
      <c r="H145" s="17">
        <f ca="1">N(INDIRECT("RC[-2]",FALSE))+496</f>
        <v>44599</v>
      </c>
    </row>
    <row r="146" spans="1:8" x14ac:dyDescent="0.45">
      <c r="A146" s="25" t="s">
        <v>172</v>
      </c>
      <c r="B146" s="2" t="s">
        <v>8</v>
      </c>
      <c r="C146" s="2" t="s">
        <v>190</v>
      </c>
      <c r="D146" s="16">
        <v>128</v>
      </c>
      <c r="E146" s="15">
        <v>44089</v>
      </c>
      <c r="F146" s="15">
        <v>44103</v>
      </c>
      <c r="G146" s="17">
        <f t="shared" ca="1" si="18"/>
        <v>44585</v>
      </c>
      <c r="H146" s="17">
        <f ca="1">N(INDIRECT("RC[-2]",FALSE))+496</f>
        <v>44599</v>
      </c>
    </row>
    <row r="147" spans="1:8" x14ac:dyDescent="0.45">
      <c r="A147" s="25" t="s">
        <v>173</v>
      </c>
      <c r="B147" s="2" t="s">
        <v>8</v>
      </c>
      <c r="C147" s="2" t="s">
        <v>190</v>
      </c>
      <c r="D147" s="16">
        <v>343</v>
      </c>
      <c r="E147" s="15">
        <v>44089</v>
      </c>
      <c r="F147" s="15">
        <v>44103</v>
      </c>
      <c r="G147" s="17">
        <f t="shared" ca="1" si="18"/>
        <v>44585</v>
      </c>
      <c r="H147" s="17">
        <f ca="1">N(INDIRECT("RC[-2]",FALSE))+496</f>
        <v>44599</v>
      </c>
    </row>
    <row r="148" spans="1:8" x14ac:dyDescent="0.45">
      <c r="A148" s="18" t="s">
        <v>170</v>
      </c>
      <c r="B148" s="2" t="s">
        <v>5</v>
      </c>
      <c r="C148" s="2" t="s">
        <v>190</v>
      </c>
      <c r="D148" s="8"/>
      <c r="E148" s="12">
        <v>44096</v>
      </c>
      <c r="G148" s="17">
        <f t="shared" ca="1" si="18"/>
        <v>44592</v>
      </c>
      <c r="H148" s="17"/>
    </row>
    <row r="149" spans="1:8" x14ac:dyDescent="0.45">
      <c r="A149" s="25" t="s">
        <v>19</v>
      </c>
      <c r="B149" s="2" t="s">
        <v>8</v>
      </c>
      <c r="C149" s="2" t="s">
        <v>190</v>
      </c>
      <c r="D149" s="16">
        <v>1</v>
      </c>
      <c r="E149" s="15">
        <v>44096</v>
      </c>
      <c r="F149" s="15" t="s">
        <v>176</v>
      </c>
      <c r="G149" s="17">
        <f t="shared" ca="1" si="18"/>
        <v>44592</v>
      </c>
      <c r="H149" s="17" t="s">
        <v>176</v>
      </c>
    </row>
    <row r="150" spans="1:8" x14ac:dyDescent="0.45">
      <c r="A150" s="25" t="s">
        <v>30</v>
      </c>
      <c r="B150" s="2" t="s">
        <v>8</v>
      </c>
      <c r="C150" s="2" t="s">
        <v>190</v>
      </c>
      <c r="D150" s="16">
        <v>130</v>
      </c>
      <c r="E150" s="15">
        <v>44099</v>
      </c>
      <c r="F150" s="15">
        <v>44103</v>
      </c>
      <c r="G150" s="17">
        <v>44596</v>
      </c>
      <c r="H150" s="17">
        <v>44600</v>
      </c>
    </row>
    <row r="151" spans="1:8" x14ac:dyDescent="0.45">
      <c r="A151" s="1" t="s">
        <v>89</v>
      </c>
      <c r="B151" s="2" t="s">
        <v>3</v>
      </c>
      <c r="C151" s="2" t="s">
        <v>190</v>
      </c>
      <c r="D151" s="8"/>
      <c r="E151" s="12">
        <v>44103</v>
      </c>
      <c r="F151" s="13">
        <f ca="1">N(INDIRECT("RC[-1]",FALSE))+14</f>
        <v>44117</v>
      </c>
      <c r="G151" s="17">
        <v>44599</v>
      </c>
      <c r="H151" s="17">
        <f ca="1">N(INDIRECT("RC[-1]",FALSE))+14</f>
        <v>44613</v>
      </c>
    </row>
    <row r="152" spans="1:8" x14ac:dyDescent="0.45">
      <c r="A152" s="1" t="s">
        <v>90</v>
      </c>
      <c r="B152" s="2" t="s">
        <v>4</v>
      </c>
      <c r="C152" s="2" t="s">
        <v>191</v>
      </c>
      <c r="D152" s="8"/>
      <c r="E152" s="12">
        <v>44103</v>
      </c>
      <c r="G152" s="17">
        <f t="shared" ref="G152:G162" ca="1" si="19">N(INDIRECT("RC[-2]",FALSE))+496</f>
        <v>44599</v>
      </c>
      <c r="H152" s="17"/>
    </row>
    <row r="153" spans="1:8" x14ac:dyDescent="0.45">
      <c r="A153" s="1" t="s">
        <v>111</v>
      </c>
      <c r="B153" s="2" t="s">
        <v>5</v>
      </c>
      <c r="C153" s="2" t="s">
        <v>190</v>
      </c>
      <c r="D153" s="8"/>
      <c r="E153" s="12">
        <v>44103</v>
      </c>
      <c r="G153" s="17">
        <f t="shared" ca="1" si="19"/>
        <v>44599</v>
      </c>
      <c r="H153" s="17"/>
    </row>
    <row r="154" spans="1:8" x14ac:dyDescent="0.45">
      <c r="A154" s="25" t="s">
        <v>151</v>
      </c>
      <c r="B154" s="2" t="s">
        <v>8</v>
      </c>
      <c r="C154" s="2" t="s">
        <v>190</v>
      </c>
      <c r="D154" s="16">
        <v>131</v>
      </c>
      <c r="E154" s="15">
        <v>44103</v>
      </c>
      <c r="F154" s="15">
        <v>44117</v>
      </c>
      <c r="G154" s="17">
        <f t="shared" ca="1" si="19"/>
        <v>44599</v>
      </c>
      <c r="H154" s="17">
        <f ca="1">N(INDIRECT("RC[-2]",FALSE))+496</f>
        <v>44613</v>
      </c>
    </row>
    <row r="155" spans="1:8" x14ac:dyDescent="0.45">
      <c r="A155" s="25" t="s">
        <v>152</v>
      </c>
      <c r="B155" s="2" t="s">
        <v>8</v>
      </c>
      <c r="C155" s="2" t="s">
        <v>190</v>
      </c>
      <c r="D155" s="16">
        <v>132</v>
      </c>
      <c r="E155" s="15">
        <v>44103</v>
      </c>
      <c r="F155" s="15">
        <v>44117</v>
      </c>
      <c r="G155" s="17">
        <f t="shared" ca="1" si="19"/>
        <v>44599</v>
      </c>
      <c r="H155" s="17">
        <f ca="1">N(INDIRECT("RC[-2]",FALSE))+496</f>
        <v>44613</v>
      </c>
    </row>
    <row r="156" spans="1:8" x14ac:dyDescent="0.45">
      <c r="A156" s="25" t="s">
        <v>153</v>
      </c>
      <c r="B156" s="2" t="s">
        <v>8</v>
      </c>
      <c r="C156" s="2" t="s">
        <v>190</v>
      </c>
      <c r="D156" s="16">
        <v>345</v>
      </c>
      <c r="E156" s="15">
        <v>44103</v>
      </c>
      <c r="F156" s="15">
        <v>44117</v>
      </c>
      <c r="G156" s="17">
        <f t="shared" ca="1" si="19"/>
        <v>44599</v>
      </c>
      <c r="H156" s="17">
        <f ca="1">N(INDIRECT("RC[-2]",FALSE))+496</f>
        <v>44613</v>
      </c>
    </row>
    <row r="157" spans="1:8" x14ac:dyDescent="0.45">
      <c r="A157" s="25" t="s">
        <v>154</v>
      </c>
      <c r="B157" s="2" t="s">
        <v>8</v>
      </c>
      <c r="C157" s="2" t="s">
        <v>190</v>
      </c>
      <c r="D157" s="16">
        <v>346</v>
      </c>
      <c r="E157" s="15">
        <v>44103</v>
      </c>
      <c r="F157" s="15">
        <v>44117</v>
      </c>
      <c r="G157" s="17">
        <f t="shared" ca="1" si="19"/>
        <v>44599</v>
      </c>
      <c r="H157" s="17">
        <f ca="1">N(INDIRECT("RC[-2]",FALSE))+496</f>
        <v>44613</v>
      </c>
    </row>
    <row r="158" spans="1:8" x14ac:dyDescent="0.45">
      <c r="A158" s="25" t="s">
        <v>155</v>
      </c>
      <c r="B158" s="2" t="s">
        <v>8</v>
      </c>
      <c r="C158" s="2" t="s">
        <v>190</v>
      </c>
      <c r="D158" s="16">
        <v>347</v>
      </c>
      <c r="E158" s="15">
        <v>44103</v>
      </c>
      <c r="F158" s="15">
        <v>44117</v>
      </c>
      <c r="G158" s="17">
        <f t="shared" ca="1" si="19"/>
        <v>44599</v>
      </c>
      <c r="H158" s="17">
        <f ca="1">N(INDIRECT("RC[-2]",FALSE))+496</f>
        <v>44613</v>
      </c>
    </row>
    <row r="159" spans="1:8" x14ac:dyDescent="0.45">
      <c r="A159" s="1" t="s">
        <v>91</v>
      </c>
      <c r="B159" s="2" t="s">
        <v>2</v>
      </c>
      <c r="C159" s="2" t="s">
        <v>185</v>
      </c>
      <c r="D159" s="8"/>
      <c r="E159" s="12">
        <v>44110</v>
      </c>
      <c r="G159" s="17">
        <f t="shared" ca="1" si="19"/>
        <v>44606</v>
      </c>
      <c r="H159" s="17"/>
    </row>
    <row r="160" spans="1:8" x14ac:dyDescent="0.45">
      <c r="A160" s="25" t="s">
        <v>42</v>
      </c>
      <c r="B160" s="2" t="s">
        <v>8</v>
      </c>
      <c r="C160" s="2" t="s">
        <v>190</v>
      </c>
      <c r="D160" s="16">
        <v>100501</v>
      </c>
      <c r="E160" s="15">
        <v>44110</v>
      </c>
      <c r="F160" s="15">
        <v>44117</v>
      </c>
      <c r="G160" s="17">
        <f t="shared" ca="1" si="19"/>
        <v>44606</v>
      </c>
      <c r="H160" s="17">
        <f ca="1">N(INDIRECT("RC[-2]",FALSE))+496</f>
        <v>44613</v>
      </c>
    </row>
    <row r="161" spans="1:8" x14ac:dyDescent="0.45">
      <c r="A161" s="25" t="s">
        <v>42</v>
      </c>
      <c r="B161" s="2" t="s">
        <v>8</v>
      </c>
      <c r="C161" s="2" t="s">
        <v>190</v>
      </c>
      <c r="D161" s="16">
        <v>100504</v>
      </c>
      <c r="E161" s="15">
        <v>44110</v>
      </c>
      <c r="F161" s="15">
        <v>44117</v>
      </c>
      <c r="G161" s="17">
        <f t="shared" ca="1" si="19"/>
        <v>44606</v>
      </c>
      <c r="H161" s="17">
        <f ca="1">N(INDIRECT("RC[-2]",FALSE))+496</f>
        <v>44613</v>
      </c>
    </row>
    <row r="162" spans="1:8" x14ac:dyDescent="0.45">
      <c r="A162" s="25" t="s">
        <v>20</v>
      </c>
      <c r="B162" s="2" t="s">
        <v>8</v>
      </c>
      <c r="C162" s="2" t="s">
        <v>190</v>
      </c>
      <c r="D162" s="16">
        <v>2</v>
      </c>
      <c r="E162" s="15">
        <v>44110</v>
      </c>
      <c r="F162" s="15" t="s">
        <v>176</v>
      </c>
      <c r="G162" s="17">
        <f t="shared" ca="1" si="19"/>
        <v>44606</v>
      </c>
      <c r="H162" s="17" t="s">
        <v>176</v>
      </c>
    </row>
    <row r="163" spans="1:8" x14ac:dyDescent="0.45">
      <c r="A163" s="25" t="s">
        <v>30</v>
      </c>
      <c r="B163" s="2" t="s">
        <v>8</v>
      </c>
      <c r="C163" s="2" t="s">
        <v>190</v>
      </c>
      <c r="D163" s="16">
        <v>133</v>
      </c>
      <c r="E163" s="15">
        <v>44113</v>
      </c>
      <c r="F163" s="15">
        <v>44117</v>
      </c>
      <c r="G163" s="17">
        <v>44610</v>
      </c>
      <c r="H163" s="17">
        <v>44614</v>
      </c>
    </row>
    <row r="164" spans="1:8" x14ac:dyDescent="0.45">
      <c r="A164" s="1" t="s">
        <v>92</v>
      </c>
      <c r="B164" s="2" t="s">
        <v>3</v>
      </c>
      <c r="C164" s="2" t="s">
        <v>190</v>
      </c>
      <c r="D164" s="8"/>
      <c r="E164" s="12">
        <v>44117</v>
      </c>
      <c r="F164" s="13">
        <f ca="1">N(INDIRECT("RC[-1]",FALSE))+14</f>
        <v>44131</v>
      </c>
      <c r="G164" s="17">
        <v>44613</v>
      </c>
      <c r="H164" s="17">
        <f ca="1">N(INDIRECT("RC[-1]",FALSE))+14</f>
        <v>44627</v>
      </c>
    </row>
    <row r="165" spans="1:8" x14ac:dyDescent="0.45">
      <c r="A165" s="1" t="s">
        <v>93</v>
      </c>
      <c r="B165" s="2" t="s">
        <v>4</v>
      </c>
      <c r="C165" s="2" t="s">
        <v>191</v>
      </c>
      <c r="D165" s="8"/>
      <c r="E165" s="12">
        <v>44117</v>
      </c>
      <c r="G165" s="17">
        <f t="shared" ref="G165:G176" ca="1" si="20">N(INDIRECT("RC[-2]",FALSE))+496</f>
        <v>44613</v>
      </c>
      <c r="H165" s="17"/>
    </row>
    <row r="166" spans="1:8" x14ac:dyDescent="0.45">
      <c r="A166" s="1" t="s">
        <v>187</v>
      </c>
      <c r="B166" s="2" t="s">
        <v>2</v>
      </c>
      <c r="C166" s="2" t="s">
        <v>190</v>
      </c>
      <c r="D166" s="8"/>
      <c r="E166" s="12">
        <v>44117</v>
      </c>
      <c r="G166" s="17">
        <f t="shared" ca="1" si="20"/>
        <v>44613</v>
      </c>
      <c r="H166" s="17"/>
    </row>
    <row r="167" spans="1:8" x14ac:dyDescent="0.45">
      <c r="A167" s="1" t="s">
        <v>188</v>
      </c>
      <c r="B167" s="2" t="s">
        <v>4</v>
      </c>
      <c r="C167" s="2" t="s">
        <v>185</v>
      </c>
      <c r="D167" s="8"/>
      <c r="E167" s="12">
        <v>44117</v>
      </c>
      <c r="G167" s="17">
        <f t="shared" ca="1" si="20"/>
        <v>44613</v>
      </c>
      <c r="H167" s="17"/>
    </row>
    <row r="168" spans="1:8" x14ac:dyDescent="0.45">
      <c r="A168" s="1" t="s">
        <v>94</v>
      </c>
      <c r="B168" s="2" t="s">
        <v>4</v>
      </c>
      <c r="C168" s="2" t="s">
        <v>184</v>
      </c>
      <c r="D168" s="8"/>
      <c r="E168" s="12">
        <v>44117</v>
      </c>
      <c r="G168" s="17">
        <f t="shared" ca="1" si="20"/>
        <v>44613</v>
      </c>
      <c r="H168" s="17"/>
    </row>
    <row r="169" spans="1:8" x14ac:dyDescent="0.45">
      <c r="A169" s="1" t="s">
        <v>95</v>
      </c>
      <c r="B169" s="2" t="s">
        <v>2</v>
      </c>
      <c r="C169" s="2" t="s">
        <v>184</v>
      </c>
      <c r="D169" s="8"/>
      <c r="E169" s="12">
        <v>44117</v>
      </c>
      <c r="G169" s="17">
        <f t="shared" ca="1" si="20"/>
        <v>44613</v>
      </c>
      <c r="H169" s="17"/>
    </row>
    <row r="170" spans="1:8" x14ac:dyDescent="0.45">
      <c r="A170" s="1" t="s">
        <v>112</v>
      </c>
      <c r="B170" s="2" t="s">
        <v>5</v>
      </c>
      <c r="C170" s="2" t="s">
        <v>190</v>
      </c>
      <c r="D170" s="8"/>
      <c r="E170" s="12">
        <v>44117</v>
      </c>
      <c r="G170" s="17">
        <f t="shared" ca="1" si="20"/>
        <v>44613</v>
      </c>
      <c r="H170" s="17"/>
    </row>
    <row r="171" spans="1:8" x14ac:dyDescent="0.45">
      <c r="A171" s="25" t="s">
        <v>43</v>
      </c>
      <c r="B171" s="2" t="s">
        <v>8</v>
      </c>
      <c r="C171" s="2" t="s">
        <v>190</v>
      </c>
      <c r="D171" s="16">
        <v>100601</v>
      </c>
      <c r="E171" s="15">
        <v>44117</v>
      </c>
      <c r="F171" s="15">
        <v>44131</v>
      </c>
      <c r="G171" s="17">
        <f t="shared" ca="1" si="20"/>
        <v>44613</v>
      </c>
      <c r="H171" s="17">
        <f ca="1">N(INDIRECT("RC[-2]",FALSE))+496</f>
        <v>44627</v>
      </c>
    </row>
    <row r="172" spans="1:8" x14ac:dyDescent="0.45">
      <c r="A172" s="25" t="s">
        <v>156</v>
      </c>
      <c r="B172" s="2" t="s">
        <v>8</v>
      </c>
      <c r="C172" s="2" t="s">
        <v>190</v>
      </c>
      <c r="D172" s="16">
        <v>348</v>
      </c>
      <c r="E172" s="15">
        <v>44117</v>
      </c>
      <c r="F172" s="15">
        <v>44131</v>
      </c>
      <c r="G172" s="17">
        <f t="shared" ca="1" si="20"/>
        <v>44613</v>
      </c>
      <c r="H172" s="17">
        <f ca="1">N(INDIRECT("RC[-2]",FALSE))+496</f>
        <v>44627</v>
      </c>
    </row>
    <row r="173" spans="1:8" x14ac:dyDescent="0.45">
      <c r="A173" s="25" t="s">
        <v>21</v>
      </c>
      <c r="B173" s="2" t="s">
        <v>8</v>
      </c>
      <c r="C173" s="2" t="s">
        <v>190</v>
      </c>
      <c r="D173" s="16">
        <v>3</v>
      </c>
      <c r="E173" s="15">
        <v>44117</v>
      </c>
      <c r="F173" s="15" t="s">
        <v>176</v>
      </c>
      <c r="G173" s="17">
        <f t="shared" ca="1" si="20"/>
        <v>44613</v>
      </c>
      <c r="H173" s="17" t="s">
        <v>176</v>
      </c>
    </row>
    <row r="174" spans="1:8" x14ac:dyDescent="0.45">
      <c r="A174" s="1" t="s">
        <v>96</v>
      </c>
      <c r="B174" s="2" t="s">
        <v>2</v>
      </c>
      <c r="C174" s="2" t="s">
        <v>184</v>
      </c>
      <c r="D174" s="8"/>
      <c r="E174" s="12">
        <v>44124</v>
      </c>
      <c r="G174" s="17">
        <f t="shared" ca="1" si="20"/>
        <v>44620</v>
      </c>
      <c r="H174" s="17"/>
    </row>
    <row r="175" spans="1:8" x14ac:dyDescent="0.45">
      <c r="A175" s="1" t="s">
        <v>97</v>
      </c>
      <c r="B175" s="2" t="s">
        <v>5</v>
      </c>
      <c r="C175" s="2" t="s">
        <v>190</v>
      </c>
      <c r="D175" s="8"/>
      <c r="E175" s="12">
        <v>44124</v>
      </c>
      <c r="G175" s="17">
        <f t="shared" ca="1" si="20"/>
        <v>44620</v>
      </c>
      <c r="H175" s="17"/>
    </row>
    <row r="176" spans="1:8" x14ac:dyDescent="0.45">
      <c r="A176" s="25" t="s">
        <v>157</v>
      </c>
      <c r="B176" s="2" t="s">
        <v>8</v>
      </c>
      <c r="C176" s="2" t="s">
        <v>190</v>
      </c>
      <c r="D176" s="16">
        <v>349</v>
      </c>
      <c r="E176" s="15">
        <v>44124</v>
      </c>
      <c r="F176" s="15">
        <v>44131</v>
      </c>
      <c r="G176" s="17">
        <f t="shared" ca="1" si="20"/>
        <v>44620</v>
      </c>
      <c r="H176" s="17">
        <f ca="1">N(INDIRECT("RC[-2]",FALSE))+496</f>
        <v>44627</v>
      </c>
    </row>
    <row r="177" spans="1:8" x14ac:dyDescent="0.45">
      <c r="A177" s="25" t="s">
        <v>30</v>
      </c>
      <c r="B177" s="2" t="s">
        <v>8</v>
      </c>
      <c r="C177" s="2" t="s">
        <v>190</v>
      </c>
      <c r="D177" s="16">
        <v>134</v>
      </c>
      <c r="E177" s="15">
        <v>44127</v>
      </c>
      <c r="F177" s="15">
        <v>44131</v>
      </c>
      <c r="G177" s="17">
        <v>44624</v>
      </c>
      <c r="H177" s="17">
        <v>44628</v>
      </c>
    </row>
    <row r="178" spans="1:8" x14ac:dyDescent="0.45">
      <c r="A178" s="1" t="s">
        <v>98</v>
      </c>
      <c r="B178" s="2" t="s">
        <v>3</v>
      </c>
      <c r="C178" s="2" t="s">
        <v>190</v>
      </c>
      <c r="D178" s="8"/>
      <c r="E178" s="12">
        <v>44131</v>
      </c>
      <c r="F178" s="13">
        <f ca="1">N(INDIRECT("RC[-1]",FALSE))+14</f>
        <v>44145</v>
      </c>
      <c r="G178" s="17">
        <v>44627</v>
      </c>
      <c r="H178" s="17">
        <f ca="1">N(INDIRECT("RC[-1]",FALSE))+14</f>
        <v>44641</v>
      </c>
    </row>
    <row r="179" spans="1:8" x14ac:dyDescent="0.45">
      <c r="A179" s="1" t="s">
        <v>99</v>
      </c>
      <c r="B179" s="2" t="s">
        <v>2</v>
      </c>
      <c r="C179" s="2" t="s">
        <v>190</v>
      </c>
      <c r="D179" s="8"/>
      <c r="E179" s="12">
        <v>44131</v>
      </c>
      <c r="G179" s="17">
        <f t="shared" ref="G179:G185" ca="1" si="21">N(INDIRECT("RC[-2]",FALSE))+496</f>
        <v>44627</v>
      </c>
      <c r="H179" s="17"/>
    </row>
    <row r="180" spans="1:8" x14ac:dyDescent="0.45">
      <c r="A180" s="1" t="s">
        <v>100</v>
      </c>
      <c r="B180" s="2" t="s">
        <v>4</v>
      </c>
      <c r="C180" s="2" t="s">
        <v>191</v>
      </c>
      <c r="D180" s="8"/>
      <c r="E180" s="12">
        <v>44131</v>
      </c>
      <c r="G180" s="17">
        <f t="shared" ca="1" si="21"/>
        <v>44627</v>
      </c>
      <c r="H180" s="17"/>
    </row>
    <row r="181" spans="1:8" x14ac:dyDescent="0.45">
      <c r="A181" s="1" t="s">
        <v>101</v>
      </c>
      <c r="B181" s="2" t="s">
        <v>4</v>
      </c>
      <c r="C181" s="2" t="s">
        <v>186</v>
      </c>
      <c r="D181" s="8"/>
      <c r="E181" s="12">
        <v>44131</v>
      </c>
      <c r="G181" s="17">
        <f t="shared" ca="1" si="21"/>
        <v>44627</v>
      </c>
      <c r="H181" s="17"/>
    </row>
    <row r="182" spans="1:8" x14ac:dyDescent="0.45">
      <c r="A182" s="1" t="s">
        <v>102</v>
      </c>
      <c r="B182" s="2" t="s">
        <v>4</v>
      </c>
      <c r="C182" s="2" t="s">
        <v>184</v>
      </c>
      <c r="D182" s="8"/>
      <c r="E182" s="12">
        <v>44131</v>
      </c>
      <c r="G182" s="17">
        <f t="shared" ca="1" si="21"/>
        <v>44627</v>
      </c>
      <c r="H182" s="17"/>
    </row>
    <row r="183" spans="1:8" x14ac:dyDescent="0.45">
      <c r="A183" s="18" t="s">
        <v>159</v>
      </c>
      <c r="B183" s="2" t="s">
        <v>5</v>
      </c>
      <c r="C183" s="2" t="s">
        <v>190</v>
      </c>
      <c r="D183" s="8"/>
      <c r="E183" s="12">
        <v>44131</v>
      </c>
      <c r="G183" s="17">
        <f t="shared" ca="1" si="21"/>
        <v>44627</v>
      </c>
      <c r="H183" s="17"/>
    </row>
    <row r="184" spans="1:8" x14ac:dyDescent="0.45">
      <c r="A184" s="25" t="s">
        <v>174</v>
      </c>
      <c r="B184" s="2" t="s">
        <v>8</v>
      </c>
      <c r="C184" s="2" t="s">
        <v>190</v>
      </c>
      <c r="D184" s="16">
        <v>100701</v>
      </c>
      <c r="E184" s="15">
        <v>44131</v>
      </c>
      <c r="F184" s="15">
        <v>44145</v>
      </c>
      <c r="G184" s="17">
        <f t="shared" ca="1" si="21"/>
        <v>44627</v>
      </c>
      <c r="H184" s="17">
        <f ca="1">N(INDIRECT("RC[-2]",FALSE))+496</f>
        <v>44641</v>
      </c>
    </row>
    <row r="185" spans="1:8" x14ac:dyDescent="0.45">
      <c r="A185" s="25" t="s">
        <v>158</v>
      </c>
      <c r="B185" s="2" t="s">
        <v>8</v>
      </c>
      <c r="C185" s="2" t="s">
        <v>190</v>
      </c>
      <c r="D185" s="16">
        <v>350</v>
      </c>
      <c r="E185" s="15">
        <v>44131</v>
      </c>
      <c r="F185" s="15">
        <v>44145</v>
      </c>
      <c r="G185" s="17">
        <f t="shared" ca="1" si="21"/>
        <v>44627</v>
      </c>
      <c r="H185" s="17">
        <f ca="1">N(INDIRECT("RC[-2]",FALSE))+496</f>
        <v>44641</v>
      </c>
    </row>
    <row r="188" spans="1:8" x14ac:dyDescent="0.45">
      <c r="B188" s="2" t="s">
        <v>192</v>
      </c>
    </row>
    <row r="189" spans="1:8" x14ac:dyDescent="0.45">
      <c r="B189" s="2">
        <v>2</v>
      </c>
    </row>
  </sheetData>
  <autoFilter ref="A2:H185" xr:uid="{4CAE0676-B511-4AFB-A97C-258DE0EF088E}"/>
  <phoneticPr fontId="1"/>
  <conditionalFormatting sqref="I2:NS2">
    <cfRule type="expression" dxfId="5" priority="1">
      <formula>COUNTIF(祝日,I$2) =1</formula>
    </cfRule>
  </conditionalFormatting>
  <conditionalFormatting sqref="I4:XFD1048576">
    <cfRule type="expression" dxfId="4" priority="31">
      <formula>IF(AND(I$2&gt;=$G4,I$2&lt;=$H4),$B4="ガチャ")</formula>
    </cfRule>
    <cfRule type="expression" dxfId="3" priority="32">
      <formula>IF($H4="",$G4=I$2)</formula>
    </cfRule>
    <cfRule type="expression" dxfId="2" priority="33">
      <formula>IF(AND(I$2&gt;=$G4,I$2&lt;=$H4),$B4="イベント")</formula>
    </cfRule>
  </conditionalFormatting>
  <conditionalFormatting sqref="I1:NS2">
    <cfRule type="expression" dxfId="1" priority="2">
      <formula>WEEKDAY(I$2)=7</formula>
    </cfRule>
    <cfRule type="expression" dxfId="0" priority="3">
      <formula>WEEKDAY(I$2)=1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1CEBA-E859-4248-A2FD-88199CA2D15F}">
  <dimension ref="A1:A5"/>
  <sheetViews>
    <sheetView workbookViewId="0">
      <selection activeCell="B5" sqref="B5"/>
    </sheetView>
  </sheetViews>
  <sheetFormatPr defaultRowHeight="18" x14ac:dyDescent="0.45"/>
  <cols>
    <col min="1" max="1" width="10.19921875" bestFit="1" customWidth="1"/>
  </cols>
  <sheetData>
    <row r="1" spans="1:1" x14ac:dyDescent="0.45">
      <c r="A1" s="23">
        <v>44460</v>
      </c>
    </row>
    <row r="2" spans="1:1" x14ac:dyDescent="0.45">
      <c r="A2" s="23">
        <v>44470</v>
      </c>
    </row>
    <row r="3" spans="1:1" x14ac:dyDescent="0.45">
      <c r="A3" s="23">
        <v>44562</v>
      </c>
    </row>
    <row r="4" spans="1:1" x14ac:dyDescent="0.45">
      <c r="A4" s="23">
        <v>44593</v>
      </c>
    </row>
    <row r="5" spans="1:1" x14ac:dyDescent="0.45">
      <c r="A5" s="23">
        <v>44291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Sheet1</vt:lpstr>
      <vt:lpstr>祝日</vt:lpstr>
      <vt:lpstr>祝日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GZ_A10041</dc:creator>
  <cp:lastModifiedBy>GZ_A10041</cp:lastModifiedBy>
  <cp:lastPrinted>2021-04-08T06:50:41Z</cp:lastPrinted>
  <dcterms:created xsi:type="dcterms:W3CDTF">2021-04-06T02:22:11Z</dcterms:created>
  <dcterms:modified xsi:type="dcterms:W3CDTF">2021-04-13T11:30:37Z</dcterms:modified>
</cp:coreProperties>
</file>