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shiva\OneDrive\Desktop\CK-Project\server\routes\admin\"/>
    </mc:Choice>
  </mc:AlternateContent>
  <xr:revisionPtr revIDLastSave="0" documentId="13_ncr:1_{8192AD24-587F-4336-8E87-8822D6DA8D7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inventory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92" i="4" l="1"/>
  <c r="J391" i="4"/>
  <c r="J390" i="4"/>
  <c r="J389" i="4"/>
  <c r="J388" i="4"/>
  <c r="J387" i="4"/>
  <c r="J386" i="4"/>
  <c r="J385" i="4"/>
  <c r="J384" i="4"/>
  <c r="J383" i="4"/>
  <c r="J382" i="4"/>
  <c r="J381" i="4"/>
  <c r="J380" i="4"/>
  <c r="J379" i="4"/>
  <c r="J378" i="4"/>
  <c r="J377" i="4"/>
  <c r="J376" i="4"/>
  <c r="J375" i="4"/>
  <c r="J374" i="4"/>
  <c r="J373" i="4"/>
  <c r="J372" i="4"/>
  <c r="J371" i="4"/>
  <c r="J370" i="4"/>
  <c r="J369" i="4"/>
  <c r="J368" i="4"/>
  <c r="J367" i="4"/>
  <c r="J366" i="4"/>
  <c r="J365" i="4"/>
  <c r="J364" i="4"/>
  <c r="J363" i="4"/>
  <c r="J362" i="4"/>
  <c r="J361" i="4"/>
  <c r="J360" i="4"/>
  <c r="J359" i="4"/>
  <c r="J358" i="4"/>
  <c r="J357" i="4"/>
  <c r="J356" i="4"/>
  <c r="J355" i="4"/>
  <c r="J354" i="4"/>
  <c r="J353" i="4"/>
  <c r="J352" i="4"/>
  <c r="J351" i="4"/>
  <c r="J350" i="4"/>
  <c r="J349" i="4"/>
  <c r="J348" i="4"/>
  <c r="J347" i="4"/>
  <c r="J346" i="4"/>
  <c r="J345" i="4"/>
  <c r="J344" i="4"/>
  <c r="J343" i="4"/>
  <c r="J342" i="4"/>
  <c r="J341" i="4"/>
  <c r="J340" i="4"/>
  <c r="J339" i="4"/>
  <c r="J338" i="4"/>
  <c r="J337" i="4"/>
  <c r="J336" i="4"/>
  <c r="J335" i="4"/>
  <c r="J334" i="4"/>
  <c r="J333" i="4"/>
  <c r="J332" i="4"/>
  <c r="J331" i="4"/>
  <c r="J330" i="4"/>
  <c r="J329" i="4"/>
  <c r="J328" i="4"/>
  <c r="J327" i="4"/>
  <c r="J326" i="4"/>
  <c r="J325" i="4"/>
  <c r="J324" i="4"/>
  <c r="J323" i="4"/>
  <c r="J321" i="4"/>
  <c r="J319" i="4"/>
  <c r="J317" i="4"/>
  <c r="J315" i="4"/>
  <c r="J313" i="4"/>
  <c r="J311" i="4"/>
  <c r="J310" i="4"/>
  <c r="J309" i="4"/>
  <c r="J308" i="4"/>
  <c r="J307" i="4"/>
  <c r="J306" i="4"/>
  <c r="J305" i="4"/>
  <c r="J304" i="4"/>
  <c r="J303" i="4"/>
  <c r="J302" i="4"/>
  <c r="J300" i="4"/>
  <c r="J298" i="4"/>
  <c r="J296" i="4"/>
  <c r="J295" i="4"/>
  <c r="J294" i="4"/>
  <c r="J293" i="4"/>
  <c r="J292" i="4"/>
  <c r="J291" i="4"/>
  <c r="J290" i="4"/>
  <c r="J289" i="4"/>
  <c r="J288" i="4"/>
  <c r="J287" i="4"/>
  <c r="J286" i="4"/>
  <c r="J285" i="4"/>
  <c r="J284" i="4"/>
  <c r="J283" i="4"/>
  <c r="J282" i="4"/>
  <c r="J281" i="4"/>
  <c r="J280" i="4"/>
  <c r="J279" i="4"/>
  <c r="J278" i="4"/>
  <c r="J277" i="4"/>
  <c r="J276" i="4"/>
  <c r="J275" i="4"/>
  <c r="J274" i="4"/>
  <c r="J273" i="4"/>
  <c r="J272" i="4"/>
  <c r="J271" i="4"/>
  <c r="J270" i="4"/>
  <c r="J269" i="4"/>
  <c r="J268" i="4"/>
  <c r="J267" i="4"/>
  <c r="J266" i="4"/>
  <c r="J265" i="4"/>
  <c r="J264" i="4"/>
  <c r="J263" i="4"/>
  <c r="J262" i="4"/>
  <c r="J261" i="4"/>
  <c r="J260" i="4"/>
  <c r="J259" i="4"/>
  <c r="J258" i="4"/>
  <c r="J257" i="4"/>
  <c r="J256" i="4"/>
  <c r="J255" i="4"/>
  <c r="J254" i="4"/>
  <c r="J253" i="4"/>
  <c r="J252" i="4"/>
  <c r="J251" i="4"/>
  <c r="J250" i="4"/>
  <c r="J249" i="4"/>
  <c r="J248" i="4"/>
  <c r="J247" i="4"/>
  <c r="J246" i="4"/>
  <c r="J245" i="4"/>
  <c r="J244" i="4"/>
  <c r="J243" i="4"/>
  <c r="J242" i="4"/>
  <c r="J241" i="4"/>
  <c r="J240" i="4"/>
  <c r="J239" i="4"/>
  <c r="J238" i="4"/>
  <c r="J237" i="4"/>
  <c r="J236" i="4"/>
  <c r="J235" i="4"/>
  <c r="J234" i="4"/>
  <c r="J233" i="4"/>
  <c r="J232" i="4"/>
  <c r="J231" i="4"/>
  <c r="J230" i="4"/>
  <c r="J229" i="4"/>
  <c r="J228" i="4"/>
  <c r="J227" i="4"/>
  <c r="J226" i="4"/>
  <c r="J225" i="4"/>
  <c r="J224" i="4"/>
  <c r="J223" i="4"/>
  <c r="J222" i="4"/>
  <c r="J221" i="4"/>
  <c r="J220" i="4"/>
  <c r="J219" i="4"/>
  <c r="J218" i="4"/>
  <c r="J217" i="4"/>
  <c r="J216" i="4"/>
  <c r="J215" i="4"/>
  <c r="J214" i="4"/>
  <c r="J213" i="4"/>
  <c r="J212" i="4"/>
  <c r="J211" i="4"/>
  <c r="J210" i="4"/>
  <c r="J209" i="4"/>
  <c r="J208" i="4"/>
  <c r="J207" i="4"/>
  <c r="J206" i="4"/>
  <c r="J205" i="4"/>
  <c r="J204" i="4"/>
  <c r="J203" i="4"/>
  <c r="J202" i="4"/>
  <c r="J201" i="4"/>
  <c r="J200" i="4"/>
  <c r="J199" i="4"/>
  <c r="J198" i="4"/>
  <c r="J197" i="4"/>
  <c r="J196" i="4"/>
  <c r="J195" i="4"/>
  <c r="J194" i="4"/>
  <c r="J193" i="4"/>
  <c r="J192" i="4"/>
  <c r="J191" i="4"/>
  <c r="J190" i="4"/>
  <c r="J189" i="4"/>
  <c r="J188" i="4"/>
  <c r="J187" i="4"/>
  <c r="J186" i="4"/>
  <c r="J185" i="4"/>
  <c r="J184" i="4"/>
  <c r="J183" i="4"/>
  <c r="J182" i="4"/>
  <c r="J181" i="4"/>
  <c r="J180" i="4"/>
  <c r="J179" i="4"/>
  <c r="J178" i="4"/>
  <c r="J177" i="4"/>
  <c r="J176" i="4"/>
  <c r="J175" i="4"/>
  <c r="J174" i="4"/>
  <c r="J173" i="4"/>
  <c r="J172" i="4"/>
  <c r="J171" i="4"/>
  <c r="J170" i="4"/>
  <c r="J169" i="4"/>
  <c r="J168" i="4"/>
  <c r="J167" i="4"/>
  <c r="J166" i="4"/>
  <c r="J165" i="4"/>
  <c r="J164" i="4"/>
  <c r="J163" i="4"/>
  <c r="J162" i="4"/>
  <c r="J161" i="4"/>
  <c r="J160" i="4"/>
  <c r="J159" i="4"/>
  <c r="J158" i="4"/>
  <c r="J157" i="4"/>
  <c r="J156" i="4"/>
  <c r="J155" i="4"/>
  <c r="J154" i="4"/>
  <c r="J153" i="4"/>
  <c r="J152" i="4"/>
  <c r="J151" i="4"/>
  <c r="J150" i="4"/>
  <c r="J149" i="4"/>
  <c r="J148" i="4"/>
  <c r="J147" i="4"/>
  <c r="J146" i="4"/>
  <c r="J145" i="4"/>
  <c r="J144" i="4"/>
  <c r="J143" i="4"/>
  <c r="J142" i="4"/>
  <c r="J141" i="4"/>
  <c r="J140" i="4"/>
  <c r="J139" i="4"/>
  <c r="J138" i="4"/>
  <c r="J137" i="4"/>
  <c r="J136" i="4"/>
  <c r="J135" i="4"/>
  <c r="J134" i="4"/>
  <c r="J133" i="4"/>
  <c r="J132" i="4"/>
  <c r="J131" i="4"/>
  <c r="J130" i="4"/>
  <c r="J129" i="4"/>
  <c r="J128" i="4"/>
  <c r="J127" i="4"/>
  <c r="J126" i="4"/>
  <c r="J125" i="4"/>
  <c r="J124" i="4"/>
  <c r="J123" i="4"/>
  <c r="J122" i="4"/>
  <c r="J121" i="4"/>
  <c r="J120" i="4"/>
  <c r="J119" i="4"/>
  <c r="J118" i="4"/>
  <c r="J117" i="4"/>
  <c r="J116" i="4"/>
  <c r="J115" i="4"/>
  <c r="J114" i="4"/>
  <c r="J113" i="4"/>
  <c r="J112" i="4"/>
  <c r="J111" i="4"/>
  <c r="J110" i="4"/>
  <c r="J109" i="4"/>
  <c r="J108" i="4"/>
  <c r="J107" i="4"/>
  <c r="J106" i="4"/>
  <c r="J105" i="4"/>
  <c r="J104" i="4"/>
  <c r="J103" i="4"/>
  <c r="J102" i="4"/>
  <c r="J101" i="4"/>
  <c r="J100" i="4"/>
  <c r="J99" i="4"/>
  <c r="J98" i="4"/>
  <c r="J97" i="4"/>
  <c r="J96" i="4"/>
  <c r="J95" i="4"/>
  <c r="J94" i="4"/>
  <c r="J93" i="4"/>
  <c r="J92" i="4"/>
  <c r="J91" i="4"/>
  <c r="J90" i="4"/>
  <c r="J89" i="4"/>
  <c r="J88" i="4"/>
  <c r="J87" i="4"/>
  <c r="J86" i="4"/>
  <c r="J85" i="4"/>
  <c r="J84" i="4"/>
  <c r="J83" i="4"/>
  <c r="J82" i="4"/>
  <c r="J81" i="4"/>
  <c r="J80" i="4"/>
  <c r="J79" i="4"/>
  <c r="J78" i="4"/>
  <c r="J77" i="4"/>
  <c r="J76" i="4"/>
  <c r="J75" i="4"/>
  <c r="J74" i="4"/>
  <c r="J73" i="4"/>
  <c r="J72" i="4"/>
  <c r="J71" i="4"/>
  <c r="J70" i="4"/>
  <c r="J69" i="4"/>
  <c r="J68" i="4"/>
  <c r="J67" i="4"/>
  <c r="J66" i="4"/>
  <c r="J65" i="4"/>
  <c r="J64" i="4"/>
  <c r="J63" i="4"/>
  <c r="J62" i="4"/>
  <c r="J61" i="4"/>
  <c r="J60" i="4"/>
  <c r="J59" i="4"/>
  <c r="J58" i="4"/>
  <c r="J57" i="4"/>
  <c r="J56" i="4"/>
  <c r="J55" i="4"/>
  <c r="J54" i="4"/>
  <c r="J53" i="4"/>
  <c r="J52" i="4"/>
  <c r="J51" i="4"/>
  <c r="J50" i="4"/>
  <c r="J49" i="4"/>
  <c r="J48" i="4"/>
  <c r="J47" i="4"/>
  <c r="J46" i="4"/>
  <c r="J45" i="4"/>
  <c r="J44" i="4"/>
  <c r="J43" i="4"/>
  <c r="J42" i="4"/>
  <c r="J41" i="4"/>
  <c r="J40" i="4"/>
  <c r="J39" i="4"/>
  <c r="J38" i="4"/>
  <c r="J37" i="4"/>
  <c r="J36" i="4"/>
  <c r="J35" i="4"/>
  <c r="J34" i="4"/>
  <c r="J33" i="4"/>
  <c r="J32" i="4"/>
  <c r="J31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J4" i="4"/>
  <c r="J3" i="4"/>
  <c r="J2" i="4"/>
</calcChain>
</file>

<file path=xl/sharedStrings.xml><?xml version="1.0" encoding="utf-8"?>
<sst xmlns="http://schemas.openxmlformats.org/spreadsheetml/2006/main" count="1622" uniqueCount="631">
  <si>
    <t>Category</t>
  </si>
  <si>
    <t>Sub Category</t>
  </si>
  <si>
    <t>Make</t>
  </si>
  <si>
    <t>Internal Sl. No.</t>
  </si>
  <si>
    <t>SKU Code</t>
  </si>
  <si>
    <t>Abbreviation</t>
  </si>
  <si>
    <t>Laptop</t>
  </si>
  <si>
    <t>HP</t>
  </si>
  <si>
    <t>P112F101</t>
  </si>
  <si>
    <t>IT Equipments</t>
  </si>
  <si>
    <t>LPTP</t>
  </si>
  <si>
    <t>Printer</t>
  </si>
  <si>
    <t>PRNTR</t>
  </si>
  <si>
    <t>Router</t>
  </si>
  <si>
    <t>RTR</t>
  </si>
  <si>
    <t>HUB</t>
  </si>
  <si>
    <t>Mouse</t>
  </si>
  <si>
    <t>MSE</t>
  </si>
  <si>
    <t>Keyboard</t>
  </si>
  <si>
    <t>KYB</t>
  </si>
  <si>
    <t>Monitor</t>
  </si>
  <si>
    <t>MNTR</t>
  </si>
  <si>
    <t>All in One System</t>
  </si>
  <si>
    <t>AOSD</t>
  </si>
  <si>
    <t>HDMI Cables</t>
  </si>
  <si>
    <t>HDMIC</t>
  </si>
  <si>
    <t>DP to HDMI Adapter</t>
  </si>
  <si>
    <t>DPHA</t>
  </si>
  <si>
    <t>VGA to HDMI Adapter</t>
  </si>
  <si>
    <t>VGHA</t>
  </si>
  <si>
    <t>Type C to HDMI Connector</t>
  </si>
  <si>
    <t>CHDA</t>
  </si>
  <si>
    <t>Hard Disks</t>
  </si>
  <si>
    <t>HDD</t>
  </si>
  <si>
    <t>Pen Drives</t>
  </si>
  <si>
    <t>PND</t>
  </si>
  <si>
    <t>SSD</t>
  </si>
  <si>
    <t>Drones</t>
  </si>
  <si>
    <t>Multirotor</t>
  </si>
  <si>
    <t>MR</t>
  </si>
  <si>
    <t>VTOL</t>
  </si>
  <si>
    <t>Staredge</t>
  </si>
  <si>
    <t>SE</t>
  </si>
  <si>
    <t>DD-400</t>
  </si>
  <si>
    <t>DD4</t>
  </si>
  <si>
    <t>DD-500</t>
  </si>
  <si>
    <t>DD5</t>
  </si>
  <si>
    <t>DD-200</t>
  </si>
  <si>
    <t>DD2</t>
  </si>
  <si>
    <t>Starguru</t>
  </si>
  <si>
    <t>SG</t>
  </si>
  <si>
    <t>Skystar</t>
  </si>
  <si>
    <t>SS</t>
  </si>
  <si>
    <t>Stareye</t>
  </si>
  <si>
    <t>STE</t>
  </si>
  <si>
    <t>Agristar</t>
  </si>
  <si>
    <t>AS</t>
  </si>
  <si>
    <t>Model Drone</t>
  </si>
  <si>
    <t>MDRN</t>
  </si>
  <si>
    <t>Chargers</t>
  </si>
  <si>
    <t>Laptop Charger</t>
  </si>
  <si>
    <t>LPC</t>
  </si>
  <si>
    <t>Drone Battery Charger</t>
  </si>
  <si>
    <t>DBC</t>
  </si>
  <si>
    <t>Camera Battery Charger</t>
  </si>
  <si>
    <t>CBC</t>
  </si>
  <si>
    <t>RC Charger</t>
  </si>
  <si>
    <t>RCC</t>
  </si>
  <si>
    <t>Trypod Charger</t>
  </si>
  <si>
    <t>TPC</t>
  </si>
  <si>
    <t>Base Charging Cable</t>
  </si>
  <si>
    <t>BCC</t>
  </si>
  <si>
    <t>Car Battery Charger</t>
  </si>
  <si>
    <t>CABC</t>
  </si>
  <si>
    <t>Car Laptop Charger</t>
  </si>
  <si>
    <t>CLC</t>
  </si>
  <si>
    <t>Drone Accessories</t>
  </si>
  <si>
    <t>Camera</t>
  </si>
  <si>
    <t>Lens</t>
  </si>
  <si>
    <t>LNS</t>
  </si>
  <si>
    <t>MMC</t>
  </si>
  <si>
    <t>S.No</t>
  </si>
  <si>
    <t>Remark</t>
  </si>
  <si>
    <t>CPU</t>
  </si>
  <si>
    <t>Hexa Data</t>
  </si>
  <si>
    <t>0102277P2221P00014</t>
  </si>
  <si>
    <t>0102277P2221P00029</t>
  </si>
  <si>
    <t>Logitech</t>
  </si>
  <si>
    <t>2231SY0808N9</t>
  </si>
  <si>
    <t>2231SY080ND9</t>
  </si>
  <si>
    <t>LED</t>
  </si>
  <si>
    <t>3CM2082RRX</t>
  </si>
  <si>
    <t>3CM2082RST</t>
  </si>
  <si>
    <t>-</t>
  </si>
  <si>
    <t>Model / Product Number</t>
  </si>
  <si>
    <t>Serial No./Product id</t>
  </si>
  <si>
    <t>Dept.</t>
  </si>
  <si>
    <t>Name</t>
  </si>
  <si>
    <t>IT</t>
  </si>
  <si>
    <t>DELL</t>
  </si>
  <si>
    <t>F7T1ZH3</t>
  </si>
  <si>
    <t>TRG-DEL</t>
  </si>
  <si>
    <t>Mr. Abhishek Singh</t>
  </si>
  <si>
    <t>RTL8822CE</t>
  </si>
  <si>
    <t>5CD2163VRV</t>
  </si>
  <si>
    <t>HR-DEL</t>
  </si>
  <si>
    <t xml:space="preserve">Ms. Ankita </t>
  </si>
  <si>
    <t>Latitude E7470</t>
  </si>
  <si>
    <t>68DTLC2</t>
  </si>
  <si>
    <t>ACT-DEL</t>
  </si>
  <si>
    <t>Mr. Suraj Singh</t>
  </si>
  <si>
    <t>5CD2161X11</t>
  </si>
  <si>
    <t>MGMT-DEL</t>
  </si>
  <si>
    <t>Mr. Rajeev Naithani</t>
  </si>
  <si>
    <t>5CD2163VPS</t>
  </si>
  <si>
    <t>Mr. Raminder Verma</t>
  </si>
  <si>
    <t>250 GB Notebook</t>
  </si>
  <si>
    <t>CND251229T</t>
  </si>
  <si>
    <t>Ms. Ayushi Gupta</t>
  </si>
  <si>
    <t>CND2511Z1D</t>
  </si>
  <si>
    <t>ACT-GGN</t>
  </si>
  <si>
    <t>Mr. Ankit Kumar</t>
  </si>
  <si>
    <t>LENOVO</t>
  </si>
  <si>
    <t>PF9XB2801408</t>
  </si>
  <si>
    <t>PF3YSJM7</t>
  </si>
  <si>
    <t>Mr. Arun Kumar</t>
  </si>
  <si>
    <t>CND2481K9R</t>
  </si>
  <si>
    <t>GIS-DEL</t>
  </si>
  <si>
    <t>Mr. Priyanshu Yadav</t>
  </si>
  <si>
    <t>CND0360N9S</t>
  </si>
  <si>
    <t>TRG-BLR</t>
  </si>
  <si>
    <t>CND0360NSX</t>
  </si>
  <si>
    <t>CND0360NN1</t>
  </si>
  <si>
    <t>CND0354F91</t>
  </si>
  <si>
    <t>CND0360NGK</t>
  </si>
  <si>
    <t>AMD A6</t>
  </si>
  <si>
    <t>5CG9565W43</t>
  </si>
  <si>
    <t>Anurag Shukla</t>
  </si>
  <si>
    <t>HP-i3</t>
  </si>
  <si>
    <t>5CD2095JF3</t>
  </si>
  <si>
    <t>Vivek Jangir</t>
  </si>
  <si>
    <t>5CD2163WDJ</t>
  </si>
  <si>
    <t>Anurag Tiwari</t>
  </si>
  <si>
    <t>5CD207FW56</t>
  </si>
  <si>
    <t>Chirag Sir</t>
  </si>
  <si>
    <t>HP-Celeron</t>
  </si>
  <si>
    <t>Bangalore Facility for SIM</t>
  </si>
  <si>
    <t>HP-15S-FQ2XXX</t>
  </si>
  <si>
    <t>5CD2095JG1</t>
  </si>
  <si>
    <t>TRG-GWL</t>
  </si>
  <si>
    <t>Mr. Shubhanshu Dixit</t>
  </si>
  <si>
    <t>5CD2095HH6</t>
  </si>
  <si>
    <t>Mr. Mani Bharath</t>
  </si>
  <si>
    <t>5CD207FWX6</t>
  </si>
  <si>
    <t>Mr. Shubhankar Daware</t>
  </si>
  <si>
    <t>5C2M512</t>
  </si>
  <si>
    <t>Old Dell Laptop</t>
  </si>
  <si>
    <t>5CG9265SXQ</t>
  </si>
  <si>
    <t>Spare in Delhi</t>
  </si>
  <si>
    <t>Dell Inspiro 15 3000</t>
  </si>
  <si>
    <t>Abhishek Jii</t>
  </si>
  <si>
    <t>HP Laptop 15s-fq2xxx</t>
  </si>
  <si>
    <t>5CD2123T8C</t>
  </si>
  <si>
    <t>Adarsh Mishra</t>
  </si>
  <si>
    <t>Gujrat</t>
  </si>
  <si>
    <t>CND1508VJ3</t>
  </si>
  <si>
    <t>Abhishek Yadav</t>
  </si>
  <si>
    <t>5CD23574C3</t>
  </si>
  <si>
    <t>Debashis</t>
  </si>
  <si>
    <t>5CD207CDHW</t>
  </si>
  <si>
    <t>Anurag Diwedi</t>
  </si>
  <si>
    <t>5CD2123S98</t>
  </si>
  <si>
    <t>Himanshu Kumar</t>
  </si>
  <si>
    <t>5CD2123SCG</t>
  </si>
  <si>
    <t>Sury prakash sen</t>
  </si>
  <si>
    <t>5CD2163WBJ</t>
  </si>
  <si>
    <t>SAKLIN MUSHTAQ</t>
  </si>
  <si>
    <t>HP Laptop 15s-fq2627TU</t>
  </si>
  <si>
    <t>5CD2161WZP</t>
  </si>
  <si>
    <t>LSM PROJECT</t>
  </si>
  <si>
    <t>Mahesh Kuswhaha</t>
  </si>
  <si>
    <t>KARNATAKA</t>
  </si>
  <si>
    <t>5CD2085RGL</t>
  </si>
  <si>
    <t>Sachin Chaudhary(8218125552)</t>
  </si>
  <si>
    <t>5CD2085R97</t>
  </si>
  <si>
    <t xml:space="preserve">Prashant Yadav </t>
  </si>
  <si>
    <t>5CD2161YSG</t>
  </si>
  <si>
    <t>5CD2123SMG</t>
  </si>
  <si>
    <t>BROKEN</t>
  </si>
  <si>
    <t>HP Laptop-fq2xxx</t>
  </si>
  <si>
    <t>5CD2085LLL</t>
  </si>
  <si>
    <t>HF-STORE</t>
  </si>
  <si>
    <t xml:space="preserve">Shiva Goswami </t>
  </si>
  <si>
    <t>HP Laptop 14q-cy0004AU</t>
  </si>
  <si>
    <t>5CG92655XQ</t>
  </si>
  <si>
    <t>TRG-GGN</t>
  </si>
  <si>
    <t>TRAINING GGN</t>
  </si>
  <si>
    <t>5CD2085RDQ</t>
  </si>
  <si>
    <t>5CD2161YP4</t>
  </si>
  <si>
    <t>Mr Mandeep</t>
  </si>
  <si>
    <t>(no charger , no bag )</t>
  </si>
  <si>
    <t>5CD2123T1X</t>
  </si>
  <si>
    <t>Mr. Sohit</t>
  </si>
  <si>
    <t>5CD2085RHF</t>
  </si>
  <si>
    <t>Mr. Nikhil Mishra</t>
  </si>
  <si>
    <t>5CD2161X16</t>
  </si>
  <si>
    <t>Mr. Uddesh Nath</t>
  </si>
  <si>
    <t>5CD2161YLK</t>
  </si>
  <si>
    <t>Girish</t>
  </si>
  <si>
    <t xml:space="preserve">HP 250 G8 </t>
  </si>
  <si>
    <t>CND2501Q1S</t>
  </si>
  <si>
    <t>Mr Shaan Mohammad</t>
  </si>
  <si>
    <t>Insprion 15 3511</t>
  </si>
  <si>
    <t>8512ZH3</t>
  </si>
  <si>
    <t xml:space="preserve">Chandrakant Pandey </t>
  </si>
  <si>
    <t>CND2500RCS</t>
  </si>
  <si>
    <t>Mr. Sachin Kumar(9870731549)</t>
  </si>
  <si>
    <t>F6C60H3</t>
  </si>
  <si>
    <t>Mr Vaibhav Dev</t>
  </si>
  <si>
    <t>CND2520CL3</t>
  </si>
  <si>
    <t>GUJRAT</t>
  </si>
  <si>
    <t xml:space="preserve">Wassem </t>
  </si>
  <si>
    <t>Temporary going gujarat</t>
  </si>
  <si>
    <t>CND2520DVX</t>
  </si>
  <si>
    <t>Pooran</t>
  </si>
  <si>
    <t>CND2S2ODWM</t>
  </si>
  <si>
    <t>Anurag Bardiyar</t>
  </si>
  <si>
    <t>Lenovo</t>
  </si>
  <si>
    <t>IdeaPad Flex 5 14/RUB</t>
  </si>
  <si>
    <t>PW05W8LW</t>
  </si>
  <si>
    <t>MNG-DEL</t>
  </si>
  <si>
    <t>Shekhar</t>
  </si>
  <si>
    <t>UPS (Unitrupted Power Supply)</t>
  </si>
  <si>
    <t>UPS</t>
  </si>
  <si>
    <t>BPE</t>
  </si>
  <si>
    <t>MF1103B8</t>
  </si>
  <si>
    <t>M12L21L01203</t>
  </si>
  <si>
    <t xml:space="preserve">                       </t>
  </si>
  <si>
    <t>2H3Z1AA</t>
  </si>
  <si>
    <t xml:space="preserve">BLR2 </t>
  </si>
  <si>
    <t>Mr. Vikash Kumar</t>
  </si>
  <si>
    <t>3CM2082RTY</t>
  </si>
  <si>
    <t>GIS</t>
  </si>
  <si>
    <t>M27fd</t>
  </si>
  <si>
    <t>00330-81615-69862-AA348</t>
  </si>
  <si>
    <t>003300-81617-14560-AA663</t>
  </si>
  <si>
    <t>00330-81617-14572-AA089</t>
  </si>
  <si>
    <t>M24f</t>
  </si>
  <si>
    <t>00330-80029-72374-AA112</t>
  </si>
  <si>
    <t>Haier</t>
  </si>
  <si>
    <t>DHMLED01</t>
  </si>
  <si>
    <t>TRG-DHM</t>
  </si>
  <si>
    <t>D2020H</t>
  </si>
  <si>
    <t>CN-0767MF-FCC00-18V-EAWX</t>
  </si>
  <si>
    <t>CN-0767MF-FCC00-18V-E51X</t>
  </si>
  <si>
    <t>IGRUA TRAINING DEPT 1</t>
  </si>
  <si>
    <t>REV A00</t>
  </si>
  <si>
    <t>CN-0657PN-64180-4AU-1Y5I</t>
  </si>
  <si>
    <t>IGRUA TRAINING DEPT 2</t>
  </si>
  <si>
    <t>GGNLED1</t>
  </si>
  <si>
    <t>IGRUA TRAINING DEPT 3</t>
  </si>
  <si>
    <t>CN-0X0T4K-72872-47L-CK3B</t>
  </si>
  <si>
    <t>IGRUA TRAINING DEPT 4</t>
  </si>
  <si>
    <t>REC A01</t>
  </si>
  <si>
    <t>CN-0V3664-64180-35H-5NEB</t>
  </si>
  <si>
    <t>IGRUA TRAINING DEPT 5</t>
  </si>
  <si>
    <t>SONY</t>
  </si>
  <si>
    <t>40EX520</t>
  </si>
  <si>
    <t>IGRUA TRAINING DEPT 6</t>
  </si>
  <si>
    <t>CN-0V3664-64180-29F-46JS</t>
  </si>
  <si>
    <t>CN-0767HF-FCCOO-18V-EX4X</t>
  </si>
  <si>
    <t>CN-0767MF-FCCOO-18V-EC6X</t>
  </si>
  <si>
    <t>CN-OXOT4K-72872-470-DKLM</t>
  </si>
  <si>
    <t>CN-OXOT4K-72872-470-E5KM</t>
  </si>
  <si>
    <t>CN-0767MF-FCCOO-18V-EOWX</t>
  </si>
  <si>
    <t>CN-0657PN-64180-452-3XWB</t>
  </si>
  <si>
    <t>GGNLED2</t>
  </si>
  <si>
    <t>TV</t>
  </si>
  <si>
    <t>dell</t>
  </si>
  <si>
    <t>GGNLED3</t>
  </si>
  <si>
    <t>CN-0V3664-64180-35H49QB</t>
  </si>
  <si>
    <t>ZAA18MS01410</t>
  </si>
  <si>
    <t>SOILED4</t>
  </si>
  <si>
    <t>SOI</t>
  </si>
  <si>
    <t>SOILED5</t>
  </si>
  <si>
    <t>35M57AA</t>
  </si>
  <si>
    <t>3CM13734TS</t>
  </si>
  <si>
    <t>NIDHI</t>
  </si>
  <si>
    <t>3CG24OOSRO</t>
  </si>
  <si>
    <t>MIST-GWL</t>
  </si>
  <si>
    <t>3CQ2400SRM</t>
  </si>
  <si>
    <t>CN-06S7PN-64180-41F-22AI</t>
  </si>
  <si>
    <t>LCD</t>
  </si>
  <si>
    <t>CN-0657PN-64180-496-02DI</t>
  </si>
  <si>
    <t>CBM242</t>
  </si>
  <si>
    <t>1CR93610MF</t>
  </si>
  <si>
    <t>MNF-GGN</t>
  </si>
  <si>
    <t xml:space="preserve">MANUFACTURING DEPARTMENT </t>
  </si>
  <si>
    <t>CNT146X0Z8</t>
  </si>
  <si>
    <t>3CQ6131HSK</t>
  </si>
  <si>
    <t>CNC102QGDJ</t>
  </si>
  <si>
    <t>Central Processing Unit</t>
  </si>
  <si>
    <t>SR11369</t>
  </si>
  <si>
    <t>GIS-BLR</t>
  </si>
  <si>
    <t>GISCPU</t>
  </si>
  <si>
    <t>2023-CUS1</t>
  </si>
  <si>
    <t>2023-CUS2</t>
  </si>
  <si>
    <t>2023-CUS3</t>
  </si>
  <si>
    <t>2023-CUS4</t>
  </si>
  <si>
    <t>Mr. Puran Sharma</t>
  </si>
  <si>
    <t>2023-CUS5</t>
  </si>
  <si>
    <t>DHMCPU</t>
  </si>
  <si>
    <t>00331-10000-00001-AA633</t>
  </si>
  <si>
    <t>00331-10000-00001-AA530</t>
  </si>
  <si>
    <t>00331-10000-00001-AA147</t>
  </si>
  <si>
    <t>00331-10000-00001-AA904</t>
  </si>
  <si>
    <t>00331-10000-00001-AA503</t>
  </si>
  <si>
    <t xml:space="preserve">ZEBRONICS </t>
  </si>
  <si>
    <t>DHMCPU01</t>
  </si>
  <si>
    <t xml:space="preserve">Vostro </t>
  </si>
  <si>
    <t>Vostro 3800</t>
  </si>
  <si>
    <t>7PXKG32</t>
  </si>
  <si>
    <t>FOXIN</t>
  </si>
  <si>
    <t>GGNCPU6</t>
  </si>
  <si>
    <t>GGNCPU7</t>
  </si>
  <si>
    <t>GGNCPU8</t>
  </si>
  <si>
    <t>GGNCPU9</t>
  </si>
  <si>
    <t>GGNCPU10</t>
  </si>
  <si>
    <t>GGNCPU11</t>
  </si>
  <si>
    <t>GGNCPU12</t>
  </si>
  <si>
    <t>GIGABYTE</t>
  </si>
  <si>
    <t>Z390 M</t>
  </si>
  <si>
    <t>GGNMCPU13</t>
  </si>
  <si>
    <t>GGNCPU14</t>
  </si>
  <si>
    <t>GGNCPU15</t>
  </si>
  <si>
    <t>ACER</t>
  </si>
  <si>
    <t>GGNCPU16</t>
  </si>
  <si>
    <t>GGNCPU17</t>
  </si>
  <si>
    <t>GGNCPU18</t>
  </si>
  <si>
    <t>ZEBRONICS</t>
  </si>
  <si>
    <t>GGNCPU19</t>
  </si>
  <si>
    <t>GGNCPU20</t>
  </si>
  <si>
    <t xml:space="preserve">CPU </t>
  </si>
  <si>
    <t>FXV0MQ3</t>
  </si>
  <si>
    <t>SOICPU21</t>
  </si>
  <si>
    <t>SOICPU22</t>
  </si>
  <si>
    <t>SOICPU23</t>
  </si>
  <si>
    <t>BLRCPU24</t>
  </si>
  <si>
    <t>BLR2</t>
  </si>
  <si>
    <t>BLRCPU25</t>
  </si>
  <si>
    <t>BLRCPU26</t>
  </si>
  <si>
    <t>BLRCPU27</t>
  </si>
  <si>
    <t>HP PRODESK 400 G2 MINI</t>
  </si>
  <si>
    <t>SGH713QBZP</t>
  </si>
  <si>
    <t>SGH713QCQ3</t>
  </si>
  <si>
    <t>SGH713QC0S</t>
  </si>
  <si>
    <t>SGH713QBZR</t>
  </si>
  <si>
    <t>HP COMPOQ 8200 ELITE SFF PC</t>
  </si>
  <si>
    <t>INA222UT5J</t>
  </si>
  <si>
    <t>5GH713QC0N</t>
  </si>
  <si>
    <t>CE845A</t>
  </si>
  <si>
    <t>CNJ8F62955</t>
  </si>
  <si>
    <t>W1A24A</t>
  </si>
  <si>
    <t>INDFR3600B</t>
  </si>
  <si>
    <t>CZ175A</t>
  </si>
  <si>
    <t>CNB6H72BLH</t>
  </si>
  <si>
    <t>Brother</t>
  </si>
  <si>
    <t>DCP-L2520D</t>
  </si>
  <si>
    <t>E73800K1N129290</t>
  </si>
  <si>
    <t>ACC-GGN</t>
  </si>
  <si>
    <t>C6N23A</t>
  </si>
  <si>
    <t>CNB7J56MG1</t>
  </si>
  <si>
    <t>4ZB91A</t>
  </si>
  <si>
    <t>CNB3M6L2MZ</t>
  </si>
  <si>
    <t>CZ18A</t>
  </si>
  <si>
    <t>CNBRQCG1L4</t>
  </si>
  <si>
    <t>REG-GGN</t>
  </si>
  <si>
    <t>TRAINING DEPARTMENT</t>
  </si>
  <si>
    <t>CE657A</t>
  </si>
  <si>
    <t>VNB4G64636</t>
  </si>
  <si>
    <t>CNB1P619QV</t>
  </si>
  <si>
    <t>BLR-OFFICE</t>
  </si>
  <si>
    <t>3DPRNTR</t>
  </si>
  <si>
    <t>CREALITY</t>
  </si>
  <si>
    <t>Ender-3 Max</t>
  </si>
  <si>
    <t>GGNM3D1</t>
  </si>
  <si>
    <t>CR-10 Max</t>
  </si>
  <si>
    <t>GGNM3D2</t>
  </si>
  <si>
    <t>GGNM3D3</t>
  </si>
  <si>
    <t>4ZB95A</t>
  </si>
  <si>
    <t>CNB2Q2HXZP</t>
  </si>
  <si>
    <t>Liebert</t>
  </si>
  <si>
    <t>Liebert itON CX600</t>
  </si>
  <si>
    <t>*2420045115616</t>
  </si>
  <si>
    <t>MICROTEK</t>
  </si>
  <si>
    <t>MTKUR65</t>
  </si>
  <si>
    <t>22AUR4B1AF35022</t>
  </si>
  <si>
    <t>INTEX</t>
  </si>
  <si>
    <t>OMEGA 725</t>
  </si>
  <si>
    <t>2101966221142800304</t>
  </si>
  <si>
    <t>22AUR4B1AF355005</t>
  </si>
  <si>
    <t>*2420045110292</t>
  </si>
  <si>
    <t>Vertiv</t>
  </si>
  <si>
    <t>*2420045110289</t>
  </si>
  <si>
    <t>*2420045115613</t>
  </si>
  <si>
    <t>22AUR4B1AF355014</t>
  </si>
  <si>
    <t>HHUAOOA315518634</t>
  </si>
  <si>
    <t>GGNU01</t>
  </si>
  <si>
    <t>GGNU02</t>
  </si>
  <si>
    <t>22AUR4B1AF359039</t>
  </si>
  <si>
    <t>GGNU03</t>
  </si>
  <si>
    <t>LAN</t>
  </si>
  <si>
    <t>PN2U2H5P3</t>
  </si>
  <si>
    <t>810-002181</t>
  </si>
  <si>
    <t>7YAIOPA#ACJ</t>
  </si>
  <si>
    <t>2231SY07P3X8</t>
  </si>
  <si>
    <t>Quantum</t>
  </si>
  <si>
    <t>QHM222</t>
  </si>
  <si>
    <t>DHMMSE01</t>
  </si>
  <si>
    <t>DHMMSE02</t>
  </si>
  <si>
    <t>DHMMSE03</t>
  </si>
  <si>
    <t>DHMMSE04</t>
  </si>
  <si>
    <t>DHMMSE05</t>
  </si>
  <si>
    <t>DHMMSE06</t>
  </si>
  <si>
    <t>HFMSE07</t>
  </si>
  <si>
    <t>LAPCARE</t>
  </si>
  <si>
    <t>L70+</t>
  </si>
  <si>
    <t>LB20019929</t>
  </si>
  <si>
    <t>M10</t>
  </si>
  <si>
    <t>7CH1523Y9B</t>
  </si>
  <si>
    <t>QHM222B</t>
  </si>
  <si>
    <t>GGNMSE08</t>
  </si>
  <si>
    <t>MODGUO</t>
  </si>
  <si>
    <t>GGNMSE09</t>
  </si>
  <si>
    <t>GGNMSE10</t>
  </si>
  <si>
    <t>GGNMSE11</t>
  </si>
  <si>
    <t>SPRINT</t>
  </si>
  <si>
    <t>GGNMSE12</t>
  </si>
  <si>
    <t>GGNMSE13</t>
  </si>
  <si>
    <t>GGNMSE14</t>
  </si>
  <si>
    <t>GGNMSE15</t>
  </si>
  <si>
    <t>GGNMSE16</t>
  </si>
  <si>
    <t>DELMSE17</t>
  </si>
  <si>
    <t>SOIMSE18</t>
  </si>
  <si>
    <t>SOIMSE19</t>
  </si>
  <si>
    <t>SOIMSE20</t>
  </si>
  <si>
    <t xml:space="preserve">MSE </t>
  </si>
  <si>
    <t>M-U0026</t>
  </si>
  <si>
    <t>BLRMSE21</t>
  </si>
  <si>
    <t>8SSM50L24505AVLC9CW11TE</t>
  </si>
  <si>
    <t>BLRMSE22</t>
  </si>
  <si>
    <t>2229LZX8L9RS</t>
  </si>
  <si>
    <t>CN-011D3V-71581-18F-HY04</t>
  </si>
  <si>
    <t>MITS-GWL</t>
  </si>
  <si>
    <t>FCMHH0C9Z67T62</t>
  </si>
  <si>
    <t>DC11211O07</t>
  </si>
  <si>
    <t>COMBO DUO-314</t>
  </si>
  <si>
    <t>GWLMSE23</t>
  </si>
  <si>
    <t>FCGLF0D6B1N0VC</t>
  </si>
  <si>
    <t>GWLMSE24</t>
  </si>
  <si>
    <t>YUDD41</t>
  </si>
  <si>
    <t>2231SY080959</t>
  </si>
  <si>
    <t>ZEB-NITRO</t>
  </si>
  <si>
    <t>DELKYB1</t>
  </si>
  <si>
    <t>820-010144</t>
  </si>
  <si>
    <t>ZEB-JUDWAA 750</t>
  </si>
  <si>
    <t>DELKYB2</t>
  </si>
  <si>
    <t>Caliber</t>
  </si>
  <si>
    <t>CCALIBER0321001204</t>
  </si>
  <si>
    <t>CCALIBER0321001220</t>
  </si>
  <si>
    <t>CCALIBER0321001209</t>
  </si>
  <si>
    <t>CCALIBER0321001219</t>
  </si>
  <si>
    <t>CCALIBER0321001211</t>
  </si>
  <si>
    <t>CCALIBER0321001214</t>
  </si>
  <si>
    <t>DELL Keyboard KB212-B</t>
  </si>
  <si>
    <t>CN-04G481-71616-472-05A5</t>
  </si>
  <si>
    <t>RAVPO</t>
  </si>
  <si>
    <t>N2500</t>
  </si>
  <si>
    <t>14304N25001485</t>
  </si>
  <si>
    <t>DP/N 0GVWNX</t>
  </si>
  <si>
    <t>CN-0GVWNX-71616-471-1KKQ</t>
  </si>
  <si>
    <t>SK-8185</t>
  </si>
  <si>
    <t>CN-0Y526K-71616-141-0YGU</t>
  </si>
  <si>
    <t>CN0GVWNX-71616-45T-0Z9C</t>
  </si>
  <si>
    <t>DP/N 0HVG5J</t>
  </si>
  <si>
    <t>CN-0HVG5J-71616-748-01VB</t>
  </si>
  <si>
    <t>LOgitech</t>
  </si>
  <si>
    <t>K345</t>
  </si>
  <si>
    <t>29786/SDPPI</t>
  </si>
  <si>
    <t>MANUFATURING DEPARTMENT</t>
  </si>
  <si>
    <t>CN-0HVG5J-7616-748-01VC</t>
  </si>
  <si>
    <t>CIRCLE</t>
  </si>
  <si>
    <t>CCALIBER0321001218</t>
  </si>
  <si>
    <t>CCALIBER0321001217</t>
  </si>
  <si>
    <t>CORONA PLUS</t>
  </si>
  <si>
    <t>2112380031173471515</t>
  </si>
  <si>
    <t>CCALIBER0321001215</t>
  </si>
  <si>
    <t>CCALIBER0321001208</t>
  </si>
  <si>
    <t>CCALIBER0321001216</t>
  </si>
  <si>
    <t>CN-0P5GY2-M6D00-23U-01OE</t>
  </si>
  <si>
    <t>NITR1</t>
  </si>
  <si>
    <t>SOIKYB3</t>
  </si>
  <si>
    <t>5KM0U87625</t>
  </si>
  <si>
    <t>8SSKM1B37569AVLC24200V8</t>
  </si>
  <si>
    <t>CN-09RYYO-PRCOO-237-B515</t>
  </si>
  <si>
    <t>8SSD50L80026AVLC01A04K0</t>
  </si>
  <si>
    <t>2231SY07P3F8</t>
  </si>
  <si>
    <t>8SSKM1B37569AVLC242036V</t>
  </si>
  <si>
    <t>Y-R0042</t>
  </si>
  <si>
    <t>BLRKYB4</t>
  </si>
  <si>
    <t>DKUSB1P03L63180046K701</t>
  </si>
  <si>
    <t>BCYUB0ALA9Q0EL</t>
  </si>
  <si>
    <t>BCYUB0ACA9M0SO</t>
  </si>
  <si>
    <t>BCYOBOALA9MO9C</t>
  </si>
  <si>
    <t>BCYUB0ALA9M09B</t>
  </si>
  <si>
    <t>BEXLA0A5Y17406</t>
  </si>
  <si>
    <t>CN-OXH6V2-FCC00-17H-AHOI</t>
  </si>
  <si>
    <t>CN-OXH6V2-FCC00-17G-AMGI</t>
  </si>
  <si>
    <t>CN-ODFFD2-FCC00-178-CKFU</t>
  </si>
  <si>
    <t>CN-OXH6V2-FCC00-17H-DOKI</t>
  </si>
  <si>
    <t>CN-OXH6V2-FCC00-17H-AKJI</t>
  </si>
  <si>
    <t>CN-OXH6V2-FCC00-17G-AF5I</t>
  </si>
  <si>
    <t>rohit</t>
  </si>
  <si>
    <t xml:space="preserve">MNTR </t>
  </si>
  <si>
    <t>LS27R354FHWXXL</t>
  </si>
  <si>
    <t>5DJ2H4UTA00211V</t>
  </si>
  <si>
    <t>5DJ2H4UTA00265N</t>
  </si>
  <si>
    <t>Tablet</t>
  </si>
  <si>
    <t>TAB</t>
  </si>
  <si>
    <t>LENEVO</t>
  </si>
  <si>
    <t>LENVO TB-8505X</t>
  </si>
  <si>
    <t>HNP0JJTP</t>
  </si>
  <si>
    <t>MFG-GGN</t>
  </si>
  <si>
    <t>Mr. Vikas Kumar</t>
  </si>
  <si>
    <t>WD</t>
  </si>
  <si>
    <t>4822Q</t>
  </si>
  <si>
    <t>WX62D2202SZU</t>
  </si>
  <si>
    <t>WASIM</t>
  </si>
  <si>
    <t>SEAGATE</t>
  </si>
  <si>
    <t>SRD0LF2</t>
  </si>
  <si>
    <t>NAC95500</t>
  </si>
  <si>
    <t>SRDONF1</t>
  </si>
  <si>
    <t>NACR51PD</t>
  </si>
  <si>
    <t>NAC97V1S</t>
  </si>
  <si>
    <t xml:space="preserve">TO SOI PUSHP BHAVAN </t>
  </si>
  <si>
    <t>NAC9755W</t>
  </si>
  <si>
    <t>SRD0VN3</t>
  </si>
  <si>
    <t>NABVBPDF</t>
  </si>
  <si>
    <t>WDBBGB0180HBK-NA</t>
  </si>
  <si>
    <t>3WH82T4J</t>
  </si>
  <si>
    <t>WDBBGB0040HBK-NB</t>
  </si>
  <si>
    <t>WX62C22028ZP</t>
  </si>
  <si>
    <t>3FWAPM-501</t>
  </si>
  <si>
    <t>NAC971XT</t>
  </si>
  <si>
    <t>Drone</t>
  </si>
  <si>
    <t xml:space="preserve">Hubblefly </t>
  </si>
  <si>
    <t>UA000E6</t>
  </si>
  <si>
    <t>HFSG009</t>
  </si>
  <si>
    <t>UA000E7</t>
  </si>
  <si>
    <t>HFSG010</t>
  </si>
  <si>
    <t>DHMDBC01</t>
  </si>
  <si>
    <t>DHMDBC02</t>
  </si>
  <si>
    <t>DHMDBC03</t>
  </si>
  <si>
    <t>GWLDBC04</t>
  </si>
  <si>
    <t>DDBASM16</t>
  </si>
  <si>
    <t>CAM</t>
  </si>
  <si>
    <t>Repaired</t>
  </si>
  <si>
    <t>SEL16F28</t>
  </si>
  <si>
    <t>Damage</t>
  </si>
  <si>
    <t>2023-SCUS1</t>
  </si>
  <si>
    <t>Simulator</t>
  </si>
  <si>
    <t>SML</t>
  </si>
  <si>
    <t>Taranis Q X7</t>
  </si>
  <si>
    <t>X7</t>
  </si>
  <si>
    <t>GWLSM01</t>
  </si>
  <si>
    <t>GWLSM02</t>
  </si>
  <si>
    <t>DHMSM03</t>
  </si>
  <si>
    <t>DHMSM04</t>
  </si>
  <si>
    <t>DHMSM05</t>
  </si>
  <si>
    <t>DHMSM06</t>
  </si>
  <si>
    <t>DHMSM07</t>
  </si>
  <si>
    <t>DHMSM08</t>
  </si>
  <si>
    <t>Remote Controller</t>
  </si>
  <si>
    <t>RC</t>
  </si>
  <si>
    <t>GWLRC01</t>
  </si>
  <si>
    <t>GWLRC02</t>
  </si>
  <si>
    <t>GWLRC03</t>
  </si>
  <si>
    <t>GWLRC04</t>
  </si>
  <si>
    <t>DHMRC05</t>
  </si>
  <si>
    <t>DHMRC06</t>
  </si>
  <si>
    <t>GGNRC07</t>
  </si>
  <si>
    <t>GGNRC08</t>
  </si>
  <si>
    <t>GGNRC09</t>
  </si>
  <si>
    <t>GGNRC10</t>
  </si>
  <si>
    <t>GGNRC11</t>
  </si>
  <si>
    <t>GGNRC12</t>
  </si>
  <si>
    <t>GGNRC13</t>
  </si>
  <si>
    <t>GGNRC14</t>
  </si>
  <si>
    <t>GGNRC15</t>
  </si>
  <si>
    <t>Interlink</t>
  </si>
  <si>
    <t>GGNRC16</t>
  </si>
  <si>
    <t>GGNRC17</t>
  </si>
  <si>
    <t>GGNRC18</t>
  </si>
  <si>
    <t>GGNRC19</t>
  </si>
  <si>
    <t>GGNRC20</t>
  </si>
  <si>
    <t>GGNRC21</t>
  </si>
  <si>
    <t>Telemetery</t>
  </si>
  <si>
    <t>TMT</t>
  </si>
  <si>
    <t>2019T12E0033</t>
  </si>
  <si>
    <t>2019T12C1963</t>
  </si>
  <si>
    <t>Battery</t>
  </si>
  <si>
    <t>BTY</t>
  </si>
  <si>
    <t>LIPPO</t>
  </si>
  <si>
    <t>GWLBT01</t>
  </si>
  <si>
    <t>GWLBT02</t>
  </si>
  <si>
    <t>GWLBT03</t>
  </si>
  <si>
    <t>GWLBT04</t>
  </si>
  <si>
    <t>GWLBT05</t>
  </si>
  <si>
    <t>GWLBT06</t>
  </si>
  <si>
    <t>DHMBT07</t>
  </si>
  <si>
    <t>DHMBT08</t>
  </si>
  <si>
    <t>DHMBT09</t>
  </si>
  <si>
    <t>DHMBT10</t>
  </si>
  <si>
    <t>DHMBT11</t>
  </si>
  <si>
    <t>DHMBT12</t>
  </si>
  <si>
    <t>DHMBT13</t>
  </si>
  <si>
    <t xml:space="preserve">Stablizer </t>
  </si>
  <si>
    <t>STB</t>
  </si>
  <si>
    <t>V-GUARD</t>
  </si>
  <si>
    <t>GGNS01</t>
  </si>
  <si>
    <t>IGRUA Container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</si>
</sst>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00"/>
    <numFmt numFmtId="166" formatCode="0000"/>
  </numFmts>
  <fonts count="5" x14ac:knownFonts="1">
    <font>
      <sz val="10"/>
      <color rgb="FF000000"/>
      <name val="Arial"/>
      <scheme val="minor"/>
    </font>
    <font>
      <b/>
      <sz val="11"/>
      <color theme="1"/>
      <name val="Calibri"/>
    </font>
    <font>
      <sz val="11"/>
      <color theme="1"/>
      <name val="Calibri"/>
    </font>
    <font>
      <b/>
      <sz val="12"/>
      <color theme="1"/>
      <name val="Calibri"/>
    </font>
    <font>
      <sz val="10"/>
      <color theme="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CE5CD"/>
        <bgColor rgb="FFFCE5CD"/>
      </patternFill>
    </fill>
    <fill>
      <patternFill patternType="solid">
        <fgColor rgb="FFFFFFFF"/>
        <bgColor rgb="FFFFFFFF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28">
    <xf numFmtId="0" fontId="0" fillId="0" borderId="0" xfId="0" applyFont="1" applyAlignment="1"/>
    <xf numFmtId="0" fontId="2" fillId="0" borderId="4" xfId="0" applyFont="1" applyBorder="1" applyAlignment="1"/>
    <xf numFmtId="0" fontId="1" fillId="2" borderId="1" xfId="0" applyFont="1" applyFill="1" applyBorder="1"/>
    <xf numFmtId="0" fontId="1" fillId="2" borderId="2" xfId="0" applyFont="1" applyFill="1" applyBorder="1"/>
    <xf numFmtId="165" fontId="1" fillId="2" borderId="2" xfId="0" applyNumberFormat="1" applyFont="1" applyFill="1" applyBorder="1"/>
    <xf numFmtId="0" fontId="3" fillId="2" borderId="2" xfId="0" quotePrefix="1" applyFont="1" applyFill="1" applyBorder="1"/>
    <xf numFmtId="165" fontId="3" fillId="2" borderId="2" xfId="0" applyNumberFormat="1" applyFont="1" applyFill="1" applyBorder="1"/>
    <xf numFmtId="0" fontId="2" fillId="3" borderId="0" xfId="0" applyFont="1" applyFill="1"/>
    <xf numFmtId="0" fontId="4" fillId="3" borderId="3" xfId="0" applyFont="1" applyFill="1" applyBorder="1"/>
    <xf numFmtId="0" fontId="4" fillId="3" borderId="4" xfId="0" applyFont="1" applyFill="1" applyBorder="1"/>
    <xf numFmtId="165" fontId="4" fillId="3" borderId="4" xfId="0" applyNumberFormat="1" applyFont="1" applyFill="1" applyBorder="1"/>
    <xf numFmtId="166" fontId="4" fillId="3" borderId="4" xfId="0" applyNumberFormat="1" applyFont="1" applyFill="1" applyBorder="1"/>
    <xf numFmtId="0" fontId="2" fillId="3" borderId="4" xfId="0" applyFont="1" applyFill="1" applyBorder="1" applyAlignment="1"/>
    <xf numFmtId="0" fontId="2" fillId="3" borderId="0" xfId="0" applyFont="1" applyFill="1" applyAlignment="1"/>
    <xf numFmtId="0" fontId="2" fillId="3" borderId="4" xfId="0" applyFont="1" applyFill="1" applyBorder="1"/>
    <xf numFmtId="0" fontId="4" fillId="3" borderId="4" xfId="0" applyFont="1" applyFill="1" applyBorder="1" applyAlignment="1"/>
    <xf numFmtId="165" fontId="4" fillId="3" borderId="4" xfId="0" applyNumberFormat="1" applyFont="1" applyFill="1" applyBorder="1" applyAlignment="1"/>
    <xf numFmtId="0" fontId="2" fillId="3" borderId="6" xfId="0" applyFont="1" applyFill="1" applyBorder="1" applyAlignment="1"/>
    <xf numFmtId="0" fontId="2" fillId="3" borderId="5" xfId="0" applyFont="1" applyFill="1" applyBorder="1" applyAlignment="1"/>
    <xf numFmtId="166" fontId="2" fillId="3" borderId="4" xfId="0" applyNumberFormat="1" applyFont="1" applyFill="1" applyBorder="1" applyAlignment="1"/>
    <xf numFmtId="166" fontId="2" fillId="3" borderId="0" xfId="0" applyNumberFormat="1" applyFont="1" applyFill="1" applyAlignment="1"/>
    <xf numFmtId="165" fontId="2" fillId="3" borderId="4" xfId="0" applyNumberFormat="1" applyFont="1" applyFill="1" applyBorder="1"/>
    <xf numFmtId="0" fontId="4" fillId="3" borderId="5" xfId="0" applyFont="1" applyFill="1" applyBorder="1"/>
    <xf numFmtId="0" fontId="2" fillId="0" borderId="5" xfId="0" applyFont="1" applyBorder="1" applyAlignment="1"/>
    <xf numFmtId="166" fontId="2" fillId="3" borderId="4" xfId="0" applyNumberFormat="1" applyFont="1" applyFill="1" applyBorder="1"/>
    <xf numFmtId="165" fontId="2" fillId="3" borderId="4" xfId="0" applyNumberFormat="1" applyFont="1" applyFill="1" applyBorder="1" applyAlignment="1"/>
    <xf numFmtId="165" fontId="2" fillId="3" borderId="0" xfId="0" applyNumberFormat="1" applyFont="1" applyFill="1" applyAlignment="1"/>
    <xf numFmtId="165" fontId="2" fillId="3" borderId="5" xfId="0" applyNumberFormat="1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X905"/>
  <sheetViews>
    <sheetView tabSelected="1" workbookViewId="0"/>
  </sheetViews>
  <sheetFormatPr defaultColWidth="12.6640625" defaultRowHeight="15.75" customHeight="1" x14ac:dyDescent="0.25"/>
  <cols>
    <col min="6" max="6" width="22.21875" customWidth="1"/>
    <col min="7" max="7" width="22" customWidth="1"/>
    <col min="9" max="9" width="13.33203125" customWidth="1"/>
    <col min="10" max="10" width="25.44140625" customWidth="1"/>
    <col min="11" max="11" width="23.44140625" customWidth="1"/>
  </cols>
  <sheetData>
    <row r="1" spans="1:24" ht="15.75" customHeight="1" x14ac:dyDescent="0.3">
      <c r="A1" s="2" t="s">
        <v>81</v>
      </c>
      <c r="B1" s="3" t="s">
        <v>0</v>
      </c>
      <c r="C1" s="3" t="s">
        <v>1</v>
      </c>
      <c r="D1" s="3" t="s">
        <v>5</v>
      </c>
      <c r="E1" s="3" t="s">
        <v>2</v>
      </c>
      <c r="F1" s="3" t="s">
        <v>94</v>
      </c>
      <c r="G1" s="3" t="s">
        <v>95</v>
      </c>
      <c r="H1" s="4" t="s">
        <v>96</v>
      </c>
      <c r="I1" s="5" t="s">
        <v>3</v>
      </c>
      <c r="J1" s="3" t="s">
        <v>4</v>
      </c>
      <c r="K1" s="6" t="s">
        <v>97</v>
      </c>
      <c r="L1" s="6" t="s">
        <v>82</v>
      </c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</row>
    <row r="2" spans="1:24" ht="15.75" customHeight="1" x14ac:dyDescent="0.3">
      <c r="A2" s="8">
        <v>1</v>
      </c>
      <c r="B2" s="9" t="s">
        <v>98</v>
      </c>
      <c r="C2" s="9" t="s">
        <v>6</v>
      </c>
      <c r="D2" s="9" t="s">
        <v>10</v>
      </c>
      <c r="E2" s="9" t="s">
        <v>99</v>
      </c>
      <c r="F2" s="9" t="s">
        <v>8</v>
      </c>
      <c r="G2" s="9" t="s">
        <v>100</v>
      </c>
      <c r="H2" s="10" t="s">
        <v>101</v>
      </c>
      <c r="I2" s="11">
        <v>1</v>
      </c>
      <c r="J2" s="11" t="str">
        <f t="shared" ref="J2:J47" si="0">"DD/"&amp;$B$2&amp;"/"&amp;D2&amp;"/"&amp;0&amp;0&amp;0&amp;I2&amp;"/"&amp; RIGHT(G2,3)</f>
        <v>DD/IT/LPTP/0001/ZH3</v>
      </c>
      <c r="K2" s="10" t="s">
        <v>102</v>
      </c>
      <c r="L2" s="12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</row>
    <row r="3" spans="1:24" ht="15.75" customHeight="1" x14ac:dyDescent="0.3">
      <c r="A3" s="8">
        <v>2</v>
      </c>
      <c r="B3" s="14"/>
      <c r="C3" s="9"/>
      <c r="D3" s="9" t="s">
        <v>10</v>
      </c>
      <c r="E3" s="9" t="s">
        <v>7</v>
      </c>
      <c r="F3" s="9" t="s">
        <v>103</v>
      </c>
      <c r="G3" s="9" t="s">
        <v>104</v>
      </c>
      <c r="H3" s="10" t="s">
        <v>105</v>
      </c>
      <c r="I3" s="11">
        <v>1</v>
      </c>
      <c r="J3" s="11" t="str">
        <f t="shared" si="0"/>
        <v>DD/IT/LPTP/0001/VRV</v>
      </c>
      <c r="K3" s="10" t="s">
        <v>106</v>
      </c>
      <c r="L3" s="12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</row>
    <row r="4" spans="1:24" ht="15.75" customHeight="1" x14ac:dyDescent="0.3">
      <c r="A4" s="8">
        <v>3</v>
      </c>
      <c r="B4" s="14"/>
      <c r="C4" s="9"/>
      <c r="D4" s="9" t="s">
        <v>10</v>
      </c>
      <c r="E4" s="9" t="s">
        <v>99</v>
      </c>
      <c r="F4" s="9" t="s">
        <v>107</v>
      </c>
      <c r="G4" s="9" t="s">
        <v>108</v>
      </c>
      <c r="H4" s="10" t="s">
        <v>109</v>
      </c>
      <c r="I4" s="11">
        <v>1</v>
      </c>
      <c r="J4" s="11" t="str">
        <f t="shared" si="0"/>
        <v>DD/IT/LPTP/0001/LC2</v>
      </c>
      <c r="K4" s="10" t="s">
        <v>110</v>
      </c>
      <c r="L4" s="12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</row>
    <row r="5" spans="1:24" ht="15.75" customHeight="1" x14ac:dyDescent="0.3">
      <c r="A5" s="8">
        <v>4</v>
      </c>
      <c r="B5" s="14"/>
      <c r="C5" s="9"/>
      <c r="D5" s="9" t="s">
        <v>10</v>
      </c>
      <c r="E5" s="9" t="s">
        <v>7</v>
      </c>
      <c r="F5" s="9" t="s">
        <v>103</v>
      </c>
      <c r="G5" s="9" t="s">
        <v>111</v>
      </c>
      <c r="H5" s="10" t="s">
        <v>112</v>
      </c>
      <c r="I5" s="11">
        <v>1</v>
      </c>
      <c r="J5" s="11" t="str">
        <f t="shared" si="0"/>
        <v>DD/IT/LPTP/0001/X11</v>
      </c>
      <c r="K5" s="10" t="s">
        <v>113</v>
      </c>
      <c r="L5" s="12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</row>
    <row r="6" spans="1:24" ht="15.75" customHeight="1" x14ac:dyDescent="0.3">
      <c r="A6" s="8">
        <v>5</v>
      </c>
      <c r="B6" s="9"/>
      <c r="C6" s="9"/>
      <c r="D6" s="9" t="s">
        <v>10</v>
      </c>
      <c r="E6" s="9" t="s">
        <v>7</v>
      </c>
      <c r="F6" s="9" t="s">
        <v>103</v>
      </c>
      <c r="G6" s="9" t="s">
        <v>114</v>
      </c>
      <c r="H6" s="10" t="s">
        <v>112</v>
      </c>
      <c r="I6" s="11">
        <v>1</v>
      </c>
      <c r="J6" s="11" t="str">
        <f t="shared" si="0"/>
        <v>DD/IT/LPTP/0001/VPS</v>
      </c>
      <c r="K6" s="10" t="s">
        <v>115</v>
      </c>
      <c r="L6" s="12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</row>
    <row r="7" spans="1:24" ht="15.75" customHeight="1" x14ac:dyDescent="0.3">
      <c r="A7" s="8">
        <v>6</v>
      </c>
      <c r="B7" s="9"/>
      <c r="C7" s="9"/>
      <c r="D7" s="9" t="s">
        <v>10</v>
      </c>
      <c r="E7" s="9" t="s">
        <v>7</v>
      </c>
      <c r="F7" s="9" t="s">
        <v>116</v>
      </c>
      <c r="G7" s="9" t="s">
        <v>117</v>
      </c>
      <c r="H7" s="10" t="s">
        <v>109</v>
      </c>
      <c r="I7" s="11">
        <v>1</v>
      </c>
      <c r="J7" s="11" t="str">
        <f t="shared" si="0"/>
        <v>DD/IT/LPTP/0001/29T</v>
      </c>
      <c r="K7" s="10" t="s">
        <v>118</v>
      </c>
      <c r="L7" s="12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</row>
    <row r="8" spans="1:24" ht="15.75" customHeight="1" x14ac:dyDescent="0.3">
      <c r="A8" s="8">
        <v>7</v>
      </c>
      <c r="B8" s="9"/>
      <c r="C8" s="9"/>
      <c r="D8" s="9" t="s">
        <v>10</v>
      </c>
      <c r="E8" s="9" t="s">
        <v>7</v>
      </c>
      <c r="F8" s="9" t="s">
        <v>116</v>
      </c>
      <c r="G8" s="9" t="s">
        <v>119</v>
      </c>
      <c r="H8" s="10" t="s">
        <v>120</v>
      </c>
      <c r="I8" s="11">
        <v>1</v>
      </c>
      <c r="J8" s="11" t="str">
        <f t="shared" si="0"/>
        <v>DD/IT/LPTP/0001/Z1D</v>
      </c>
      <c r="K8" s="10" t="s">
        <v>121</v>
      </c>
      <c r="L8" s="12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</row>
    <row r="9" spans="1:24" ht="15.75" customHeight="1" x14ac:dyDescent="0.3">
      <c r="A9" s="8">
        <v>8</v>
      </c>
      <c r="B9" s="9"/>
      <c r="C9" s="9"/>
      <c r="D9" s="9" t="s">
        <v>10</v>
      </c>
      <c r="E9" s="9" t="s">
        <v>122</v>
      </c>
      <c r="F9" s="9" t="s">
        <v>123</v>
      </c>
      <c r="G9" s="9" t="s">
        <v>124</v>
      </c>
      <c r="H9" s="10" t="s">
        <v>109</v>
      </c>
      <c r="I9" s="11">
        <v>1</v>
      </c>
      <c r="J9" s="11" t="str">
        <f t="shared" si="0"/>
        <v>DD/IT/LPTP/0001/JM7</v>
      </c>
      <c r="K9" s="10" t="s">
        <v>125</v>
      </c>
      <c r="L9" s="12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</row>
    <row r="10" spans="1:24" ht="15.75" customHeight="1" x14ac:dyDescent="0.3">
      <c r="A10" s="8">
        <v>9</v>
      </c>
      <c r="B10" s="9"/>
      <c r="C10" s="9"/>
      <c r="D10" s="9" t="s">
        <v>10</v>
      </c>
      <c r="E10" s="9" t="s">
        <v>7</v>
      </c>
      <c r="F10" s="9" t="s">
        <v>116</v>
      </c>
      <c r="G10" s="9" t="s">
        <v>126</v>
      </c>
      <c r="H10" s="10" t="s">
        <v>127</v>
      </c>
      <c r="I10" s="11">
        <v>1</v>
      </c>
      <c r="J10" s="11" t="str">
        <f t="shared" si="0"/>
        <v>DD/IT/LPTP/0001/K9R</v>
      </c>
      <c r="K10" s="10" t="s">
        <v>128</v>
      </c>
      <c r="L10" s="12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</row>
    <row r="11" spans="1:24" ht="15.75" customHeight="1" x14ac:dyDescent="0.3">
      <c r="A11" s="8">
        <v>10</v>
      </c>
      <c r="B11" s="9"/>
      <c r="C11" s="9"/>
      <c r="D11" s="9" t="s">
        <v>10</v>
      </c>
      <c r="E11" s="9" t="s">
        <v>7</v>
      </c>
      <c r="F11" s="9" t="s">
        <v>116</v>
      </c>
      <c r="G11" s="9" t="s">
        <v>129</v>
      </c>
      <c r="H11" s="9" t="s">
        <v>130</v>
      </c>
      <c r="I11" s="11">
        <v>1</v>
      </c>
      <c r="J11" s="11" t="str">
        <f t="shared" si="0"/>
        <v>DD/IT/LPTP/0001/N9S</v>
      </c>
      <c r="K11" s="10"/>
      <c r="L11" s="12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</row>
    <row r="12" spans="1:24" ht="15.75" customHeight="1" x14ac:dyDescent="0.3">
      <c r="A12" s="8">
        <v>11</v>
      </c>
      <c r="B12" s="9"/>
      <c r="C12" s="9"/>
      <c r="D12" s="9" t="s">
        <v>10</v>
      </c>
      <c r="E12" s="9" t="s">
        <v>7</v>
      </c>
      <c r="F12" s="9" t="s">
        <v>116</v>
      </c>
      <c r="G12" s="9" t="s">
        <v>131</v>
      </c>
      <c r="H12" s="9" t="s">
        <v>130</v>
      </c>
      <c r="I12" s="11">
        <v>1</v>
      </c>
      <c r="J12" s="11" t="str">
        <f t="shared" si="0"/>
        <v>DD/IT/LPTP/0001/NSX</v>
      </c>
      <c r="K12" s="10"/>
      <c r="L12" s="12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</row>
    <row r="13" spans="1:24" ht="15.75" customHeight="1" x14ac:dyDescent="0.3">
      <c r="A13" s="8">
        <v>12</v>
      </c>
      <c r="B13" s="9"/>
      <c r="C13" s="9"/>
      <c r="D13" s="9" t="s">
        <v>10</v>
      </c>
      <c r="E13" s="9" t="s">
        <v>7</v>
      </c>
      <c r="F13" s="9" t="s">
        <v>116</v>
      </c>
      <c r="G13" s="9" t="s">
        <v>132</v>
      </c>
      <c r="H13" s="9" t="s">
        <v>130</v>
      </c>
      <c r="I13" s="11">
        <v>1</v>
      </c>
      <c r="J13" s="11" t="str">
        <f t="shared" si="0"/>
        <v>DD/IT/LPTP/0001/NN1</v>
      </c>
      <c r="K13" s="10"/>
      <c r="L13" s="12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</row>
    <row r="14" spans="1:24" ht="15.75" customHeight="1" x14ac:dyDescent="0.3">
      <c r="A14" s="8">
        <v>13</v>
      </c>
      <c r="B14" s="9"/>
      <c r="C14" s="9"/>
      <c r="D14" s="9" t="s">
        <v>10</v>
      </c>
      <c r="E14" s="9" t="s">
        <v>7</v>
      </c>
      <c r="F14" s="9" t="s">
        <v>116</v>
      </c>
      <c r="G14" s="9" t="s">
        <v>133</v>
      </c>
      <c r="H14" s="9" t="s">
        <v>130</v>
      </c>
      <c r="I14" s="11">
        <v>1</v>
      </c>
      <c r="J14" s="11" t="str">
        <f t="shared" si="0"/>
        <v>DD/IT/LPTP/0001/F91</v>
      </c>
      <c r="K14" s="10"/>
      <c r="L14" s="12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</row>
    <row r="15" spans="1:24" ht="15.75" customHeight="1" x14ac:dyDescent="0.3">
      <c r="A15" s="8">
        <v>14</v>
      </c>
      <c r="B15" s="9"/>
      <c r="C15" s="9"/>
      <c r="D15" s="9" t="s">
        <v>10</v>
      </c>
      <c r="E15" s="9" t="s">
        <v>7</v>
      </c>
      <c r="F15" s="9" t="s">
        <v>116</v>
      </c>
      <c r="G15" s="9" t="s">
        <v>134</v>
      </c>
      <c r="H15" s="9" t="s">
        <v>130</v>
      </c>
      <c r="I15" s="11">
        <v>1</v>
      </c>
      <c r="J15" s="11" t="str">
        <f t="shared" si="0"/>
        <v>DD/IT/LPTP/0001/NGK</v>
      </c>
      <c r="K15" s="10"/>
      <c r="L15" s="12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</row>
    <row r="16" spans="1:24" ht="15.75" customHeight="1" x14ac:dyDescent="0.3">
      <c r="A16" s="8">
        <v>15</v>
      </c>
      <c r="B16" s="9"/>
      <c r="C16" s="9"/>
      <c r="D16" s="9" t="s">
        <v>10</v>
      </c>
      <c r="E16" s="9"/>
      <c r="F16" s="15" t="s">
        <v>135</v>
      </c>
      <c r="G16" s="15" t="s">
        <v>136</v>
      </c>
      <c r="H16" s="10"/>
      <c r="I16" s="11">
        <v>1</v>
      </c>
      <c r="J16" s="11" t="str">
        <f t="shared" si="0"/>
        <v>DD/IT/LPTP/0001/W43</v>
      </c>
      <c r="K16" s="16" t="s">
        <v>137</v>
      </c>
      <c r="L16" s="12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</row>
    <row r="17" spans="1:24" ht="15.75" customHeight="1" x14ac:dyDescent="0.3">
      <c r="A17" s="8">
        <v>16</v>
      </c>
      <c r="B17" s="9"/>
      <c r="C17" s="9"/>
      <c r="D17" s="9" t="s">
        <v>10</v>
      </c>
      <c r="E17" s="9"/>
      <c r="F17" s="15" t="s">
        <v>138</v>
      </c>
      <c r="G17" s="15" t="s">
        <v>139</v>
      </c>
      <c r="H17" s="10"/>
      <c r="I17" s="11">
        <v>1</v>
      </c>
      <c r="J17" s="11" t="str">
        <f t="shared" si="0"/>
        <v>DD/IT/LPTP/0001/JF3</v>
      </c>
      <c r="K17" s="16" t="s">
        <v>140</v>
      </c>
      <c r="L17" s="12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</row>
    <row r="18" spans="1:24" ht="15.75" customHeight="1" x14ac:dyDescent="0.3">
      <c r="A18" s="8">
        <v>17</v>
      </c>
      <c r="B18" s="9"/>
      <c r="C18" s="9"/>
      <c r="D18" s="9" t="s">
        <v>10</v>
      </c>
      <c r="E18" s="9"/>
      <c r="F18" s="15" t="s">
        <v>138</v>
      </c>
      <c r="G18" s="15" t="s">
        <v>141</v>
      </c>
      <c r="H18" s="10"/>
      <c r="I18" s="11">
        <v>1</v>
      </c>
      <c r="J18" s="11" t="str">
        <f t="shared" si="0"/>
        <v>DD/IT/LPTP/0001/WDJ</v>
      </c>
      <c r="K18" s="16" t="s">
        <v>142</v>
      </c>
      <c r="L18" s="12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</row>
    <row r="19" spans="1:24" ht="15.75" customHeight="1" x14ac:dyDescent="0.3">
      <c r="A19" s="8">
        <v>18</v>
      </c>
      <c r="B19" s="9"/>
      <c r="C19" s="9"/>
      <c r="D19" s="9" t="s">
        <v>10</v>
      </c>
      <c r="E19" s="9"/>
      <c r="F19" s="15" t="s">
        <v>138</v>
      </c>
      <c r="G19" s="15" t="s">
        <v>143</v>
      </c>
      <c r="H19" s="10"/>
      <c r="I19" s="11">
        <v>1</v>
      </c>
      <c r="J19" s="11" t="str">
        <f t="shared" si="0"/>
        <v>DD/IT/LPTP/0001/W56</v>
      </c>
      <c r="K19" s="16" t="s">
        <v>144</v>
      </c>
      <c r="L19" s="12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</row>
    <row r="20" spans="1:24" ht="15.75" customHeight="1" x14ac:dyDescent="0.3">
      <c r="A20" s="8">
        <v>19</v>
      </c>
      <c r="B20" s="9"/>
      <c r="C20" s="9"/>
      <c r="D20" s="9" t="s">
        <v>10</v>
      </c>
      <c r="E20" s="9"/>
      <c r="F20" s="15" t="s">
        <v>145</v>
      </c>
      <c r="G20" s="15">
        <v>5</v>
      </c>
      <c r="H20" s="10"/>
      <c r="I20" s="11">
        <v>1</v>
      </c>
      <c r="J20" s="11" t="str">
        <f t="shared" si="0"/>
        <v>DD/IT/LPTP/0001/5</v>
      </c>
      <c r="K20" s="16" t="s">
        <v>146</v>
      </c>
      <c r="L20" s="12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</row>
    <row r="21" spans="1:24" ht="15.75" customHeight="1" x14ac:dyDescent="0.3">
      <c r="A21" s="8">
        <v>20</v>
      </c>
      <c r="B21" s="9"/>
      <c r="C21" s="9"/>
      <c r="D21" s="9" t="s">
        <v>10</v>
      </c>
      <c r="E21" s="9"/>
      <c r="F21" s="15" t="s">
        <v>147</v>
      </c>
      <c r="G21" s="15" t="s">
        <v>148</v>
      </c>
      <c r="H21" s="10" t="s">
        <v>149</v>
      </c>
      <c r="I21" s="11">
        <v>1</v>
      </c>
      <c r="J21" s="11" t="str">
        <f t="shared" si="0"/>
        <v>DD/IT/LPTP/0001/JG1</v>
      </c>
      <c r="K21" s="16" t="s">
        <v>150</v>
      </c>
      <c r="L21" s="12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</row>
    <row r="22" spans="1:24" ht="15.75" customHeight="1" x14ac:dyDescent="0.3">
      <c r="A22" s="8">
        <v>21</v>
      </c>
      <c r="B22" s="9"/>
      <c r="C22" s="9"/>
      <c r="D22" s="9" t="s">
        <v>10</v>
      </c>
      <c r="E22" s="9"/>
      <c r="F22" s="12"/>
      <c r="G22" s="15" t="s">
        <v>151</v>
      </c>
      <c r="H22" s="10"/>
      <c r="I22" s="11">
        <v>1</v>
      </c>
      <c r="J22" s="11" t="str">
        <f t="shared" si="0"/>
        <v>DD/IT/LPTP/0001/HH6</v>
      </c>
      <c r="K22" s="16" t="s">
        <v>152</v>
      </c>
      <c r="L22" s="12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</row>
    <row r="23" spans="1:24" ht="15.75" customHeight="1" x14ac:dyDescent="0.3">
      <c r="A23" s="8">
        <v>22</v>
      </c>
      <c r="B23" s="9"/>
      <c r="C23" s="9"/>
      <c r="D23" s="9" t="s">
        <v>10</v>
      </c>
      <c r="E23" s="9"/>
      <c r="F23" s="12"/>
      <c r="G23" s="15" t="s">
        <v>153</v>
      </c>
      <c r="H23" s="10"/>
      <c r="I23" s="11">
        <v>1</v>
      </c>
      <c r="J23" s="11" t="str">
        <f t="shared" si="0"/>
        <v>DD/IT/LPTP/0001/WX6</v>
      </c>
      <c r="K23" s="16" t="s">
        <v>154</v>
      </c>
      <c r="L23" s="12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</row>
    <row r="24" spans="1:24" ht="15.75" customHeight="1" x14ac:dyDescent="0.3">
      <c r="A24" s="8">
        <v>23</v>
      </c>
      <c r="B24" s="9"/>
      <c r="C24" s="9"/>
      <c r="D24" s="9" t="s">
        <v>10</v>
      </c>
      <c r="E24" s="9"/>
      <c r="F24" s="12"/>
      <c r="G24" s="15" t="s">
        <v>155</v>
      </c>
      <c r="H24" s="10"/>
      <c r="I24" s="11">
        <v>1</v>
      </c>
      <c r="J24" s="11" t="str">
        <f t="shared" si="0"/>
        <v>DD/IT/LPTP/0001/512</v>
      </c>
      <c r="K24" s="16" t="s">
        <v>156</v>
      </c>
      <c r="L24" s="12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</row>
    <row r="25" spans="1:24" ht="15.75" customHeight="1" x14ac:dyDescent="0.3">
      <c r="A25" s="8">
        <v>24</v>
      </c>
      <c r="B25" s="9"/>
      <c r="C25" s="9"/>
      <c r="D25" s="9" t="s">
        <v>10</v>
      </c>
      <c r="E25" s="9"/>
      <c r="F25" s="15" t="s">
        <v>135</v>
      </c>
      <c r="G25" s="15" t="s">
        <v>157</v>
      </c>
      <c r="H25" s="10"/>
      <c r="I25" s="11">
        <v>1</v>
      </c>
      <c r="J25" s="11" t="str">
        <f t="shared" si="0"/>
        <v>DD/IT/LPTP/0001/SXQ</v>
      </c>
      <c r="K25" s="16" t="s">
        <v>158</v>
      </c>
      <c r="L25" s="12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</row>
    <row r="26" spans="1:24" ht="15.75" customHeight="1" x14ac:dyDescent="0.3">
      <c r="A26" s="8">
        <v>25</v>
      </c>
      <c r="B26" s="9"/>
      <c r="C26" s="9"/>
      <c r="D26" s="9" t="s">
        <v>10</v>
      </c>
      <c r="E26" s="9"/>
      <c r="F26" s="15" t="s">
        <v>159</v>
      </c>
      <c r="G26" s="15">
        <v>33123799767</v>
      </c>
      <c r="H26" s="10"/>
      <c r="I26" s="11">
        <v>1</v>
      </c>
      <c r="J26" s="11" t="str">
        <f t="shared" si="0"/>
        <v>DD/IT/LPTP/0001/767</v>
      </c>
      <c r="K26" s="16" t="s">
        <v>160</v>
      </c>
      <c r="L26" s="12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</row>
    <row r="27" spans="1:24" ht="14.4" x14ac:dyDescent="0.3">
      <c r="A27" s="8">
        <v>26</v>
      </c>
      <c r="B27" s="9"/>
      <c r="C27" s="9"/>
      <c r="D27" s="9" t="s">
        <v>10</v>
      </c>
      <c r="E27" s="9"/>
      <c r="F27" s="15" t="s">
        <v>161</v>
      </c>
      <c r="G27" s="15" t="s">
        <v>162</v>
      </c>
      <c r="H27" s="10"/>
      <c r="I27" s="11">
        <v>1</v>
      </c>
      <c r="J27" s="11" t="str">
        <f t="shared" si="0"/>
        <v>DD/IT/LPTP/0001/T8C</v>
      </c>
      <c r="K27" s="16" t="s">
        <v>163</v>
      </c>
      <c r="L27" s="12" t="s">
        <v>164</v>
      </c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</row>
    <row r="28" spans="1:24" ht="14.4" x14ac:dyDescent="0.3">
      <c r="A28" s="8">
        <v>27</v>
      </c>
      <c r="B28" s="9"/>
      <c r="C28" s="9"/>
      <c r="D28" s="9" t="s">
        <v>10</v>
      </c>
      <c r="E28" s="9"/>
      <c r="F28" s="15" t="s">
        <v>161</v>
      </c>
      <c r="G28" s="15" t="s">
        <v>165</v>
      </c>
      <c r="H28" s="10"/>
      <c r="I28" s="11">
        <v>1</v>
      </c>
      <c r="J28" s="11" t="str">
        <f t="shared" si="0"/>
        <v>DD/IT/LPTP/0001/VJ3</v>
      </c>
      <c r="K28" s="16" t="s">
        <v>166</v>
      </c>
      <c r="L28" s="12" t="s">
        <v>164</v>
      </c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</row>
    <row r="29" spans="1:24" ht="14.4" x14ac:dyDescent="0.3">
      <c r="A29" s="8">
        <v>28</v>
      </c>
      <c r="B29" s="9"/>
      <c r="C29" s="9"/>
      <c r="D29" s="9" t="s">
        <v>10</v>
      </c>
      <c r="E29" s="9"/>
      <c r="F29" s="15" t="s">
        <v>161</v>
      </c>
      <c r="G29" s="15" t="s">
        <v>167</v>
      </c>
      <c r="H29" s="10"/>
      <c r="I29" s="11">
        <v>1</v>
      </c>
      <c r="J29" s="11" t="str">
        <f t="shared" si="0"/>
        <v>DD/IT/LPTP/0001/4C3</v>
      </c>
      <c r="K29" s="16" t="s">
        <v>168</v>
      </c>
      <c r="L29" s="12" t="s">
        <v>164</v>
      </c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</row>
    <row r="30" spans="1:24" ht="14.4" x14ac:dyDescent="0.3">
      <c r="A30" s="8">
        <v>29</v>
      </c>
      <c r="B30" s="9"/>
      <c r="C30" s="9"/>
      <c r="D30" s="9" t="s">
        <v>10</v>
      </c>
      <c r="E30" s="9"/>
      <c r="F30" s="15" t="s">
        <v>161</v>
      </c>
      <c r="G30" s="15" t="s">
        <v>169</v>
      </c>
      <c r="H30" s="10"/>
      <c r="I30" s="11">
        <v>1</v>
      </c>
      <c r="J30" s="11" t="str">
        <f t="shared" si="0"/>
        <v>DD/IT/LPTP/0001/DHW</v>
      </c>
      <c r="K30" s="16" t="s">
        <v>170</v>
      </c>
      <c r="L30" s="12" t="s">
        <v>164</v>
      </c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</row>
    <row r="31" spans="1:24" ht="14.4" x14ac:dyDescent="0.3">
      <c r="A31" s="8">
        <v>30</v>
      </c>
      <c r="B31" s="9"/>
      <c r="C31" s="9"/>
      <c r="D31" s="9" t="s">
        <v>10</v>
      </c>
      <c r="E31" s="9"/>
      <c r="F31" s="15" t="s">
        <v>161</v>
      </c>
      <c r="G31" s="15" t="s">
        <v>171</v>
      </c>
      <c r="H31" s="10"/>
      <c r="I31" s="11">
        <v>1</v>
      </c>
      <c r="J31" s="11" t="str">
        <f t="shared" si="0"/>
        <v>DD/IT/LPTP/0001/S98</v>
      </c>
      <c r="K31" s="16" t="s">
        <v>172</v>
      </c>
      <c r="L31" s="12" t="s">
        <v>164</v>
      </c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</row>
    <row r="32" spans="1:24" ht="14.4" x14ac:dyDescent="0.3">
      <c r="A32" s="8">
        <v>31</v>
      </c>
      <c r="B32" s="9"/>
      <c r="C32" s="9"/>
      <c r="D32" s="9" t="s">
        <v>10</v>
      </c>
      <c r="E32" s="9"/>
      <c r="F32" s="15" t="s">
        <v>161</v>
      </c>
      <c r="G32" s="15" t="s">
        <v>173</v>
      </c>
      <c r="H32" s="10"/>
      <c r="I32" s="11">
        <v>1</v>
      </c>
      <c r="J32" s="11" t="str">
        <f t="shared" si="0"/>
        <v>DD/IT/LPTP/0001/SCG</v>
      </c>
      <c r="K32" s="16" t="s">
        <v>174</v>
      </c>
      <c r="L32" s="12" t="s">
        <v>164</v>
      </c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</row>
    <row r="33" spans="1:24" ht="14.4" x14ac:dyDescent="0.3">
      <c r="A33" s="8">
        <v>32</v>
      </c>
      <c r="B33" s="9"/>
      <c r="C33" s="9"/>
      <c r="D33" s="9" t="s">
        <v>10</v>
      </c>
      <c r="E33" s="9"/>
      <c r="F33" s="15" t="s">
        <v>161</v>
      </c>
      <c r="G33" s="15" t="s">
        <v>175</v>
      </c>
      <c r="H33" s="10"/>
      <c r="I33" s="11">
        <v>1</v>
      </c>
      <c r="J33" s="11" t="str">
        <f t="shared" si="0"/>
        <v>DD/IT/LPTP/0001/WBJ</v>
      </c>
      <c r="K33" s="16" t="s">
        <v>176</v>
      </c>
      <c r="L33" s="12" t="s">
        <v>164</v>
      </c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</row>
    <row r="34" spans="1:24" ht="14.4" x14ac:dyDescent="0.3">
      <c r="A34" s="8">
        <v>33</v>
      </c>
      <c r="B34" s="9"/>
      <c r="C34" s="9"/>
      <c r="D34" s="9" t="s">
        <v>10</v>
      </c>
      <c r="E34" s="9"/>
      <c r="F34" s="15" t="s">
        <v>177</v>
      </c>
      <c r="G34" s="15" t="s">
        <v>178</v>
      </c>
      <c r="H34" s="10" t="s">
        <v>179</v>
      </c>
      <c r="I34" s="11">
        <v>1</v>
      </c>
      <c r="J34" s="11" t="str">
        <f t="shared" si="0"/>
        <v>DD/IT/LPTP/0001/WZP</v>
      </c>
      <c r="K34" s="16" t="s">
        <v>180</v>
      </c>
      <c r="L34" s="12" t="s">
        <v>181</v>
      </c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</row>
    <row r="35" spans="1:24" ht="14.4" x14ac:dyDescent="0.3">
      <c r="A35" s="8">
        <v>34</v>
      </c>
      <c r="B35" s="9"/>
      <c r="C35" s="9"/>
      <c r="D35" s="9" t="s">
        <v>10</v>
      </c>
      <c r="E35" s="9"/>
      <c r="F35" s="15" t="s">
        <v>177</v>
      </c>
      <c r="G35" s="15" t="s">
        <v>182</v>
      </c>
      <c r="H35" s="10" t="s">
        <v>179</v>
      </c>
      <c r="I35" s="11">
        <v>1</v>
      </c>
      <c r="J35" s="11" t="str">
        <f t="shared" si="0"/>
        <v>DD/IT/LPTP/0001/RGL</v>
      </c>
      <c r="K35" s="16" t="s">
        <v>183</v>
      </c>
      <c r="L35" s="12" t="s">
        <v>181</v>
      </c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</row>
    <row r="36" spans="1:24" ht="14.4" x14ac:dyDescent="0.3">
      <c r="A36" s="8">
        <v>35</v>
      </c>
      <c r="B36" s="9"/>
      <c r="C36" s="9"/>
      <c r="D36" s="9" t="s">
        <v>10</v>
      </c>
      <c r="E36" s="9"/>
      <c r="F36" s="15" t="s">
        <v>177</v>
      </c>
      <c r="G36" s="15" t="s">
        <v>184</v>
      </c>
      <c r="H36" s="10" t="s">
        <v>179</v>
      </c>
      <c r="I36" s="11">
        <v>1</v>
      </c>
      <c r="J36" s="11" t="str">
        <f t="shared" si="0"/>
        <v>DD/IT/LPTP/0001/R97</v>
      </c>
      <c r="K36" s="16" t="s">
        <v>185</v>
      </c>
      <c r="L36" s="12" t="s">
        <v>181</v>
      </c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</row>
    <row r="37" spans="1:24" ht="14.4" x14ac:dyDescent="0.3">
      <c r="A37" s="8">
        <v>36</v>
      </c>
      <c r="B37" s="9"/>
      <c r="C37" s="9"/>
      <c r="D37" s="9" t="s">
        <v>10</v>
      </c>
      <c r="E37" s="9"/>
      <c r="F37" s="15" t="s">
        <v>177</v>
      </c>
      <c r="G37" s="15" t="s">
        <v>186</v>
      </c>
      <c r="H37" s="10" t="s">
        <v>179</v>
      </c>
      <c r="I37" s="11">
        <v>1</v>
      </c>
      <c r="J37" s="11" t="str">
        <f t="shared" si="0"/>
        <v>DD/IT/LPTP/0001/YSG</v>
      </c>
      <c r="K37" s="16" t="s">
        <v>185</v>
      </c>
      <c r="L37" s="12" t="s">
        <v>181</v>
      </c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</row>
    <row r="38" spans="1:24" ht="14.4" x14ac:dyDescent="0.3">
      <c r="A38" s="8">
        <v>37</v>
      </c>
      <c r="B38" s="9"/>
      <c r="C38" s="9"/>
      <c r="D38" s="9" t="s">
        <v>10</v>
      </c>
      <c r="E38" s="9"/>
      <c r="F38" s="15" t="s">
        <v>177</v>
      </c>
      <c r="G38" s="15" t="s">
        <v>187</v>
      </c>
      <c r="H38" s="10" t="s">
        <v>179</v>
      </c>
      <c r="I38" s="11">
        <v>1</v>
      </c>
      <c r="J38" s="11" t="str">
        <f t="shared" si="0"/>
        <v>DD/IT/LPTP/0001/SMG</v>
      </c>
      <c r="K38" s="16" t="s">
        <v>188</v>
      </c>
      <c r="L38" s="12" t="s">
        <v>181</v>
      </c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</row>
    <row r="39" spans="1:24" ht="14.4" x14ac:dyDescent="0.3">
      <c r="A39" s="8">
        <v>38</v>
      </c>
      <c r="B39" s="9"/>
      <c r="C39" s="9"/>
      <c r="D39" s="9" t="s">
        <v>10</v>
      </c>
      <c r="E39" s="9"/>
      <c r="F39" s="15" t="s">
        <v>189</v>
      </c>
      <c r="G39" s="15" t="s">
        <v>190</v>
      </c>
      <c r="H39" s="10" t="s">
        <v>191</v>
      </c>
      <c r="I39" s="11">
        <v>1</v>
      </c>
      <c r="J39" s="11" t="str">
        <f t="shared" si="0"/>
        <v>DD/IT/LPTP/0001/LLL</v>
      </c>
      <c r="K39" s="10" t="s">
        <v>192</v>
      </c>
      <c r="L39" s="12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</row>
    <row r="40" spans="1:24" ht="14.4" x14ac:dyDescent="0.3">
      <c r="A40" s="8">
        <v>39</v>
      </c>
      <c r="B40" s="9"/>
      <c r="C40" s="9"/>
      <c r="D40" s="9" t="s">
        <v>10</v>
      </c>
      <c r="E40" s="9"/>
      <c r="F40" s="15" t="s">
        <v>193</v>
      </c>
      <c r="G40" s="15" t="s">
        <v>194</v>
      </c>
      <c r="H40" s="10" t="s">
        <v>195</v>
      </c>
      <c r="I40" s="11">
        <v>1</v>
      </c>
      <c r="J40" s="11" t="str">
        <f t="shared" si="0"/>
        <v>DD/IT/LPTP/0001/5XQ</v>
      </c>
      <c r="K40" s="16" t="s">
        <v>196</v>
      </c>
      <c r="L40" s="12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</row>
    <row r="41" spans="1:24" ht="14.4" x14ac:dyDescent="0.3">
      <c r="A41" s="8">
        <v>40</v>
      </c>
      <c r="B41" s="9"/>
      <c r="C41" s="9"/>
      <c r="D41" s="9" t="s">
        <v>10</v>
      </c>
      <c r="E41" s="9"/>
      <c r="F41" s="15" t="s">
        <v>177</v>
      </c>
      <c r="G41" s="15" t="s">
        <v>197</v>
      </c>
      <c r="H41" s="10" t="s">
        <v>195</v>
      </c>
      <c r="I41" s="11">
        <v>1</v>
      </c>
      <c r="J41" s="11" t="str">
        <f t="shared" si="0"/>
        <v>DD/IT/LPTP/0001/RDQ</v>
      </c>
      <c r="K41" s="16" t="s">
        <v>196</v>
      </c>
      <c r="L41" s="12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</row>
    <row r="42" spans="1:24" ht="14.4" x14ac:dyDescent="0.3">
      <c r="A42" s="8">
        <v>41</v>
      </c>
      <c r="B42" s="9"/>
      <c r="C42" s="9"/>
      <c r="D42" s="9" t="s">
        <v>10</v>
      </c>
      <c r="E42" s="9"/>
      <c r="F42" s="15" t="s">
        <v>177</v>
      </c>
      <c r="G42" s="15" t="s">
        <v>198</v>
      </c>
      <c r="H42" s="10" t="s">
        <v>195</v>
      </c>
      <c r="I42" s="11">
        <v>1</v>
      </c>
      <c r="J42" s="11" t="str">
        <f t="shared" si="0"/>
        <v>DD/IT/LPTP/0001/YP4</v>
      </c>
      <c r="K42" s="15" t="s">
        <v>199</v>
      </c>
      <c r="L42" s="12" t="s">
        <v>200</v>
      </c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</row>
    <row r="43" spans="1:24" ht="14.4" x14ac:dyDescent="0.3">
      <c r="A43" s="8">
        <v>42</v>
      </c>
      <c r="B43" s="9"/>
      <c r="C43" s="9"/>
      <c r="D43" s="9" t="s">
        <v>10</v>
      </c>
      <c r="E43" s="9"/>
      <c r="F43" s="15" t="s">
        <v>177</v>
      </c>
      <c r="G43" s="15" t="s">
        <v>201</v>
      </c>
      <c r="H43" s="10" t="s">
        <v>195</v>
      </c>
      <c r="I43" s="11">
        <v>1</v>
      </c>
      <c r="J43" s="11" t="str">
        <f t="shared" si="0"/>
        <v>DD/IT/LPTP/0001/T1X</v>
      </c>
      <c r="K43" s="15" t="s">
        <v>202</v>
      </c>
      <c r="L43" s="12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</row>
    <row r="44" spans="1:24" ht="14.4" x14ac:dyDescent="0.3">
      <c r="A44" s="8">
        <v>43</v>
      </c>
      <c r="B44" s="9"/>
      <c r="C44" s="9"/>
      <c r="D44" s="9" t="s">
        <v>10</v>
      </c>
      <c r="E44" s="9"/>
      <c r="F44" s="15" t="s">
        <v>177</v>
      </c>
      <c r="G44" s="15" t="s">
        <v>203</v>
      </c>
      <c r="H44" s="10" t="s">
        <v>195</v>
      </c>
      <c r="I44" s="11">
        <v>1</v>
      </c>
      <c r="J44" s="11" t="str">
        <f t="shared" si="0"/>
        <v>DD/IT/LPTP/0001/RHF</v>
      </c>
      <c r="K44" s="15" t="s">
        <v>204</v>
      </c>
      <c r="L44" s="12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</row>
    <row r="45" spans="1:24" ht="14.4" x14ac:dyDescent="0.3">
      <c r="A45" s="8">
        <v>44</v>
      </c>
      <c r="B45" s="9"/>
      <c r="C45" s="9"/>
      <c r="D45" s="9" t="s">
        <v>10</v>
      </c>
      <c r="E45" s="9"/>
      <c r="F45" s="15" t="s">
        <v>177</v>
      </c>
      <c r="G45" s="15" t="s">
        <v>205</v>
      </c>
      <c r="H45" s="10" t="s">
        <v>195</v>
      </c>
      <c r="I45" s="11">
        <v>1</v>
      </c>
      <c r="J45" s="11" t="str">
        <f t="shared" si="0"/>
        <v>DD/IT/LPTP/0001/X16</v>
      </c>
      <c r="K45" s="15" t="s">
        <v>206</v>
      </c>
      <c r="L45" s="12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</row>
    <row r="46" spans="1:24" ht="14.4" x14ac:dyDescent="0.3">
      <c r="A46" s="8">
        <v>45</v>
      </c>
      <c r="B46" s="9"/>
      <c r="C46" s="9"/>
      <c r="D46" s="9" t="s">
        <v>10</v>
      </c>
      <c r="E46" s="9"/>
      <c r="F46" s="15" t="s">
        <v>177</v>
      </c>
      <c r="G46" s="15" t="s">
        <v>207</v>
      </c>
      <c r="H46" s="10"/>
      <c r="I46" s="11">
        <v>1</v>
      </c>
      <c r="J46" s="11" t="str">
        <f t="shared" si="0"/>
        <v>DD/IT/LPTP/0001/YLK</v>
      </c>
      <c r="K46" s="15" t="s">
        <v>208</v>
      </c>
      <c r="L46" s="12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</row>
    <row r="47" spans="1:24" ht="14.4" x14ac:dyDescent="0.3">
      <c r="A47" s="8">
        <v>46</v>
      </c>
      <c r="B47" s="9"/>
      <c r="C47" s="9"/>
      <c r="D47" s="9" t="s">
        <v>10</v>
      </c>
      <c r="E47" s="9"/>
      <c r="F47" s="15" t="s">
        <v>209</v>
      </c>
      <c r="G47" s="15" t="s">
        <v>210</v>
      </c>
      <c r="H47" s="10"/>
      <c r="I47" s="11">
        <v>1</v>
      </c>
      <c r="J47" s="11" t="str">
        <f t="shared" si="0"/>
        <v>DD/IT/LPTP/0001/Q1S</v>
      </c>
      <c r="K47" s="15" t="s">
        <v>211</v>
      </c>
      <c r="L47" s="12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</row>
    <row r="48" spans="1:24" ht="14.4" x14ac:dyDescent="0.3">
      <c r="A48" s="8">
        <v>47</v>
      </c>
      <c r="B48" s="9"/>
      <c r="C48" s="9"/>
      <c r="D48" s="9" t="s">
        <v>10</v>
      </c>
      <c r="E48" s="9"/>
      <c r="F48" s="15" t="s">
        <v>212</v>
      </c>
      <c r="G48" s="15" t="s">
        <v>213</v>
      </c>
      <c r="H48" s="10"/>
      <c r="I48" s="11">
        <v>1</v>
      </c>
      <c r="J48" s="11" t="str">
        <f>"DD/"&amp;$B$2&amp;"/"&amp;D48&amp;"/"&amp;0&amp;0&amp;0&amp;I48&amp;"/"&amp; RIGHT(G48,4)</f>
        <v>DD/IT/LPTP/0001/2ZH3</v>
      </c>
      <c r="K48" s="15" t="s">
        <v>214</v>
      </c>
      <c r="L48" s="12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</row>
    <row r="49" spans="1:24" ht="14.4" x14ac:dyDescent="0.3">
      <c r="A49" s="8">
        <v>48</v>
      </c>
      <c r="B49" s="9"/>
      <c r="C49" s="9"/>
      <c r="D49" s="9" t="s">
        <v>10</v>
      </c>
      <c r="E49" s="9"/>
      <c r="F49" s="15" t="s">
        <v>209</v>
      </c>
      <c r="G49" s="15" t="s">
        <v>215</v>
      </c>
      <c r="H49" s="10"/>
      <c r="I49" s="11">
        <v>1</v>
      </c>
      <c r="J49" s="11" t="str">
        <f t="shared" ref="J49:J66" si="1">"DD/"&amp;$B$2&amp;"/"&amp;D49&amp;"/"&amp;0&amp;0&amp;0&amp;I49&amp;"/"&amp; RIGHT(G49,3)</f>
        <v>DD/IT/LPTP/0001/RCS</v>
      </c>
      <c r="K49" s="15" t="s">
        <v>216</v>
      </c>
      <c r="L49" s="12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</row>
    <row r="50" spans="1:24" ht="14.4" x14ac:dyDescent="0.3">
      <c r="A50" s="8">
        <v>49</v>
      </c>
      <c r="B50" s="9"/>
      <c r="C50" s="9"/>
      <c r="D50" s="9" t="s">
        <v>10</v>
      </c>
      <c r="E50" s="15" t="s">
        <v>99</v>
      </c>
      <c r="F50" s="15" t="s">
        <v>8</v>
      </c>
      <c r="G50" s="15" t="s">
        <v>217</v>
      </c>
      <c r="H50" s="10"/>
      <c r="I50" s="11">
        <v>1</v>
      </c>
      <c r="J50" s="11" t="str">
        <f t="shared" si="1"/>
        <v>DD/IT/LPTP/0001/0H3</v>
      </c>
      <c r="K50" s="15" t="s">
        <v>218</v>
      </c>
      <c r="L50" s="12"/>
      <c r="M50" s="13"/>
      <c r="N50" s="17"/>
      <c r="O50" s="13"/>
      <c r="P50" s="13"/>
      <c r="Q50" s="13"/>
      <c r="R50" s="13"/>
      <c r="S50" s="13"/>
      <c r="T50" s="13"/>
      <c r="U50" s="13"/>
      <c r="V50" s="13"/>
      <c r="W50" s="13"/>
      <c r="X50" s="13"/>
    </row>
    <row r="51" spans="1:24" ht="14.4" x14ac:dyDescent="0.3">
      <c r="A51" s="8"/>
      <c r="B51" s="9"/>
      <c r="C51" s="9"/>
      <c r="D51" s="9" t="s">
        <v>10</v>
      </c>
      <c r="E51" s="15" t="s">
        <v>7</v>
      </c>
      <c r="F51" s="15" t="s">
        <v>209</v>
      </c>
      <c r="G51" s="15" t="s">
        <v>219</v>
      </c>
      <c r="H51" s="10" t="s">
        <v>220</v>
      </c>
      <c r="I51" s="11">
        <v>1</v>
      </c>
      <c r="J51" s="11" t="str">
        <f t="shared" si="1"/>
        <v>DD/IT/LPTP/0001/CL3</v>
      </c>
      <c r="K51" s="15" t="s">
        <v>221</v>
      </c>
      <c r="L51" s="12" t="s">
        <v>222</v>
      </c>
      <c r="M51" s="18"/>
      <c r="N51" s="19"/>
      <c r="O51" s="13"/>
      <c r="P51" s="13"/>
      <c r="Q51" s="13"/>
      <c r="R51" s="13"/>
      <c r="S51" s="13"/>
      <c r="T51" s="13"/>
      <c r="U51" s="13"/>
      <c r="V51" s="13"/>
      <c r="W51" s="13"/>
      <c r="X51" s="13"/>
    </row>
    <row r="52" spans="1:24" ht="14.4" x14ac:dyDescent="0.3">
      <c r="A52" s="8"/>
      <c r="B52" s="9"/>
      <c r="C52" s="9"/>
      <c r="D52" s="9" t="s">
        <v>10</v>
      </c>
      <c r="E52" s="15" t="s">
        <v>7</v>
      </c>
      <c r="F52" s="15" t="s">
        <v>209</v>
      </c>
      <c r="G52" s="15" t="s">
        <v>223</v>
      </c>
      <c r="H52" s="10" t="s">
        <v>101</v>
      </c>
      <c r="I52" s="11">
        <v>1</v>
      </c>
      <c r="J52" s="11" t="str">
        <f t="shared" si="1"/>
        <v>DD/IT/LPTP/0001/DVX</v>
      </c>
      <c r="K52" s="15" t="s">
        <v>224</v>
      </c>
      <c r="L52" s="12"/>
      <c r="M52" s="18"/>
      <c r="N52" s="19"/>
      <c r="O52" s="13"/>
      <c r="P52" s="13"/>
      <c r="Q52" s="13"/>
      <c r="R52" s="13"/>
      <c r="S52" s="13"/>
      <c r="T52" s="13"/>
      <c r="U52" s="13"/>
      <c r="V52" s="13"/>
      <c r="W52" s="13"/>
      <c r="X52" s="13"/>
    </row>
    <row r="53" spans="1:24" ht="14.4" x14ac:dyDescent="0.3">
      <c r="A53" s="8"/>
      <c r="B53" s="9"/>
      <c r="C53" s="9"/>
      <c r="D53" s="9" t="s">
        <v>10</v>
      </c>
      <c r="E53" s="15" t="s">
        <v>7</v>
      </c>
      <c r="F53" s="15" t="s">
        <v>209</v>
      </c>
      <c r="G53" s="15" t="s">
        <v>225</v>
      </c>
      <c r="H53" s="10"/>
      <c r="I53" s="11">
        <v>1</v>
      </c>
      <c r="J53" s="11" t="str">
        <f t="shared" si="1"/>
        <v>DD/IT/LPTP/0001/DWM</v>
      </c>
      <c r="K53" s="15" t="s">
        <v>226</v>
      </c>
      <c r="L53" s="12"/>
      <c r="M53" s="13"/>
      <c r="N53" s="20"/>
      <c r="O53" s="13"/>
      <c r="P53" s="13"/>
      <c r="Q53" s="13"/>
      <c r="R53" s="13"/>
      <c r="S53" s="13"/>
      <c r="T53" s="13"/>
      <c r="U53" s="13"/>
      <c r="V53" s="13"/>
      <c r="W53" s="13"/>
      <c r="X53" s="13"/>
    </row>
    <row r="54" spans="1:24" ht="14.4" x14ac:dyDescent="0.3">
      <c r="A54" s="8"/>
      <c r="B54" s="9"/>
      <c r="C54" s="9"/>
      <c r="D54" s="9" t="s">
        <v>10</v>
      </c>
      <c r="E54" s="15" t="s">
        <v>227</v>
      </c>
      <c r="F54" s="15" t="s">
        <v>228</v>
      </c>
      <c r="G54" s="15" t="s">
        <v>229</v>
      </c>
      <c r="H54" s="10" t="s">
        <v>230</v>
      </c>
      <c r="I54" s="11">
        <v>1</v>
      </c>
      <c r="J54" s="11" t="str">
        <f t="shared" si="1"/>
        <v>DD/IT/LPTP/0001/8LW</v>
      </c>
      <c r="K54" s="15" t="s">
        <v>231</v>
      </c>
      <c r="L54" s="12"/>
      <c r="M54" s="13"/>
      <c r="N54" s="20"/>
      <c r="O54" s="13"/>
      <c r="P54" s="13"/>
      <c r="Q54" s="13"/>
      <c r="R54" s="13"/>
      <c r="S54" s="13"/>
      <c r="T54" s="13"/>
      <c r="U54" s="13"/>
      <c r="V54" s="13"/>
      <c r="W54" s="13"/>
      <c r="X54" s="13"/>
    </row>
    <row r="55" spans="1:24" ht="14.4" x14ac:dyDescent="0.3">
      <c r="A55" s="8">
        <v>50</v>
      </c>
      <c r="B55" s="14" t="s">
        <v>9</v>
      </c>
      <c r="C55" s="9" t="s">
        <v>232</v>
      </c>
      <c r="D55" s="9" t="s">
        <v>233</v>
      </c>
      <c r="E55" s="9" t="s">
        <v>234</v>
      </c>
      <c r="F55" s="9" t="s">
        <v>235</v>
      </c>
      <c r="G55" s="9" t="s">
        <v>236</v>
      </c>
      <c r="H55" s="10" t="s">
        <v>127</v>
      </c>
      <c r="I55" s="11">
        <v>2</v>
      </c>
      <c r="J55" s="11" t="str">
        <f t="shared" si="1"/>
        <v>DD/IT/UPS/0002/203</v>
      </c>
      <c r="K55" s="15"/>
      <c r="L55" s="12" t="s">
        <v>237</v>
      </c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</row>
    <row r="56" spans="1:24" ht="14.4" x14ac:dyDescent="0.3">
      <c r="A56" s="8">
        <v>51</v>
      </c>
      <c r="B56" s="14" t="s">
        <v>9</v>
      </c>
      <c r="C56" s="9" t="s">
        <v>90</v>
      </c>
      <c r="D56" s="9" t="s">
        <v>90</v>
      </c>
      <c r="E56" s="9" t="s">
        <v>7</v>
      </c>
      <c r="F56" s="9" t="s">
        <v>238</v>
      </c>
      <c r="G56" s="9" t="s">
        <v>91</v>
      </c>
      <c r="H56" s="10" t="s">
        <v>239</v>
      </c>
      <c r="I56" s="11">
        <v>3</v>
      </c>
      <c r="J56" s="11" t="str">
        <f t="shared" si="1"/>
        <v>DD/IT/LED/0003/RRX</v>
      </c>
      <c r="K56" s="15" t="s">
        <v>240</v>
      </c>
      <c r="L56" s="12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</row>
    <row r="57" spans="1:24" ht="14.4" x14ac:dyDescent="0.3">
      <c r="A57" s="8">
        <v>52</v>
      </c>
      <c r="B57" s="14"/>
      <c r="C57" s="9"/>
      <c r="D57" s="9" t="s">
        <v>90</v>
      </c>
      <c r="E57" s="9" t="s">
        <v>7</v>
      </c>
      <c r="F57" s="9" t="s">
        <v>238</v>
      </c>
      <c r="G57" s="9" t="s">
        <v>92</v>
      </c>
      <c r="H57" s="10" t="s">
        <v>239</v>
      </c>
      <c r="I57" s="11">
        <v>3</v>
      </c>
      <c r="J57" s="11" t="str">
        <f t="shared" si="1"/>
        <v>DD/IT/LED/0003/RST</v>
      </c>
      <c r="K57" s="10"/>
      <c r="L57" s="12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</row>
    <row r="58" spans="1:24" ht="14.4" x14ac:dyDescent="0.3">
      <c r="A58" s="8">
        <v>53</v>
      </c>
      <c r="B58" s="14"/>
      <c r="C58" s="9"/>
      <c r="D58" s="9" t="s">
        <v>90</v>
      </c>
      <c r="E58" s="9" t="s">
        <v>7</v>
      </c>
      <c r="F58" s="9" t="s">
        <v>238</v>
      </c>
      <c r="G58" s="9" t="s">
        <v>241</v>
      </c>
      <c r="H58" s="10" t="s">
        <v>242</v>
      </c>
      <c r="I58" s="11">
        <v>3</v>
      </c>
      <c r="J58" s="11" t="str">
        <f t="shared" si="1"/>
        <v>DD/IT/LED/0003/RTY</v>
      </c>
      <c r="K58" s="10"/>
      <c r="L58" s="12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</row>
    <row r="59" spans="1:24" ht="14.4" x14ac:dyDescent="0.3">
      <c r="A59" s="8">
        <v>54</v>
      </c>
      <c r="B59" s="14"/>
      <c r="C59" s="9"/>
      <c r="D59" s="9" t="s">
        <v>90</v>
      </c>
      <c r="E59" s="9" t="s">
        <v>7</v>
      </c>
      <c r="F59" s="9" t="s">
        <v>243</v>
      </c>
      <c r="G59" s="9" t="s">
        <v>244</v>
      </c>
      <c r="H59" s="10" t="s">
        <v>127</v>
      </c>
      <c r="I59" s="11">
        <v>3</v>
      </c>
      <c r="J59" s="11" t="str">
        <f t="shared" si="1"/>
        <v>DD/IT/LED/0003/348</v>
      </c>
      <c r="K59" s="10"/>
      <c r="L59" s="12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</row>
    <row r="60" spans="1:24" ht="14.4" x14ac:dyDescent="0.3">
      <c r="A60" s="8">
        <v>55</v>
      </c>
      <c r="B60" s="14"/>
      <c r="C60" s="9"/>
      <c r="D60" s="9" t="s">
        <v>90</v>
      </c>
      <c r="E60" s="9" t="s">
        <v>7</v>
      </c>
      <c r="F60" s="9" t="s">
        <v>243</v>
      </c>
      <c r="G60" s="9" t="s">
        <v>245</v>
      </c>
      <c r="H60" s="10" t="s">
        <v>127</v>
      </c>
      <c r="I60" s="11">
        <v>3</v>
      </c>
      <c r="J60" s="11" t="str">
        <f t="shared" si="1"/>
        <v>DD/IT/LED/0003/663</v>
      </c>
      <c r="K60" s="10"/>
      <c r="L60" s="12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</row>
    <row r="61" spans="1:24" ht="14.4" x14ac:dyDescent="0.3">
      <c r="A61" s="8">
        <v>56</v>
      </c>
      <c r="B61" s="14"/>
      <c r="C61" s="9"/>
      <c r="D61" s="9" t="s">
        <v>90</v>
      </c>
      <c r="E61" s="9" t="s">
        <v>7</v>
      </c>
      <c r="F61" s="9"/>
      <c r="G61" s="9" t="s">
        <v>246</v>
      </c>
      <c r="H61" s="10" t="s">
        <v>127</v>
      </c>
      <c r="I61" s="11">
        <v>3</v>
      </c>
      <c r="J61" s="11" t="str">
        <f t="shared" si="1"/>
        <v>DD/IT/LED/0003/089</v>
      </c>
      <c r="K61" s="10"/>
      <c r="L61" s="12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</row>
    <row r="62" spans="1:24" ht="14.4" x14ac:dyDescent="0.3">
      <c r="A62" s="8">
        <v>57</v>
      </c>
      <c r="B62" s="14"/>
      <c r="C62" s="9"/>
      <c r="D62" s="9" t="s">
        <v>90</v>
      </c>
      <c r="E62" s="9" t="s">
        <v>7</v>
      </c>
      <c r="F62" s="9" t="s">
        <v>247</v>
      </c>
      <c r="G62" s="9" t="s">
        <v>248</v>
      </c>
      <c r="H62" s="10" t="s">
        <v>127</v>
      </c>
      <c r="I62" s="11">
        <v>3</v>
      </c>
      <c r="J62" s="11" t="str">
        <f t="shared" si="1"/>
        <v>DD/IT/LED/0003/112</v>
      </c>
      <c r="K62" s="10"/>
      <c r="L62" s="12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</row>
    <row r="63" spans="1:24" ht="14.4" x14ac:dyDescent="0.3">
      <c r="A63" s="8">
        <v>58</v>
      </c>
      <c r="B63" s="14"/>
      <c r="C63" s="9"/>
      <c r="D63" s="9" t="s">
        <v>90</v>
      </c>
      <c r="E63" s="9" t="s">
        <v>249</v>
      </c>
      <c r="F63" s="9"/>
      <c r="G63" s="9" t="s">
        <v>250</v>
      </c>
      <c r="H63" s="10" t="s">
        <v>251</v>
      </c>
      <c r="I63" s="11">
        <v>3</v>
      </c>
      <c r="J63" s="11" t="str">
        <f t="shared" si="1"/>
        <v>DD/IT/LED/0003/D01</v>
      </c>
      <c r="K63" s="10"/>
      <c r="L63" s="12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</row>
    <row r="64" spans="1:24" ht="14.4" x14ac:dyDescent="0.3">
      <c r="A64" s="8">
        <v>59</v>
      </c>
      <c r="B64" s="14"/>
      <c r="C64" s="9"/>
      <c r="D64" s="9" t="s">
        <v>90</v>
      </c>
      <c r="E64" s="9" t="s">
        <v>99</v>
      </c>
      <c r="F64" s="9" t="s">
        <v>252</v>
      </c>
      <c r="G64" s="9" t="s">
        <v>253</v>
      </c>
      <c r="H64" s="10" t="s">
        <v>191</v>
      </c>
      <c r="I64" s="11">
        <v>3</v>
      </c>
      <c r="J64" s="11" t="str">
        <f t="shared" si="1"/>
        <v>DD/IT/LED/0003/AWX</v>
      </c>
      <c r="K64" s="10" t="s">
        <v>192</v>
      </c>
      <c r="L64" s="12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</row>
    <row r="65" spans="1:24" ht="14.4" x14ac:dyDescent="0.3">
      <c r="A65" s="8">
        <v>60</v>
      </c>
      <c r="B65" s="14"/>
      <c r="C65" s="9"/>
      <c r="D65" s="9" t="s">
        <v>90</v>
      </c>
      <c r="E65" s="9" t="s">
        <v>99</v>
      </c>
      <c r="F65" s="9" t="s">
        <v>252</v>
      </c>
      <c r="G65" s="9" t="s">
        <v>254</v>
      </c>
      <c r="H65" s="10" t="s">
        <v>195</v>
      </c>
      <c r="I65" s="11">
        <v>3</v>
      </c>
      <c r="J65" s="11" t="str">
        <f t="shared" si="1"/>
        <v>DD/IT/LED/0003/51X</v>
      </c>
      <c r="K65" s="10" t="s">
        <v>255</v>
      </c>
      <c r="L65" s="12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</row>
    <row r="66" spans="1:24" ht="14.4" x14ac:dyDescent="0.3">
      <c r="A66" s="8">
        <v>61</v>
      </c>
      <c r="B66" s="14"/>
      <c r="C66" s="9"/>
      <c r="D66" s="9" t="s">
        <v>90</v>
      </c>
      <c r="E66" s="9" t="s">
        <v>99</v>
      </c>
      <c r="F66" s="9" t="s">
        <v>256</v>
      </c>
      <c r="G66" s="9" t="s">
        <v>257</v>
      </c>
      <c r="H66" s="10" t="s">
        <v>195</v>
      </c>
      <c r="I66" s="11">
        <v>3</v>
      </c>
      <c r="J66" s="11" t="str">
        <f t="shared" si="1"/>
        <v>DD/IT/LED/0003/Y5I</v>
      </c>
      <c r="K66" s="10" t="s">
        <v>258</v>
      </c>
      <c r="L66" s="12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</row>
    <row r="67" spans="1:24" ht="14.4" x14ac:dyDescent="0.3">
      <c r="A67" s="8">
        <v>62</v>
      </c>
      <c r="B67" s="14"/>
      <c r="C67" s="9"/>
      <c r="D67" s="9" t="s">
        <v>90</v>
      </c>
      <c r="E67" s="9" t="s">
        <v>99</v>
      </c>
      <c r="F67" s="9" t="s">
        <v>256</v>
      </c>
      <c r="G67" s="9" t="s">
        <v>259</v>
      </c>
      <c r="H67" s="10" t="s">
        <v>195</v>
      </c>
      <c r="I67" s="11">
        <v>3</v>
      </c>
      <c r="J67" s="11" t="str">
        <f>"DD/"&amp;$B$2&amp;"/"&amp;D67&amp;"/"&amp;0&amp;0&amp;0&amp;I67&amp;"/"&amp; RIGHT(G67,4)</f>
        <v>DD/IT/LED/0003/LED1</v>
      </c>
      <c r="K67" s="10" t="s">
        <v>260</v>
      </c>
      <c r="L67" s="12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</row>
    <row r="68" spans="1:24" ht="14.4" x14ac:dyDescent="0.3">
      <c r="A68" s="8">
        <v>63</v>
      </c>
      <c r="B68" s="14"/>
      <c r="C68" s="9"/>
      <c r="D68" s="9" t="s">
        <v>90</v>
      </c>
      <c r="E68" s="9" t="s">
        <v>99</v>
      </c>
      <c r="F68" s="9" t="s">
        <v>256</v>
      </c>
      <c r="G68" s="9" t="s">
        <v>261</v>
      </c>
      <c r="H68" s="10" t="s">
        <v>195</v>
      </c>
      <c r="I68" s="11">
        <v>3</v>
      </c>
      <c r="J68" s="11" t="str">
        <f t="shared" ref="J68:J77" si="2">"DD/"&amp;$B$2&amp;"/"&amp;D68&amp;"/"&amp;0&amp;0&amp;0&amp;I68&amp;"/"&amp; RIGHT(G68,3)</f>
        <v>DD/IT/LED/0003/K3B</v>
      </c>
      <c r="K68" s="10" t="s">
        <v>262</v>
      </c>
      <c r="L68" s="12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</row>
    <row r="69" spans="1:24" ht="14.4" x14ac:dyDescent="0.3">
      <c r="A69" s="8">
        <v>64</v>
      </c>
      <c r="B69" s="14"/>
      <c r="C69" s="9"/>
      <c r="D69" s="9" t="s">
        <v>90</v>
      </c>
      <c r="E69" s="9" t="s">
        <v>99</v>
      </c>
      <c r="F69" s="9" t="s">
        <v>263</v>
      </c>
      <c r="G69" s="9" t="s">
        <v>264</v>
      </c>
      <c r="H69" s="10" t="s">
        <v>195</v>
      </c>
      <c r="I69" s="11">
        <v>3</v>
      </c>
      <c r="J69" s="11" t="str">
        <f t="shared" si="2"/>
        <v>DD/IT/LED/0003/NEB</v>
      </c>
      <c r="K69" s="10" t="s">
        <v>265</v>
      </c>
      <c r="L69" s="12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</row>
    <row r="70" spans="1:24" ht="14.4" x14ac:dyDescent="0.3">
      <c r="A70" s="8">
        <v>65</v>
      </c>
      <c r="B70" s="14"/>
      <c r="C70" s="9"/>
      <c r="D70" s="9" t="s">
        <v>90</v>
      </c>
      <c r="E70" s="9" t="s">
        <v>266</v>
      </c>
      <c r="F70" s="9" t="s">
        <v>267</v>
      </c>
      <c r="G70" s="9">
        <v>2427382</v>
      </c>
      <c r="H70" s="10" t="s">
        <v>195</v>
      </c>
      <c r="I70" s="11">
        <v>3</v>
      </c>
      <c r="J70" s="11" t="str">
        <f t="shared" si="2"/>
        <v>DD/IT/LED/0003/382</v>
      </c>
      <c r="K70" s="10" t="s">
        <v>268</v>
      </c>
      <c r="L70" s="12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</row>
    <row r="71" spans="1:24" ht="14.4" x14ac:dyDescent="0.3">
      <c r="A71" s="8">
        <v>66</v>
      </c>
      <c r="B71" s="14"/>
      <c r="C71" s="9"/>
      <c r="D71" s="9" t="s">
        <v>90</v>
      </c>
      <c r="E71" s="9" t="s">
        <v>99</v>
      </c>
      <c r="F71" s="9"/>
      <c r="G71" s="9" t="s">
        <v>269</v>
      </c>
      <c r="H71" s="10" t="s">
        <v>195</v>
      </c>
      <c r="I71" s="11">
        <v>3</v>
      </c>
      <c r="J71" s="11" t="str">
        <f t="shared" si="2"/>
        <v>DD/IT/LED/0003/6JS</v>
      </c>
      <c r="K71" s="10"/>
      <c r="L71" s="12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</row>
    <row r="72" spans="1:24" ht="14.4" x14ac:dyDescent="0.3">
      <c r="A72" s="8">
        <v>67</v>
      </c>
      <c r="B72" s="14"/>
      <c r="C72" s="9"/>
      <c r="D72" s="9" t="s">
        <v>90</v>
      </c>
      <c r="E72" s="9" t="s">
        <v>99</v>
      </c>
      <c r="F72" s="9" t="s">
        <v>252</v>
      </c>
      <c r="G72" s="9" t="s">
        <v>270</v>
      </c>
      <c r="H72" s="10" t="s">
        <v>195</v>
      </c>
      <c r="I72" s="11">
        <v>3</v>
      </c>
      <c r="J72" s="11" t="str">
        <f t="shared" si="2"/>
        <v>DD/IT/LED/0003/X4X</v>
      </c>
      <c r="K72" s="10"/>
      <c r="L72" s="12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</row>
    <row r="73" spans="1:24" ht="14.4" x14ac:dyDescent="0.3">
      <c r="A73" s="8">
        <v>68</v>
      </c>
      <c r="B73" s="14"/>
      <c r="C73" s="9"/>
      <c r="D73" s="9" t="s">
        <v>90</v>
      </c>
      <c r="E73" s="9" t="s">
        <v>99</v>
      </c>
      <c r="F73" s="9" t="s">
        <v>252</v>
      </c>
      <c r="G73" s="9" t="s">
        <v>271</v>
      </c>
      <c r="H73" s="10" t="s">
        <v>195</v>
      </c>
      <c r="I73" s="11">
        <v>3</v>
      </c>
      <c r="J73" s="11" t="str">
        <f t="shared" si="2"/>
        <v>DD/IT/LED/0003/C6X</v>
      </c>
      <c r="K73" s="10"/>
      <c r="L73" s="12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</row>
    <row r="74" spans="1:24" ht="14.4" x14ac:dyDescent="0.3">
      <c r="A74" s="8">
        <v>69</v>
      </c>
      <c r="B74" s="14"/>
      <c r="C74" s="9"/>
      <c r="D74" s="9" t="s">
        <v>90</v>
      </c>
      <c r="E74" s="9" t="s">
        <v>99</v>
      </c>
      <c r="F74" s="9"/>
      <c r="G74" s="9" t="s">
        <v>272</v>
      </c>
      <c r="H74" s="10" t="s">
        <v>195</v>
      </c>
      <c r="I74" s="11">
        <v>3</v>
      </c>
      <c r="J74" s="11" t="str">
        <f t="shared" si="2"/>
        <v>DD/IT/LED/0003/KLM</v>
      </c>
      <c r="K74" s="10"/>
      <c r="L74" s="12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</row>
    <row r="75" spans="1:24" ht="14.4" x14ac:dyDescent="0.3">
      <c r="A75" s="8">
        <v>70</v>
      </c>
      <c r="B75" s="14"/>
      <c r="C75" s="9"/>
      <c r="D75" s="9" t="s">
        <v>90</v>
      </c>
      <c r="E75" s="9" t="s">
        <v>99</v>
      </c>
      <c r="F75" s="9"/>
      <c r="G75" s="9" t="s">
        <v>273</v>
      </c>
      <c r="H75" s="10" t="s">
        <v>195</v>
      </c>
      <c r="I75" s="11">
        <v>3</v>
      </c>
      <c r="J75" s="11" t="str">
        <f t="shared" si="2"/>
        <v>DD/IT/LED/0003/5KM</v>
      </c>
      <c r="K75" s="10"/>
      <c r="L75" s="12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</row>
    <row r="76" spans="1:24" ht="14.4" x14ac:dyDescent="0.3">
      <c r="A76" s="8">
        <v>71</v>
      </c>
      <c r="B76" s="14"/>
      <c r="C76" s="9"/>
      <c r="D76" s="9" t="s">
        <v>90</v>
      </c>
      <c r="E76" s="9" t="s">
        <v>99</v>
      </c>
      <c r="F76" s="9"/>
      <c r="G76" s="9" t="s">
        <v>274</v>
      </c>
      <c r="H76" s="10" t="s">
        <v>195</v>
      </c>
      <c r="I76" s="11">
        <v>3</v>
      </c>
      <c r="J76" s="11" t="str">
        <f t="shared" si="2"/>
        <v>DD/IT/LED/0003/OWX</v>
      </c>
      <c r="K76" s="10"/>
      <c r="L76" s="12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</row>
    <row r="77" spans="1:24" ht="14.4" x14ac:dyDescent="0.3">
      <c r="A77" s="8">
        <v>72</v>
      </c>
      <c r="B77" s="14"/>
      <c r="C77" s="9"/>
      <c r="D77" s="9" t="s">
        <v>90</v>
      </c>
      <c r="E77" s="9" t="s">
        <v>99</v>
      </c>
      <c r="F77" s="9"/>
      <c r="G77" s="9" t="s">
        <v>275</v>
      </c>
      <c r="H77" s="10" t="s">
        <v>195</v>
      </c>
      <c r="I77" s="11">
        <v>3</v>
      </c>
      <c r="J77" s="11" t="str">
        <f t="shared" si="2"/>
        <v>DD/IT/LED/0003/XWB</v>
      </c>
      <c r="K77" s="10"/>
      <c r="L77" s="12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</row>
    <row r="78" spans="1:24" ht="14.4" x14ac:dyDescent="0.3">
      <c r="A78" s="8">
        <v>73</v>
      </c>
      <c r="B78" s="14"/>
      <c r="C78" s="9"/>
      <c r="D78" s="9" t="s">
        <v>90</v>
      </c>
      <c r="E78" s="9" t="s">
        <v>266</v>
      </c>
      <c r="F78" s="9"/>
      <c r="G78" s="9" t="s">
        <v>276</v>
      </c>
      <c r="H78" s="10" t="s">
        <v>195</v>
      </c>
      <c r="I78" s="11">
        <v>3</v>
      </c>
      <c r="J78" s="11" t="str">
        <f t="shared" ref="J78:J79" si="3">"DD/"&amp;$B$2&amp;"/"&amp;D78&amp;"/"&amp;0&amp;0&amp;0&amp;I78&amp;"/"&amp; RIGHT(G78,4)</f>
        <v>DD/IT/LED/0003/LED2</v>
      </c>
      <c r="K78" s="10" t="s">
        <v>277</v>
      </c>
      <c r="L78" s="12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</row>
    <row r="79" spans="1:24" ht="14.4" x14ac:dyDescent="0.3">
      <c r="A79" s="8">
        <v>74</v>
      </c>
      <c r="B79" s="14"/>
      <c r="C79" s="9"/>
      <c r="D79" s="9" t="s">
        <v>90</v>
      </c>
      <c r="E79" s="9" t="s">
        <v>278</v>
      </c>
      <c r="F79" s="9"/>
      <c r="G79" s="9" t="s">
        <v>279</v>
      </c>
      <c r="H79" s="10" t="s">
        <v>195</v>
      </c>
      <c r="I79" s="11">
        <v>3</v>
      </c>
      <c r="J79" s="11" t="str">
        <f t="shared" si="3"/>
        <v>DD/IT/LED/0003/LED3</v>
      </c>
      <c r="K79" s="10"/>
      <c r="L79" s="12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</row>
    <row r="80" spans="1:24" ht="14.4" x14ac:dyDescent="0.3">
      <c r="A80" s="8">
        <v>75</v>
      </c>
      <c r="B80" s="14"/>
      <c r="C80" s="9"/>
      <c r="D80" s="9" t="s">
        <v>90</v>
      </c>
      <c r="E80" s="9"/>
      <c r="F80" s="9"/>
      <c r="G80" s="9" t="s">
        <v>280</v>
      </c>
      <c r="H80" s="10"/>
      <c r="I80" s="11">
        <v>3</v>
      </c>
      <c r="J80" s="11" t="str">
        <f t="shared" ref="J80:J81" si="4">"DD/"&amp;$B$2&amp;"/"&amp;D80&amp;"/"&amp;0&amp;0&amp;0&amp;I80&amp;"/"&amp; RIGHT(G80,3)</f>
        <v>DD/IT/LED/0003/9QB</v>
      </c>
      <c r="K80" s="10"/>
      <c r="L80" s="12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</row>
    <row r="81" spans="1:24" ht="14.4" x14ac:dyDescent="0.3">
      <c r="A81" s="8">
        <v>76</v>
      </c>
      <c r="B81" s="14"/>
      <c r="C81" s="9"/>
      <c r="D81" s="9" t="s">
        <v>90</v>
      </c>
      <c r="E81" s="9"/>
      <c r="F81" s="9"/>
      <c r="G81" s="9" t="s">
        <v>281</v>
      </c>
      <c r="H81" s="10"/>
      <c r="I81" s="11">
        <v>3</v>
      </c>
      <c r="J81" s="11" t="str">
        <f t="shared" si="4"/>
        <v>DD/IT/LED/0003/410</v>
      </c>
      <c r="K81" s="10"/>
      <c r="L81" s="12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</row>
    <row r="82" spans="1:24" ht="14.4" x14ac:dyDescent="0.3">
      <c r="A82" s="8">
        <v>77</v>
      </c>
      <c r="B82" s="14"/>
      <c r="C82" s="9"/>
      <c r="D82" s="9" t="s">
        <v>90</v>
      </c>
      <c r="E82" s="9" t="s">
        <v>7</v>
      </c>
      <c r="F82" s="9" t="s">
        <v>243</v>
      </c>
      <c r="G82" s="9" t="s">
        <v>282</v>
      </c>
      <c r="H82" s="10" t="s">
        <v>283</v>
      </c>
      <c r="I82" s="11">
        <v>3</v>
      </c>
      <c r="J82" s="11" t="str">
        <f t="shared" ref="J82:J83" si="5">"DD/"&amp;$B$2&amp;"/"&amp;D82&amp;"/"&amp;0&amp;0&amp;0&amp;I82&amp;"/"&amp; RIGHT(G82,4)</f>
        <v>DD/IT/LED/0003/LED4</v>
      </c>
      <c r="K82" s="10"/>
      <c r="L82" s="12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</row>
    <row r="83" spans="1:24" ht="14.4" x14ac:dyDescent="0.3">
      <c r="A83" s="8">
        <v>78</v>
      </c>
      <c r="B83" s="14"/>
      <c r="C83" s="9"/>
      <c r="D83" s="9" t="s">
        <v>90</v>
      </c>
      <c r="E83" s="9" t="s">
        <v>7</v>
      </c>
      <c r="F83" s="9" t="s">
        <v>243</v>
      </c>
      <c r="G83" s="9" t="s">
        <v>284</v>
      </c>
      <c r="H83" s="10" t="s">
        <v>283</v>
      </c>
      <c r="I83" s="11">
        <v>3</v>
      </c>
      <c r="J83" s="11" t="str">
        <f t="shared" si="5"/>
        <v>DD/IT/LED/0003/LED5</v>
      </c>
      <c r="K83" s="10"/>
      <c r="L83" s="12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</row>
    <row r="84" spans="1:24" ht="14.4" x14ac:dyDescent="0.3">
      <c r="A84" s="8">
        <v>79</v>
      </c>
      <c r="B84" s="14"/>
      <c r="C84" s="9"/>
      <c r="D84" s="9" t="s">
        <v>90</v>
      </c>
      <c r="E84" s="9"/>
      <c r="F84" s="9" t="s">
        <v>285</v>
      </c>
      <c r="G84" s="9" t="s">
        <v>286</v>
      </c>
      <c r="H84" s="10" t="s">
        <v>283</v>
      </c>
      <c r="I84" s="11">
        <v>3</v>
      </c>
      <c r="J84" s="11" t="str">
        <f t="shared" ref="J84:J94" si="6">"DD/"&amp;$B$2&amp;"/"&amp;D84&amp;"/"&amp;0&amp;0&amp;0&amp;I84&amp;"/"&amp; RIGHT(G84,3)</f>
        <v>DD/IT/LED/0003/4TS</v>
      </c>
      <c r="K84" s="10" t="s">
        <v>287</v>
      </c>
      <c r="L84" s="12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</row>
    <row r="85" spans="1:24" ht="14.4" x14ac:dyDescent="0.3">
      <c r="A85" s="8">
        <v>80</v>
      </c>
      <c r="B85" s="14"/>
      <c r="C85" s="9"/>
      <c r="D85" s="9" t="s">
        <v>90</v>
      </c>
      <c r="E85" s="9"/>
      <c r="F85" s="9"/>
      <c r="G85" s="9" t="s">
        <v>288</v>
      </c>
      <c r="H85" s="10" t="s">
        <v>289</v>
      </c>
      <c r="I85" s="11">
        <v>3</v>
      </c>
      <c r="J85" s="11" t="str">
        <f t="shared" si="6"/>
        <v>DD/IT/LED/0003/SRO</v>
      </c>
      <c r="K85" s="10"/>
      <c r="L85" s="12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</row>
    <row r="86" spans="1:24" ht="14.4" x14ac:dyDescent="0.3">
      <c r="A86" s="8">
        <v>81</v>
      </c>
      <c r="B86" s="14"/>
      <c r="C86" s="9"/>
      <c r="D86" s="9" t="s">
        <v>90</v>
      </c>
      <c r="E86" s="9"/>
      <c r="F86" s="9"/>
      <c r="G86" s="9" t="s">
        <v>290</v>
      </c>
      <c r="H86" s="10" t="s">
        <v>289</v>
      </c>
      <c r="I86" s="11">
        <v>3</v>
      </c>
      <c r="J86" s="11" t="str">
        <f t="shared" si="6"/>
        <v>DD/IT/LED/0003/SRM</v>
      </c>
      <c r="K86" s="10"/>
      <c r="L86" s="12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</row>
    <row r="87" spans="1:24" ht="14.4" x14ac:dyDescent="0.3">
      <c r="A87" s="8">
        <v>82</v>
      </c>
      <c r="B87" s="14"/>
      <c r="C87" s="9"/>
      <c r="D87" s="9" t="s">
        <v>90</v>
      </c>
      <c r="E87" s="9"/>
      <c r="F87" s="9"/>
      <c r="G87" s="9" t="s">
        <v>291</v>
      </c>
      <c r="H87" s="10" t="s">
        <v>289</v>
      </c>
      <c r="I87" s="11">
        <v>3</v>
      </c>
      <c r="J87" s="11" t="str">
        <f t="shared" si="6"/>
        <v>DD/IT/LED/0003/2AI</v>
      </c>
      <c r="K87" s="10"/>
      <c r="L87" s="12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</row>
    <row r="88" spans="1:24" ht="14.4" x14ac:dyDescent="0.3">
      <c r="A88" s="8">
        <v>83</v>
      </c>
      <c r="B88" s="14"/>
      <c r="C88" s="9"/>
      <c r="D88" s="9" t="s">
        <v>292</v>
      </c>
      <c r="E88" s="9" t="s">
        <v>7</v>
      </c>
      <c r="F88" s="9"/>
      <c r="G88" s="9" t="s">
        <v>293</v>
      </c>
      <c r="H88" s="10" t="s">
        <v>101</v>
      </c>
      <c r="I88" s="11">
        <v>3</v>
      </c>
      <c r="J88" s="11" t="str">
        <f t="shared" si="6"/>
        <v>DD/IT/LCD/0003/2DI</v>
      </c>
      <c r="K88" s="10"/>
      <c r="L88" s="12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</row>
    <row r="89" spans="1:24" ht="14.4" x14ac:dyDescent="0.3">
      <c r="A89" s="8">
        <v>84</v>
      </c>
      <c r="B89" s="14"/>
      <c r="C89" s="9"/>
      <c r="D89" s="9" t="s">
        <v>292</v>
      </c>
      <c r="E89" s="9" t="s">
        <v>7</v>
      </c>
      <c r="F89" s="9" t="s">
        <v>294</v>
      </c>
      <c r="G89" s="9" t="s">
        <v>295</v>
      </c>
      <c r="H89" s="10" t="s">
        <v>296</v>
      </c>
      <c r="I89" s="11">
        <v>3</v>
      </c>
      <c r="J89" s="11" t="str">
        <f t="shared" si="6"/>
        <v>DD/IT/LCD/0003/0MF</v>
      </c>
      <c r="K89" s="10" t="s">
        <v>297</v>
      </c>
      <c r="L89" s="12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</row>
    <row r="90" spans="1:24" ht="14.4" x14ac:dyDescent="0.3">
      <c r="A90" s="8">
        <v>85</v>
      </c>
      <c r="B90" s="14"/>
      <c r="C90" s="9"/>
      <c r="D90" s="9" t="s">
        <v>292</v>
      </c>
      <c r="E90" s="9"/>
      <c r="F90" s="9"/>
      <c r="G90" s="9" t="s">
        <v>298</v>
      </c>
      <c r="H90" s="10" t="s">
        <v>289</v>
      </c>
      <c r="I90" s="11">
        <v>3</v>
      </c>
      <c r="J90" s="11" t="str">
        <f t="shared" si="6"/>
        <v>DD/IT/LCD/0003/0Z8</v>
      </c>
      <c r="K90" s="10"/>
      <c r="L90" s="12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</row>
    <row r="91" spans="1:24" ht="14.4" x14ac:dyDescent="0.3">
      <c r="A91" s="8">
        <v>86</v>
      </c>
      <c r="B91" s="14"/>
      <c r="C91" s="9"/>
      <c r="D91" s="9" t="s">
        <v>292</v>
      </c>
      <c r="E91" s="9"/>
      <c r="F91" s="9"/>
      <c r="G91" s="9" t="s">
        <v>299</v>
      </c>
      <c r="H91" s="10" t="s">
        <v>289</v>
      </c>
      <c r="I91" s="11">
        <v>3</v>
      </c>
      <c r="J91" s="11" t="str">
        <f t="shared" si="6"/>
        <v>DD/IT/LCD/0003/HSK</v>
      </c>
      <c r="K91" s="10"/>
      <c r="L91" s="12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</row>
    <row r="92" spans="1:24" ht="14.4" x14ac:dyDescent="0.3">
      <c r="A92" s="8">
        <v>87</v>
      </c>
      <c r="B92" s="14"/>
      <c r="C92" s="9"/>
      <c r="D92" s="9" t="s">
        <v>292</v>
      </c>
      <c r="E92" s="9"/>
      <c r="F92" s="9"/>
      <c r="G92" s="9" t="s">
        <v>300</v>
      </c>
      <c r="H92" s="10" t="s">
        <v>289</v>
      </c>
      <c r="I92" s="11">
        <v>3</v>
      </c>
      <c r="J92" s="11" t="str">
        <f t="shared" si="6"/>
        <v>DD/IT/LCD/0003/GDJ</v>
      </c>
      <c r="K92" s="10"/>
      <c r="L92" s="12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</row>
    <row r="93" spans="1:24" ht="14.4" x14ac:dyDescent="0.3">
      <c r="A93" s="8">
        <v>88</v>
      </c>
      <c r="B93" s="14" t="s">
        <v>9</v>
      </c>
      <c r="C93" s="9" t="s">
        <v>301</v>
      </c>
      <c r="D93" s="9" t="s">
        <v>83</v>
      </c>
      <c r="E93" s="9" t="s">
        <v>84</v>
      </c>
      <c r="F93" s="9" t="s">
        <v>302</v>
      </c>
      <c r="G93" s="9" t="s">
        <v>85</v>
      </c>
      <c r="H93" s="9" t="s">
        <v>303</v>
      </c>
      <c r="I93" s="11">
        <v>4</v>
      </c>
      <c r="J93" s="11" t="str">
        <f t="shared" si="6"/>
        <v>DD/IT/CPU/0004/014</v>
      </c>
      <c r="K93" s="10"/>
      <c r="L93" s="12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</row>
    <row r="94" spans="1:24" ht="14.4" x14ac:dyDescent="0.3">
      <c r="A94" s="8">
        <v>89</v>
      </c>
      <c r="B94" s="14"/>
      <c r="C94" s="9"/>
      <c r="D94" s="9" t="s">
        <v>83</v>
      </c>
      <c r="E94" s="9" t="s">
        <v>84</v>
      </c>
      <c r="F94" s="9" t="s">
        <v>302</v>
      </c>
      <c r="G94" s="9" t="s">
        <v>86</v>
      </c>
      <c r="H94" s="9" t="s">
        <v>303</v>
      </c>
      <c r="I94" s="11">
        <v>4</v>
      </c>
      <c r="J94" s="11" t="str">
        <f t="shared" si="6"/>
        <v>DD/IT/CPU/0004/029</v>
      </c>
      <c r="K94" s="10"/>
      <c r="L94" s="12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</row>
    <row r="95" spans="1:24" ht="14.4" x14ac:dyDescent="0.3">
      <c r="A95" s="8">
        <v>90</v>
      </c>
      <c r="B95" s="14"/>
      <c r="C95" s="9"/>
      <c r="D95" s="9" t="s">
        <v>83</v>
      </c>
      <c r="E95" s="9" t="s">
        <v>304</v>
      </c>
      <c r="F95" s="9" t="s">
        <v>93</v>
      </c>
      <c r="G95" s="9" t="s">
        <v>305</v>
      </c>
      <c r="H95" s="10" t="s">
        <v>127</v>
      </c>
      <c r="I95" s="11">
        <v>4</v>
      </c>
      <c r="J95" s="11" t="str">
        <f t="shared" ref="J95:J110" si="7">"DD/"&amp;$B$2&amp;"/"&amp;D95&amp;"/"&amp;0&amp;0&amp;0&amp;I95&amp;"/"&amp; RIGHT(G95,4)</f>
        <v>DD/IT/CPU/0004/CUS1</v>
      </c>
      <c r="K95" s="10"/>
      <c r="L95" s="12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</row>
    <row r="96" spans="1:24" ht="14.4" x14ac:dyDescent="0.3">
      <c r="A96" s="8">
        <v>91</v>
      </c>
      <c r="B96" s="14"/>
      <c r="C96" s="9"/>
      <c r="D96" s="9" t="s">
        <v>83</v>
      </c>
      <c r="E96" s="9" t="s">
        <v>304</v>
      </c>
      <c r="F96" s="9"/>
      <c r="G96" s="9" t="s">
        <v>306</v>
      </c>
      <c r="H96" s="10" t="s">
        <v>127</v>
      </c>
      <c r="I96" s="11">
        <v>4</v>
      </c>
      <c r="J96" s="11" t="str">
        <f t="shared" si="7"/>
        <v>DD/IT/CPU/0004/CUS2</v>
      </c>
      <c r="K96" s="10"/>
      <c r="L96" s="12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</row>
    <row r="97" spans="1:24" ht="14.4" x14ac:dyDescent="0.3">
      <c r="A97" s="8">
        <v>92</v>
      </c>
      <c r="B97" s="14"/>
      <c r="C97" s="9"/>
      <c r="D97" s="9" t="s">
        <v>83</v>
      </c>
      <c r="E97" s="9" t="s">
        <v>304</v>
      </c>
      <c r="F97" s="9"/>
      <c r="G97" s="9" t="s">
        <v>307</v>
      </c>
      <c r="H97" s="10" t="s">
        <v>127</v>
      </c>
      <c r="I97" s="11">
        <v>4</v>
      </c>
      <c r="J97" s="11" t="str">
        <f t="shared" si="7"/>
        <v>DD/IT/CPU/0004/CUS3</v>
      </c>
      <c r="K97" s="10"/>
      <c r="L97" s="12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</row>
    <row r="98" spans="1:24" ht="14.4" x14ac:dyDescent="0.3">
      <c r="A98" s="8">
        <v>93</v>
      </c>
      <c r="B98" s="14"/>
      <c r="C98" s="9"/>
      <c r="D98" s="9" t="s">
        <v>83</v>
      </c>
      <c r="E98" s="9" t="s">
        <v>99</v>
      </c>
      <c r="F98" s="9"/>
      <c r="G98" s="9" t="s">
        <v>308</v>
      </c>
      <c r="H98" s="10" t="s">
        <v>101</v>
      </c>
      <c r="I98" s="11">
        <v>4</v>
      </c>
      <c r="J98" s="11" t="str">
        <f t="shared" si="7"/>
        <v>DD/IT/CPU/0004/CUS4</v>
      </c>
      <c r="K98" s="9" t="s">
        <v>309</v>
      </c>
      <c r="L98" s="12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</row>
    <row r="99" spans="1:24" ht="14.4" x14ac:dyDescent="0.3">
      <c r="A99" s="8">
        <v>94</v>
      </c>
      <c r="B99" s="14"/>
      <c r="C99" s="9"/>
      <c r="D99" s="9" t="s">
        <v>83</v>
      </c>
      <c r="E99" s="9" t="s">
        <v>304</v>
      </c>
      <c r="F99" s="9"/>
      <c r="G99" s="9" t="s">
        <v>310</v>
      </c>
      <c r="H99" s="10" t="s">
        <v>127</v>
      </c>
      <c r="I99" s="11">
        <v>4</v>
      </c>
      <c r="J99" s="11" t="str">
        <f t="shared" si="7"/>
        <v>DD/IT/CPU/0004/CUS5</v>
      </c>
      <c r="K99" s="9"/>
      <c r="L99" s="12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</row>
    <row r="100" spans="1:24" ht="14.4" x14ac:dyDescent="0.3">
      <c r="A100" s="8">
        <v>95</v>
      </c>
      <c r="B100" s="14"/>
      <c r="C100" s="9"/>
      <c r="D100" s="9" t="s">
        <v>83</v>
      </c>
      <c r="E100" s="9" t="s">
        <v>311</v>
      </c>
      <c r="F100" s="9"/>
      <c r="G100" s="9" t="s">
        <v>312</v>
      </c>
      <c r="H100" s="10" t="s">
        <v>251</v>
      </c>
      <c r="I100" s="11">
        <v>4</v>
      </c>
      <c r="J100" s="11" t="str">
        <f t="shared" si="7"/>
        <v>DD/IT/CPU/0004/A633</v>
      </c>
      <c r="K100" s="9"/>
      <c r="L100" s="12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</row>
    <row r="101" spans="1:24" ht="14.4" x14ac:dyDescent="0.3">
      <c r="A101" s="8">
        <v>96</v>
      </c>
      <c r="B101" s="14"/>
      <c r="C101" s="9"/>
      <c r="D101" s="9" t="s">
        <v>83</v>
      </c>
      <c r="E101" s="9" t="s">
        <v>311</v>
      </c>
      <c r="F101" s="9"/>
      <c r="G101" s="9" t="s">
        <v>313</v>
      </c>
      <c r="H101" s="10" t="s">
        <v>251</v>
      </c>
      <c r="I101" s="11">
        <v>4</v>
      </c>
      <c r="J101" s="11" t="str">
        <f t="shared" si="7"/>
        <v>DD/IT/CPU/0004/A530</v>
      </c>
      <c r="K101" s="9"/>
      <c r="L101" s="12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</row>
    <row r="102" spans="1:24" ht="14.4" x14ac:dyDescent="0.3">
      <c r="A102" s="8">
        <v>97</v>
      </c>
      <c r="B102" s="14"/>
      <c r="C102" s="9"/>
      <c r="D102" s="9" t="s">
        <v>83</v>
      </c>
      <c r="E102" s="9" t="s">
        <v>311</v>
      </c>
      <c r="F102" s="9"/>
      <c r="G102" s="9" t="s">
        <v>314</v>
      </c>
      <c r="H102" s="10" t="s">
        <v>251</v>
      </c>
      <c r="I102" s="11">
        <v>4</v>
      </c>
      <c r="J102" s="11" t="str">
        <f t="shared" si="7"/>
        <v>DD/IT/CPU/0004/A147</v>
      </c>
      <c r="K102" s="9"/>
      <c r="L102" s="12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</row>
    <row r="103" spans="1:24" ht="14.4" x14ac:dyDescent="0.3">
      <c r="A103" s="8">
        <v>98</v>
      </c>
      <c r="B103" s="14"/>
      <c r="C103" s="9"/>
      <c r="D103" s="9" t="s">
        <v>83</v>
      </c>
      <c r="E103" s="9" t="s">
        <v>311</v>
      </c>
      <c r="F103" s="9"/>
      <c r="G103" s="9" t="s">
        <v>315</v>
      </c>
      <c r="H103" s="10" t="s">
        <v>251</v>
      </c>
      <c r="I103" s="11">
        <v>4</v>
      </c>
      <c r="J103" s="11" t="str">
        <f t="shared" si="7"/>
        <v>DD/IT/CPU/0004/A904</v>
      </c>
      <c r="K103" s="9"/>
      <c r="L103" s="12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</row>
    <row r="104" spans="1:24" ht="14.4" x14ac:dyDescent="0.3">
      <c r="A104" s="8">
        <v>99</v>
      </c>
      <c r="B104" s="14"/>
      <c r="C104" s="9"/>
      <c r="D104" s="9" t="s">
        <v>83</v>
      </c>
      <c r="E104" s="9" t="s">
        <v>311</v>
      </c>
      <c r="F104" s="9"/>
      <c r="G104" s="9" t="s">
        <v>316</v>
      </c>
      <c r="H104" s="10" t="s">
        <v>251</v>
      </c>
      <c r="I104" s="11">
        <v>4</v>
      </c>
      <c r="J104" s="11" t="str">
        <f t="shared" si="7"/>
        <v>DD/IT/CPU/0004/A503</v>
      </c>
      <c r="K104" s="9"/>
      <c r="L104" s="12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</row>
    <row r="105" spans="1:24" ht="14.4" x14ac:dyDescent="0.3">
      <c r="A105" s="8">
        <v>100</v>
      </c>
      <c r="B105" s="14"/>
      <c r="C105" s="9"/>
      <c r="D105" s="9" t="s">
        <v>83</v>
      </c>
      <c r="E105" s="9" t="s">
        <v>311</v>
      </c>
      <c r="F105" s="9" t="s">
        <v>317</v>
      </c>
      <c r="G105" s="9" t="s">
        <v>318</v>
      </c>
      <c r="H105" s="10" t="s">
        <v>251</v>
      </c>
      <c r="I105" s="11">
        <v>4</v>
      </c>
      <c r="J105" s="11" t="str">
        <f t="shared" si="7"/>
        <v>DD/IT/CPU/0004/PU01</v>
      </c>
      <c r="K105" s="9"/>
      <c r="L105" s="12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</row>
    <row r="106" spans="1:24" ht="14.4" x14ac:dyDescent="0.3">
      <c r="A106" s="8">
        <v>101</v>
      </c>
      <c r="B106" s="14"/>
      <c r="C106" s="9"/>
      <c r="D106" s="9" t="s">
        <v>83</v>
      </c>
      <c r="E106" s="9" t="s">
        <v>319</v>
      </c>
      <c r="F106" s="9" t="s">
        <v>320</v>
      </c>
      <c r="G106" s="9" t="s">
        <v>321</v>
      </c>
      <c r="H106" s="10" t="s">
        <v>191</v>
      </c>
      <c r="I106" s="11">
        <v>4</v>
      </c>
      <c r="J106" s="11" t="str">
        <f t="shared" si="7"/>
        <v>DD/IT/CPU/0004/KG32</v>
      </c>
      <c r="K106" s="10" t="s">
        <v>192</v>
      </c>
      <c r="L106" s="12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</row>
    <row r="107" spans="1:24" ht="14.4" x14ac:dyDescent="0.3">
      <c r="A107" s="8">
        <v>102</v>
      </c>
      <c r="B107" s="14"/>
      <c r="C107" s="9"/>
      <c r="D107" s="9" t="s">
        <v>83</v>
      </c>
      <c r="E107" s="9" t="s">
        <v>322</v>
      </c>
      <c r="F107" s="9"/>
      <c r="G107" s="9" t="s">
        <v>323</v>
      </c>
      <c r="H107" s="10" t="s">
        <v>195</v>
      </c>
      <c r="I107" s="11">
        <v>4</v>
      </c>
      <c r="J107" s="11" t="str">
        <f t="shared" si="7"/>
        <v>DD/IT/CPU/0004/CPU6</v>
      </c>
      <c r="K107" s="10" t="s">
        <v>255</v>
      </c>
      <c r="L107" s="12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</row>
    <row r="108" spans="1:24" ht="14.4" x14ac:dyDescent="0.3">
      <c r="A108" s="8">
        <v>103</v>
      </c>
      <c r="B108" s="14"/>
      <c r="C108" s="9"/>
      <c r="D108" s="9" t="s">
        <v>83</v>
      </c>
      <c r="E108" s="9"/>
      <c r="F108" s="9"/>
      <c r="G108" s="9" t="s">
        <v>324</v>
      </c>
      <c r="H108" s="10" t="s">
        <v>195</v>
      </c>
      <c r="I108" s="11">
        <v>4</v>
      </c>
      <c r="J108" s="11" t="str">
        <f t="shared" si="7"/>
        <v>DD/IT/CPU/0004/CPU7</v>
      </c>
      <c r="K108" s="10" t="s">
        <v>258</v>
      </c>
      <c r="L108" s="12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</row>
    <row r="109" spans="1:24" ht="14.4" x14ac:dyDescent="0.3">
      <c r="A109" s="8">
        <v>104</v>
      </c>
      <c r="B109" s="14"/>
      <c r="C109" s="9"/>
      <c r="D109" s="9" t="s">
        <v>83</v>
      </c>
      <c r="E109" s="9" t="s">
        <v>99</v>
      </c>
      <c r="F109" s="9"/>
      <c r="G109" s="9" t="s">
        <v>325</v>
      </c>
      <c r="H109" s="10" t="s">
        <v>195</v>
      </c>
      <c r="I109" s="11">
        <v>4</v>
      </c>
      <c r="J109" s="11" t="str">
        <f t="shared" si="7"/>
        <v>DD/IT/CPU/0004/CPU8</v>
      </c>
      <c r="K109" s="10" t="s">
        <v>260</v>
      </c>
      <c r="L109" s="12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</row>
    <row r="110" spans="1:24" ht="14.4" x14ac:dyDescent="0.3">
      <c r="A110" s="8">
        <v>105</v>
      </c>
      <c r="B110" s="14"/>
      <c r="C110" s="9"/>
      <c r="D110" s="9" t="s">
        <v>83</v>
      </c>
      <c r="E110" s="9"/>
      <c r="F110" s="9"/>
      <c r="G110" s="9" t="s">
        <v>326</v>
      </c>
      <c r="H110" s="10" t="s">
        <v>195</v>
      </c>
      <c r="I110" s="11">
        <v>4</v>
      </c>
      <c r="J110" s="11" t="str">
        <f t="shared" si="7"/>
        <v>DD/IT/CPU/0004/CPU9</v>
      </c>
      <c r="K110" s="10" t="s">
        <v>262</v>
      </c>
      <c r="L110" s="12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</row>
    <row r="111" spans="1:24" ht="14.4" x14ac:dyDescent="0.3">
      <c r="A111" s="8">
        <v>106</v>
      </c>
      <c r="B111" s="14"/>
      <c r="C111" s="9"/>
      <c r="D111" s="9" t="s">
        <v>83</v>
      </c>
      <c r="E111" s="9" t="s">
        <v>322</v>
      </c>
      <c r="F111" s="9"/>
      <c r="G111" s="9" t="s">
        <v>327</v>
      </c>
      <c r="H111" s="10" t="s">
        <v>195</v>
      </c>
      <c r="I111" s="11">
        <v>4</v>
      </c>
      <c r="J111" s="11" t="str">
        <f t="shared" ref="J111:J121" si="8">"DD/"&amp;$B$2&amp;"/"&amp;D111&amp;"/"&amp;0&amp;0&amp;0&amp;I111&amp;"/"&amp; RIGHT(G111,5)</f>
        <v>DD/IT/CPU/0004/CPU10</v>
      </c>
      <c r="K111" s="10"/>
      <c r="L111" s="12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</row>
    <row r="112" spans="1:24" ht="14.4" x14ac:dyDescent="0.3">
      <c r="A112" s="8">
        <v>107</v>
      </c>
      <c r="B112" s="14"/>
      <c r="C112" s="9"/>
      <c r="D112" s="9" t="s">
        <v>83</v>
      </c>
      <c r="E112" s="9" t="s">
        <v>322</v>
      </c>
      <c r="F112" s="9"/>
      <c r="G112" s="9" t="s">
        <v>328</v>
      </c>
      <c r="H112" s="10" t="s">
        <v>195</v>
      </c>
      <c r="I112" s="11">
        <v>4</v>
      </c>
      <c r="J112" s="11" t="str">
        <f t="shared" si="8"/>
        <v>DD/IT/CPU/0004/CPU11</v>
      </c>
      <c r="K112" s="10"/>
      <c r="L112" s="12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</row>
    <row r="113" spans="1:24" ht="14.4" x14ac:dyDescent="0.3">
      <c r="A113" s="8">
        <v>108</v>
      </c>
      <c r="B113" s="14"/>
      <c r="C113" s="9"/>
      <c r="D113" s="9" t="s">
        <v>83</v>
      </c>
      <c r="E113" s="9" t="s">
        <v>322</v>
      </c>
      <c r="F113" s="9"/>
      <c r="G113" s="9" t="s">
        <v>329</v>
      </c>
      <c r="H113" s="10" t="s">
        <v>195</v>
      </c>
      <c r="I113" s="11">
        <v>4</v>
      </c>
      <c r="J113" s="11" t="str">
        <f t="shared" si="8"/>
        <v>DD/IT/CPU/0004/CPU12</v>
      </c>
      <c r="K113" s="10"/>
      <c r="L113" s="12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</row>
    <row r="114" spans="1:24" ht="14.4" x14ac:dyDescent="0.3">
      <c r="A114" s="8">
        <v>109</v>
      </c>
      <c r="B114" s="14"/>
      <c r="C114" s="9"/>
      <c r="D114" s="9" t="s">
        <v>83</v>
      </c>
      <c r="E114" s="9" t="s">
        <v>330</v>
      </c>
      <c r="F114" s="9" t="s">
        <v>331</v>
      </c>
      <c r="G114" s="9" t="s">
        <v>332</v>
      </c>
      <c r="H114" s="10" t="s">
        <v>296</v>
      </c>
      <c r="I114" s="11">
        <v>4</v>
      </c>
      <c r="J114" s="11" t="str">
        <f t="shared" si="8"/>
        <v>DD/IT/CPU/0004/CPU13</v>
      </c>
      <c r="K114" s="10" t="s">
        <v>297</v>
      </c>
      <c r="L114" s="12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</row>
    <row r="115" spans="1:24" ht="14.4" x14ac:dyDescent="0.3">
      <c r="A115" s="8">
        <v>110</v>
      </c>
      <c r="B115" s="14"/>
      <c r="C115" s="9"/>
      <c r="D115" s="9" t="s">
        <v>83</v>
      </c>
      <c r="E115" s="9" t="s">
        <v>322</v>
      </c>
      <c r="F115" s="9"/>
      <c r="G115" s="9" t="s">
        <v>333</v>
      </c>
      <c r="H115" s="10" t="s">
        <v>195</v>
      </c>
      <c r="I115" s="11">
        <v>4</v>
      </c>
      <c r="J115" s="11" t="str">
        <f t="shared" si="8"/>
        <v>DD/IT/CPU/0004/CPU14</v>
      </c>
      <c r="K115" s="10"/>
      <c r="L115" s="12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</row>
    <row r="116" spans="1:24" ht="14.4" x14ac:dyDescent="0.3">
      <c r="A116" s="8">
        <v>111</v>
      </c>
      <c r="B116" s="14"/>
      <c r="C116" s="9"/>
      <c r="D116" s="9" t="s">
        <v>83</v>
      </c>
      <c r="E116" s="9" t="s">
        <v>322</v>
      </c>
      <c r="F116" s="9"/>
      <c r="G116" s="9" t="s">
        <v>334</v>
      </c>
      <c r="H116" s="10" t="s">
        <v>195</v>
      </c>
      <c r="I116" s="11">
        <v>4</v>
      </c>
      <c r="J116" s="11" t="str">
        <f t="shared" si="8"/>
        <v>DD/IT/CPU/0004/CPU15</v>
      </c>
      <c r="K116" s="10"/>
      <c r="L116" s="12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</row>
    <row r="117" spans="1:24" ht="14.4" x14ac:dyDescent="0.3">
      <c r="A117" s="8">
        <v>112</v>
      </c>
      <c r="B117" s="14"/>
      <c r="C117" s="9"/>
      <c r="D117" s="9" t="s">
        <v>83</v>
      </c>
      <c r="E117" s="9" t="s">
        <v>335</v>
      </c>
      <c r="F117" s="9"/>
      <c r="G117" s="9" t="s">
        <v>336</v>
      </c>
      <c r="H117" s="10" t="s">
        <v>195</v>
      </c>
      <c r="I117" s="11">
        <v>4</v>
      </c>
      <c r="J117" s="11" t="str">
        <f t="shared" si="8"/>
        <v>DD/IT/CPU/0004/CPU16</v>
      </c>
      <c r="K117" s="10"/>
      <c r="L117" s="12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</row>
    <row r="118" spans="1:24" ht="14.4" x14ac:dyDescent="0.3">
      <c r="A118" s="8">
        <v>113</v>
      </c>
      <c r="B118" s="14"/>
      <c r="C118" s="9"/>
      <c r="D118" s="9" t="s">
        <v>83</v>
      </c>
      <c r="E118" s="9" t="s">
        <v>99</v>
      </c>
      <c r="F118" s="9"/>
      <c r="G118" s="9" t="s">
        <v>337</v>
      </c>
      <c r="H118" s="10" t="s">
        <v>195</v>
      </c>
      <c r="I118" s="11">
        <v>4</v>
      </c>
      <c r="J118" s="11" t="str">
        <f t="shared" si="8"/>
        <v>DD/IT/CPU/0004/CPU17</v>
      </c>
      <c r="K118" s="10"/>
      <c r="L118" s="12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</row>
    <row r="119" spans="1:24" ht="14.4" x14ac:dyDescent="0.3">
      <c r="A119" s="8">
        <v>114</v>
      </c>
      <c r="B119" s="14"/>
      <c r="C119" s="9"/>
      <c r="D119" s="9" t="s">
        <v>83</v>
      </c>
      <c r="E119" s="9" t="s">
        <v>322</v>
      </c>
      <c r="F119" s="9"/>
      <c r="G119" s="9" t="s">
        <v>338</v>
      </c>
      <c r="H119" s="10" t="s">
        <v>195</v>
      </c>
      <c r="I119" s="11">
        <v>4</v>
      </c>
      <c r="J119" s="11" t="str">
        <f t="shared" si="8"/>
        <v>DD/IT/CPU/0004/CPU18</v>
      </c>
      <c r="K119" s="10"/>
      <c r="L119" s="12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</row>
    <row r="120" spans="1:24" ht="14.4" x14ac:dyDescent="0.3">
      <c r="A120" s="8">
        <v>115</v>
      </c>
      <c r="B120" s="14"/>
      <c r="C120" s="9"/>
      <c r="D120" s="9" t="s">
        <v>83</v>
      </c>
      <c r="E120" s="9" t="s">
        <v>339</v>
      </c>
      <c r="F120" s="9"/>
      <c r="G120" s="9" t="s">
        <v>340</v>
      </c>
      <c r="H120" s="10" t="s">
        <v>195</v>
      </c>
      <c r="I120" s="11">
        <v>4</v>
      </c>
      <c r="J120" s="11" t="str">
        <f t="shared" si="8"/>
        <v>DD/IT/CPU/0004/CPU19</v>
      </c>
      <c r="K120" s="10"/>
      <c r="L120" s="12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</row>
    <row r="121" spans="1:24" ht="14.4" x14ac:dyDescent="0.3">
      <c r="A121" s="8">
        <v>116</v>
      </c>
      <c r="B121" s="14"/>
      <c r="C121" s="9"/>
      <c r="D121" s="9" t="s">
        <v>83</v>
      </c>
      <c r="E121" s="9" t="s">
        <v>322</v>
      </c>
      <c r="F121" s="9"/>
      <c r="G121" s="9" t="s">
        <v>341</v>
      </c>
      <c r="H121" s="10" t="s">
        <v>195</v>
      </c>
      <c r="I121" s="11">
        <v>4</v>
      </c>
      <c r="J121" s="11" t="str">
        <f t="shared" si="8"/>
        <v>DD/IT/CPU/0004/CPU20</v>
      </c>
      <c r="K121" s="10"/>
      <c r="L121" s="12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</row>
    <row r="122" spans="1:24" ht="14.4" x14ac:dyDescent="0.3">
      <c r="A122" s="8">
        <v>117</v>
      </c>
      <c r="B122" s="14"/>
      <c r="C122" s="9"/>
      <c r="D122" s="9" t="s">
        <v>342</v>
      </c>
      <c r="E122" s="9"/>
      <c r="F122" s="9"/>
      <c r="G122" s="9" t="s">
        <v>343</v>
      </c>
      <c r="H122" s="10" t="s">
        <v>127</v>
      </c>
      <c r="I122" s="11">
        <v>4</v>
      </c>
      <c r="J122" s="11" t="str">
        <f>"DD/"&amp;$B$2&amp;"/"&amp;D122&amp;"/"&amp;0&amp;0&amp;0&amp;I122&amp;"/"&amp; RIGHT(G122,3)</f>
        <v>DD/IT/CPU /0004/MQ3</v>
      </c>
      <c r="K122" s="10"/>
      <c r="L122" s="12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</row>
    <row r="123" spans="1:24" ht="14.4" x14ac:dyDescent="0.3">
      <c r="A123" s="8">
        <v>118</v>
      </c>
      <c r="B123" s="14"/>
      <c r="C123" s="9"/>
      <c r="D123" s="9" t="s">
        <v>342</v>
      </c>
      <c r="E123" s="9"/>
      <c r="F123" s="9"/>
      <c r="G123" s="9" t="s">
        <v>344</v>
      </c>
      <c r="H123" s="10" t="s">
        <v>283</v>
      </c>
      <c r="I123" s="11">
        <v>4</v>
      </c>
      <c r="J123" s="11" t="str">
        <f t="shared" ref="J123:J129" si="9">"DD/"&amp;$B$2&amp;"/"&amp;D123&amp;"/"&amp;0&amp;0&amp;0&amp;I123&amp;"/"&amp; RIGHT(G123,5)</f>
        <v>DD/IT/CPU /0004/CPU21</v>
      </c>
      <c r="K123" s="10"/>
      <c r="L123" s="12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</row>
    <row r="124" spans="1:24" ht="14.4" x14ac:dyDescent="0.3">
      <c r="A124" s="8">
        <v>119</v>
      </c>
      <c r="B124" s="14"/>
      <c r="C124" s="9"/>
      <c r="D124" s="9" t="s">
        <v>342</v>
      </c>
      <c r="E124" s="9"/>
      <c r="F124" s="9"/>
      <c r="G124" s="9" t="s">
        <v>345</v>
      </c>
      <c r="H124" s="10" t="s">
        <v>283</v>
      </c>
      <c r="I124" s="11">
        <v>4</v>
      </c>
      <c r="J124" s="11" t="str">
        <f t="shared" si="9"/>
        <v>DD/IT/CPU /0004/CPU22</v>
      </c>
      <c r="K124" s="10"/>
      <c r="L124" s="12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</row>
    <row r="125" spans="1:24" ht="14.4" x14ac:dyDescent="0.3">
      <c r="A125" s="8">
        <v>120</v>
      </c>
      <c r="B125" s="14"/>
      <c r="C125" s="9"/>
      <c r="D125" s="9" t="s">
        <v>342</v>
      </c>
      <c r="E125" s="9"/>
      <c r="F125" s="9"/>
      <c r="G125" s="9" t="s">
        <v>346</v>
      </c>
      <c r="H125" s="10" t="s">
        <v>283</v>
      </c>
      <c r="I125" s="11">
        <v>4</v>
      </c>
      <c r="J125" s="11" t="str">
        <f t="shared" si="9"/>
        <v>DD/IT/CPU /0004/CPU23</v>
      </c>
      <c r="K125" s="10" t="s">
        <v>287</v>
      </c>
      <c r="L125" s="12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</row>
    <row r="126" spans="1:24" ht="14.4" x14ac:dyDescent="0.3">
      <c r="A126" s="8">
        <v>121</v>
      </c>
      <c r="B126" s="14"/>
      <c r="C126" s="9"/>
      <c r="D126" s="9" t="s">
        <v>342</v>
      </c>
      <c r="E126" s="9"/>
      <c r="F126" s="9"/>
      <c r="G126" s="9" t="s">
        <v>347</v>
      </c>
      <c r="H126" s="10" t="s">
        <v>348</v>
      </c>
      <c r="I126" s="11">
        <v>4</v>
      </c>
      <c r="J126" s="11" t="str">
        <f t="shared" si="9"/>
        <v>DD/IT/CPU /0004/CPU24</v>
      </c>
      <c r="K126" s="10"/>
      <c r="L126" s="12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</row>
    <row r="127" spans="1:24" ht="14.4" x14ac:dyDescent="0.3">
      <c r="A127" s="8">
        <v>122</v>
      </c>
      <c r="B127" s="14"/>
      <c r="C127" s="9"/>
      <c r="D127" s="9" t="s">
        <v>342</v>
      </c>
      <c r="E127" s="9"/>
      <c r="F127" s="9"/>
      <c r="G127" s="9" t="s">
        <v>349</v>
      </c>
      <c r="H127" s="10" t="s">
        <v>348</v>
      </c>
      <c r="I127" s="11">
        <v>4</v>
      </c>
      <c r="J127" s="11" t="str">
        <f t="shared" si="9"/>
        <v>DD/IT/CPU /0004/CPU25</v>
      </c>
      <c r="K127" s="10"/>
      <c r="L127" s="12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</row>
    <row r="128" spans="1:24" ht="14.4" x14ac:dyDescent="0.3">
      <c r="A128" s="8">
        <v>123</v>
      </c>
      <c r="B128" s="14"/>
      <c r="C128" s="9"/>
      <c r="D128" s="9" t="s">
        <v>83</v>
      </c>
      <c r="E128" s="9"/>
      <c r="F128" s="9"/>
      <c r="G128" s="9" t="s">
        <v>350</v>
      </c>
      <c r="H128" s="10" t="s">
        <v>348</v>
      </c>
      <c r="I128" s="11">
        <v>4</v>
      </c>
      <c r="J128" s="11" t="str">
        <f t="shared" si="9"/>
        <v>DD/IT/CPU/0004/CPU26</v>
      </c>
      <c r="K128" s="10"/>
      <c r="L128" s="12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</row>
    <row r="129" spans="1:24" ht="14.4" x14ac:dyDescent="0.3">
      <c r="A129" s="8">
        <v>124</v>
      </c>
      <c r="B129" s="14"/>
      <c r="C129" s="9"/>
      <c r="D129" s="9" t="s">
        <v>83</v>
      </c>
      <c r="E129" s="9"/>
      <c r="F129" s="9"/>
      <c r="G129" s="9" t="s">
        <v>351</v>
      </c>
      <c r="H129" s="10" t="s">
        <v>348</v>
      </c>
      <c r="I129" s="11">
        <v>4</v>
      </c>
      <c r="J129" s="11" t="str">
        <f t="shared" si="9"/>
        <v>DD/IT/CPU/0004/CPU27</v>
      </c>
      <c r="K129" s="10"/>
      <c r="L129" s="12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</row>
    <row r="130" spans="1:24" ht="14.4" x14ac:dyDescent="0.3">
      <c r="A130" s="8">
        <v>125</v>
      </c>
      <c r="B130" s="14"/>
      <c r="C130" s="9"/>
      <c r="D130" s="9" t="s">
        <v>83</v>
      </c>
      <c r="E130" s="9"/>
      <c r="F130" s="9" t="s">
        <v>352</v>
      </c>
      <c r="G130" s="9" t="s">
        <v>353</v>
      </c>
      <c r="H130" s="10" t="s">
        <v>289</v>
      </c>
      <c r="I130" s="11">
        <v>4</v>
      </c>
      <c r="J130" s="11" t="str">
        <f t="shared" ref="J130:J144" si="10">"DD/"&amp;$B$2&amp;"/"&amp;D130&amp;"/"&amp;0&amp;0&amp;0&amp;I130&amp;"/"&amp; RIGHT(G130,3)</f>
        <v>DD/IT/CPU/0004/BZP</v>
      </c>
      <c r="K130" s="10"/>
      <c r="L130" s="12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</row>
    <row r="131" spans="1:24" ht="14.4" x14ac:dyDescent="0.3">
      <c r="A131" s="8">
        <v>126</v>
      </c>
      <c r="B131" s="14"/>
      <c r="C131" s="9"/>
      <c r="D131" s="9" t="s">
        <v>83</v>
      </c>
      <c r="E131" s="9"/>
      <c r="F131" s="9" t="s">
        <v>352</v>
      </c>
      <c r="G131" s="9" t="s">
        <v>354</v>
      </c>
      <c r="H131" s="10" t="s">
        <v>289</v>
      </c>
      <c r="I131" s="11">
        <v>4</v>
      </c>
      <c r="J131" s="11" t="str">
        <f t="shared" si="10"/>
        <v>DD/IT/CPU/0004/CQ3</v>
      </c>
      <c r="K131" s="10"/>
      <c r="L131" s="12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</row>
    <row r="132" spans="1:24" ht="14.4" x14ac:dyDescent="0.3">
      <c r="A132" s="8">
        <v>127</v>
      </c>
      <c r="B132" s="14"/>
      <c r="C132" s="9"/>
      <c r="D132" s="9" t="s">
        <v>83</v>
      </c>
      <c r="E132" s="9"/>
      <c r="F132" s="9" t="s">
        <v>352</v>
      </c>
      <c r="G132" s="9" t="s">
        <v>355</v>
      </c>
      <c r="H132" s="10" t="s">
        <v>289</v>
      </c>
      <c r="I132" s="11">
        <v>4</v>
      </c>
      <c r="J132" s="11" t="str">
        <f t="shared" si="10"/>
        <v>DD/IT/CPU/0004/C0S</v>
      </c>
      <c r="K132" s="10"/>
      <c r="L132" s="12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</row>
    <row r="133" spans="1:24" ht="14.4" x14ac:dyDescent="0.3">
      <c r="A133" s="8">
        <v>128</v>
      </c>
      <c r="B133" s="14"/>
      <c r="C133" s="9"/>
      <c r="D133" s="9" t="s">
        <v>83</v>
      </c>
      <c r="E133" s="9"/>
      <c r="F133" s="9" t="s">
        <v>352</v>
      </c>
      <c r="G133" s="9" t="s">
        <v>356</v>
      </c>
      <c r="H133" s="10" t="s">
        <v>289</v>
      </c>
      <c r="I133" s="11">
        <v>4</v>
      </c>
      <c r="J133" s="11" t="str">
        <f t="shared" si="10"/>
        <v>DD/IT/CPU/0004/BZR</v>
      </c>
      <c r="K133" s="10"/>
      <c r="L133" s="12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</row>
    <row r="134" spans="1:24" ht="14.4" x14ac:dyDescent="0.3">
      <c r="A134" s="8">
        <v>129</v>
      </c>
      <c r="B134" s="14"/>
      <c r="C134" s="9"/>
      <c r="D134" s="9" t="s">
        <v>83</v>
      </c>
      <c r="E134" s="9"/>
      <c r="F134" s="9" t="s">
        <v>357</v>
      </c>
      <c r="G134" s="9" t="s">
        <v>358</v>
      </c>
      <c r="H134" s="10" t="s">
        <v>289</v>
      </c>
      <c r="I134" s="11">
        <v>4</v>
      </c>
      <c r="J134" s="11" t="str">
        <f t="shared" si="10"/>
        <v>DD/IT/CPU/0004/T5J</v>
      </c>
      <c r="K134" s="10"/>
      <c r="L134" s="12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</row>
    <row r="135" spans="1:24" ht="14.4" x14ac:dyDescent="0.3">
      <c r="A135" s="8">
        <v>130</v>
      </c>
      <c r="B135" s="14"/>
      <c r="C135" s="9"/>
      <c r="D135" s="9" t="s">
        <v>83</v>
      </c>
      <c r="E135" s="9"/>
      <c r="F135" s="9" t="s">
        <v>352</v>
      </c>
      <c r="G135" s="9" t="s">
        <v>359</v>
      </c>
      <c r="H135" s="10" t="s">
        <v>289</v>
      </c>
      <c r="I135" s="11">
        <v>4</v>
      </c>
      <c r="J135" s="11" t="str">
        <f t="shared" si="10"/>
        <v>DD/IT/CPU/0004/C0N</v>
      </c>
      <c r="K135" s="10"/>
      <c r="L135" s="12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</row>
    <row r="136" spans="1:24" ht="14.4" x14ac:dyDescent="0.3">
      <c r="A136" s="8">
        <v>131</v>
      </c>
      <c r="B136" s="14" t="s">
        <v>9</v>
      </c>
      <c r="C136" s="9" t="s">
        <v>11</v>
      </c>
      <c r="D136" s="9" t="s">
        <v>12</v>
      </c>
      <c r="E136" s="9" t="s">
        <v>7</v>
      </c>
      <c r="F136" s="9" t="s">
        <v>360</v>
      </c>
      <c r="G136" s="9" t="s">
        <v>361</v>
      </c>
      <c r="H136" s="10" t="s">
        <v>105</v>
      </c>
      <c r="I136" s="11">
        <v>5</v>
      </c>
      <c r="J136" s="11" t="str">
        <f t="shared" si="10"/>
        <v>DD/IT/PRNTR/0005/955</v>
      </c>
      <c r="K136" s="10"/>
      <c r="L136" s="12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</row>
    <row r="137" spans="1:24" ht="14.4" x14ac:dyDescent="0.3">
      <c r="A137" s="8">
        <v>132</v>
      </c>
      <c r="B137" s="14"/>
      <c r="C137" s="9"/>
      <c r="D137" s="9" t="s">
        <v>12</v>
      </c>
      <c r="E137" s="9" t="s">
        <v>7</v>
      </c>
      <c r="F137" s="9" t="s">
        <v>362</v>
      </c>
      <c r="G137" s="9" t="s">
        <v>363</v>
      </c>
      <c r="H137" s="10" t="s">
        <v>101</v>
      </c>
      <c r="I137" s="11">
        <v>5</v>
      </c>
      <c r="J137" s="11" t="str">
        <f t="shared" si="10"/>
        <v>DD/IT/PRNTR/0005/00B</v>
      </c>
      <c r="K137" s="10"/>
      <c r="L137" s="12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</row>
    <row r="138" spans="1:24" ht="14.4" x14ac:dyDescent="0.3">
      <c r="A138" s="8">
        <v>133</v>
      </c>
      <c r="B138" s="14"/>
      <c r="C138" s="9"/>
      <c r="D138" s="9" t="s">
        <v>12</v>
      </c>
      <c r="E138" s="9" t="s">
        <v>7</v>
      </c>
      <c r="F138" s="9" t="s">
        <v>364</v>
      </c>
      <c r="G138" s="9" t="s">
        <v>365</v>
      </c>
      <c r="H138" s="10" t="s">
        <v>127</v>
      </c>
      <c r="I138" s="11">
        <v>5</v>
      </c>
      <c r="J138" s="11" t="str">
        <f t="shared" si="10"/>
        <v>DD/IT/PRNTR/0005/BLH</v>
      </c>
      <c r="K138" s="10"/>
      <c r="L138" s="12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</row>
    <row r="139" spans="1:24" ht="14.4" x14ac:dyDescent="0.3">
      <c r="A139" s="8">
        <v>134</v>
      </c>
      <c r="B139" s="14"/>
      <c r="C139" s="9"/>
      <c r="D139" s="9" t="s">
        <v>12</v>
      </c>
      <c r="E139" s="9" t="s">
        <v>366</v>
      </c>
      <c r="F139" s="9" t="s">
        <v>367</v>
      </c>
      <c r="G139" s="9" t="s">
        <v>368</v>
      </c>
      <c r="H139" s="10" t="s">
        <v>369</v>
      </c>
      <c r="I139" s="11">
        <v>5</v>
      </c>
      <c r="J139" s="11" t="str">
        <f t="shared" si="10"/>
        <v>DD/IT/PRNTR/0005/290</v>
      </c>
      <c r="K139" s="10"/>
      <c r="L139" s="12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</row>
    <row r="140" spans="1:24" ht="14.4" x14ac:dyDescent="0.3">
      <c r="A140" s="8">
        <v>135</v>
      </c>
      <c r="B140" s="14"/>
      <c r="C140" s="9"/>
      <c r="D140" s="9" t="s">
        <v>12</v>
      </c>
      <c r="E140" s="9" t="s">
        <v>7</v>
      </c>
      <c r="F140" s="9" t="s">
        <v>370</v>
      </c>
      <c r="G140" s="9" t="s">
        <v>371</v>
      </c>
      <c r="H140" s="10" t="s">
        <v>369</v>
      </c>
      <c r="I140" s="11">
        <v>5</v>
      </c>
      <c r="J140" s="11" t="str">
        <f t="shared" si="10"/>
        <v>DD/IT/PRNTR/0005/MG1</v>
      </c>
      <c r="K140" s="10"/>
      <c r="L140" s="12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</row>
    <row r="141" spans="1:24" ht="14.4" x14ac:dyDescent="0.3">
      <c r="A141" s="8">
        <v>136</v>
      </c>
      <c r="B141" s="14"/>
      <c r="C141" s="9"/>
      <c r="D141" s="9" t="s">
        <v>12</v>
      </c>
      <c r="E141" s="9" t="s">
        <v>7</v>
      </c>
      <c r="F141" s="9" t="s">
        <v>372</v>
      </c>
      <c r="G141" s="9" t="s">
        <v>373</v>
      </c>
      <c r="H141" s="10" t="s">
        <v>296</v>
      </c>
      <c r="I141" s="11">
        <v>5</v>
      </c>
      <c r="J141" s="11" t="str">
        <f t="shared" si="10"/>
        <v>DD/IT/PRNTR/0005/2MZ</v>
      </c>
      <c r="K141" s="10" t="s">
        <v>297</v>
      </c>
      <c r="L141" s="12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</row>
    <row r="142" spans="1:24" ht="14.4" x14ac:dyDescent="0.3">
      <c r="A142" s="8">
        <v>137</v>
      </c>
      <c r="B142" s="14"/>
      <c r="C142" s="9"/>
      <c r="D142" s="9" t="s">
        <v>12</v>
      </c>
      <c r="E142" s="9" t="s">
        <v>7</v>
      </c>
      <c r="F142" s="9" t="s">
        <v>374</v>
      </c>
      <c r="G142" s="9" t="s">
        <v>375</v>
      </c>
      <c r="H142" s="10" t="s">
        <v>376</v>
      </c>
      <c r="I142" s="11">
        <v>5</v>
      </c>
      <c r="J142" s="11" t="str">
        <f t="shared" si="10"/>
        <v>DD/IT/PRNTR/0005/1L4</v>
      </c>
      <c r="K142" s="10" t="s">
        <v>377</v>
      </c>
      <c r="L142" s="12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</row>
    <row r="143" spans="1:24" ht="14.4" x14ac:dyDescent="0.3">
      <c r="A143" s="8">
        <v>138</v>
      </c>
      <c r="B143" s="14"/>
      <c r="C143" s="9"/>
      <c r="D143" s="9" t="s">
        <v>12</v>
      </c>
      <c r="E143" s="9" t="s">
        <v>7</v>
      </c>
      <c r="F143" s="9" t="s">
        <v>378</v>
      </c>
      <c r="G143" s="9" t="s">
        <v>379</v>
      </c>
      <c r="H143" s="10" t="s">
        <v>251</v>
      </c>
      <c r="I143" s="11">
        <v>5</v>
      </c>
      <c r="J143" s="11" t="str">
        <f t="shared" si="10"/>
        <v>DD/IT/PRNTR/0005/636</v>
      </c>
      <c r="K143" s="10"/>
      <c r="L143" s="12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</row>
    <row r="144" spans="1:24" ht="14.4" x14ac:dyDescent="0.3">
      <c r="A144" s="8">
        <v>139</v>
      </c>
      <c r="B144" s="14"/>
      <c r="C144" s="9"/>
      <c r="D144" s="9" t="s">
        <v>12</v>
      </c>
      <c r="E144" s="9" t="s">
        <v>7</v>
      </c>
      <c r="F144" s="9" t="s">
        <v>372</v>
      </c>
      <c r="G144" s="9" t="s">
        <v>380</v>
      </c>
      <c r="H144" s="9" t="s">
        <v>381</v>
      </c>
      <c r="I144" s="11">
        <v>5</v>
      </c>
      <c r="J144" s="11" t="str">
        <f t="shared" si="10"/>
        <v>DD/IT/PRNTR/0005/9QV</v>
      </c>
      <c r="K144" s="10"/>
      <c r="L144" s="12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</row>
    <row r="145" spans="1:24" ht="14.4" x14ac:dyDescent="0.3">
      <c r="A145" s="8">
        <v>140</v>
      </c>
      <c r="B145" s="14"/>
      <c r="C145" s="9"/>
      <c r="D145" s="15" t="s">
        <v>382</v>
      </c>
      <c r="E145" s="15" t="s">
        <v>383</v>
      </c>
      <c r="F145" s="15" t="s">
        <v>384</v>
      </c>
      <c r="G145" s="15" t="s">
        <v>385</v>
      </c>
      <c r="H145" s="15" t="s">
        <v>296</v>
      </c>
      <c r="I145" s="11">
        <v>5</v>
      </c>
      <c r="J145" s="11" t="str">
        <f t="shared" ref="J145:J147" si="11">"DD/"&amp;$B$2&amp;"/"&amp;D145&amp;"/"&amp;0&amp;0&amp;0&amp;I145&amp;"/"&amp; RIGHT(G145,4)</f>
        <v>DD/IT/3DPRNTR/0005/M3D1</v>
      </c>
      <c r="K145" s="10" t="s">
        <v>297</v>
      </c>
      <c r="L145" s="12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</row>
    <row r="146" spans="1:24" ht="14.4" x14ac:dyDescent="0.3">
      <c r="A146" s="8">
        <v>141</v>
      </c>
      <c r="B146" s="14"/>
      <c r="C146" s="9"/>
      <c r="D146" s="15" t="s">
        <v>382</v>
      </c>
      <c r="E146" s="15" t="s">
        <v>383</v>
      </c>
      <c r="F146" s="15" t="s">
        <v>386</v>
      </c>
      <c r="G146" s="15" t="s">
        <v>387</v>
      </c>
      <c r="H146" s="15" t="s">
        <v>296</v>
      </c>
      <c r="I146" s="11">
        <v>5</v>
      </c>
      <c r="J146" s="11" t="str">
        <f t="shared" si="11"/>
        <v>DD/IT/3DPRNTR/0005/M3D2</v>
      </c>
      <c r="K146" s="10" t="s">
        <v>297</v>
      </c>
      <c r="L146" s="12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</row>
    <row r="147" spans="1:24" ht="14.4" x14ac:dyDescent="0.3">
      <c r="A147" s="8">
        <v>142</v>
      </c>
      <c r="B147" s="14"/>
      <c r="C147" s="9"/>
      <c r="D147" s="15" t="s">
        <v>382</v>
      </c>
      <c r="E147" s="15" t="s">
        <v>383</v>
      </c>
      <c r="F147" s="15" t="s">
        <v>386</v>
      </c>
      <c r="G147" s="15" t="s">
        <v>388</v>
      </c>
      <c r="H147" s="15" t="s">
        <v>296</v>
      </c>
      <c r="I147" s="11">
        <v>5</v>
      </c>
      <c r="J147" s="11" t="str">
        <f t="shared" si="11"/>
        <v>DD/IT/3DPRNTR/0005/M3D3</v>
      </c>
      <c r="K147" s="10" t="s">
        <v>297</v>
      </c>
      <c r="L147" s="12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</row>
    <row r="148" spans="1:24" ht="14.4" x14ac:dyDescent="0.3">
      <c r="A148" s="8">
        <v>143</v>
      </c>
      <c r="B148" s="14" t="s">
        <v>9</v>
      </c>
      <c r="C148" s="9" t="s">
        <v>233</v>
      </c>
      <c r="D148" s="9" t="s">
        <v>233</v>
      </c>
      <c r="E148" s="9" t="s">
        <v>7</v>
      </c>
      <c r="F148" s="9" t="s">
        <v>389</v>
      </c>
      <c r="G148" s="9" t="s">
        <v>390</v>
      </c>
      <c r="H148" s="10" t="s">
        <v>112</v>
      </c>
      <c r="I148" s="11">
        <v>6</v>
      </c>
      <c r="J148" s="11" t="str">
        <f t="shared" ref="J148:J156" si="12">"DD/"&amp;$B$2&amp;"/"&amp;D148&amp;"/"&amp;0&amp;0&amp;0&amp;I148&amp;"/"&amp; RIGHT(G148,3)</f>
        <v>DD/IT/UPS/0006/XZP</v>
      </c>
      <c r="K148" s="10"/>
      <c r="L148" s="12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</row>
    <row r="149" spans="1:24" ht="14.4" x14ac:dyDescent="0.3">
      <c r="A149" s="8">
        <v>144</v>
      </c>
      <c r="B149" s="14"/>
      <c r="C149" s="9"/>
      <c r="D149" s="9" t="s">
        <v>233</v>
      </c>
      <c r="E149" s="9" t="s">
        <v>391</v>
      </c>
      <c r="F149" s="9" t="s">
        <v>392</v>
      </c>
      <c r="G149" s="9" t="s">
        <v>393</v>
      </c>
      <c r="H149" s="10" t="s">
        <v>191</v>
      </c>
      <c r="I149" s="11">
        <v>6</v>
      </c>
      <c r="J149" s="11" t="str">
        <f t="shared" si="12"/>
        <v>DD/IT/UPS/0006/616</v>
      </c>
      <c r="K149" s="10" t="s">
        <v>192</v>
      </c>
      <c r="L149" s="12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</row>
    <row r="150" spans="1:24" ht="14.4" x14ac:dyDescent="0.3">
      <c r="A150" s="8">
        <v>145</v>
      </c>
      <c r="B150" s="14"/>
      <c r="C150" s="9"/>
      <c r="D150" s="9" t="s">
        <v>233</v>
      </c>
      <c r="E150" s="9" t="s">
        <v>391</v>
      </c>
      <c r="F150" s="9" t="s">
        <v>392</v>
      </c>
      <c r="G150" s="9">
        <v>2420045110291</v>
      </c>
      <c r="H150" s="10" t="s">
        <v>195</v>
      </c>
      <c r="I150" s="11">
        <v>6</v>
      </c>
      <c r="J150" s="11" t="str">
        <f t="shared" si="12"/>
        <v>DD/IT/UPS/0006/291</v>
      </c>
      <c r="K150" s="10" t="s">
        <v>255</v>
      </c>
      <c r="L150" s="12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</row>
    <row r="151" spans="1:24" ht="14.4" x14ac:dyDescent="0.3">
      <c r="A151" s="8">
        <v>146</v>
      </c>
      <c r="B151" s="14"/>
      <c r="C151" s="9"/>
      <c r="D151" s="9" t="s">
        <v>233</v>
      </c>
      <c r="E151" s="9" t="s">
        <v>394</v>
      </c>
      <c r="F151" s="9" t="s">
        <v>395</v>
      </c>
      <c r="G151" s="9" t="s">
        <v>396</v>
      </c>
      <c r="H151" s="10" t="s">
        <v>195</v>
      </c>
      <c r="I151" s="11">
        <v>6</v>
      </c>
      <c r="J151" s="11" t="str">
        <f t="shared" si="12"/>
        <v>DD/IT/UPS/0006/022</v>
      </c>
      <c r="K151" s="10" t="s">
        <v>258</v>
      </c>
      <c r="L151" s="12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</row>
    <row r="152" spans="1:24" ht="14.4" x14ac:dyDescent="0.3">
      <c r="A152" s="8">
        <v>147</v>
      </c>
      <c r="B152" s="14"/>
      <c r="C152" s="9"/>
      <c r="D152" s="9" t="s">
        <v>233</v>
      </c>
      <c r="E152" s="9" t="s">
        <v>397</v>
      </c>
      <c r="F152" s="9" t="s">
        <v>398</v>
      </c>
      <c r="G152" s="9" t="s">
        <v>399</v>
      </c>
      <c r="H152" s="10" t="s">
        <v>195</v>
      </c>
      <c r="I152" s="11">
        <v>6</v>
      </c>
      <c r="J152" s="11" t="str">
        <f t="shared" si="12"/>
        <v>DD/IT/UPS/0006/304</v>
      </c>
      <c r="K152" s="10" t="s">
        <v>260</v>
      </c>
      <c r="L152" s="12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</row>
    <row r="153" spans="1:24" ht="14.4" x14ac:dyDescent="0.3">
      <c r="A153" s="8">
        <v>148</v>
      </c>
      <c r="B153" s="14"/>
      <c r="C153" s="9"/>
      <c r="D153" s="9" t="s">
        <v>233</v>
      </c>
      <c r="E153" s="9" t="s">
        <v>394</v>
      </c>
      <c r="F153" s="9" t="s">
        <v>395</v>
      </c>
      <c r="G153" s="9" t="s">
        <v>400</v>
      </c>
      <c r="H153" s="10" t="s">
        <v>195</v>
      </c>
      <c r="I153" s="11">
        <v>6</v>
      </c>
      <c r="J153" s="11" t="str">
        <f t="shared" si="12"/>
        <v>DD/IT/UPS/0006/005</v>
      </c>
      <c r="K153" s="10" t="s">
        <v>262</v>
      </c>
      <c r="L153" s="12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</row>
    <row r="154" spans="1:24" ht="14.4" x14ac:dyDescent="0.3">
      <c r="A154" s="8">
        <v>149</v>
      </c>
      <c r="B154" s="12"/>
      <c r="C154" s="12"/>
      <c r="D154" s="9" t="s">
        <v>233</v>
      </c>
      <c r="E154" s="9" t="s">
        <v>391</v>
      </c>
      <c r="F154" s="9" t="s">
        <v>392</v>
      </c>
      <c r="G154" s="9" t="s">
        <v>401</v>
      </c>
      <c r="H154" s="10" t="s">
        <v>195</v>
      </c>
      <c r="I154" s="11">
        <v>6</v>
      </c>
      <c r="J154" s="11" t="str">
        <f t="shared" si="12"/>
        <v>DD/IT/UPS/0006/292</v>
      </c>
      <c r="K154" s="10" t="s">
        <v>265</v>
      </c>
      <c r="L154" s="12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</row>
    <row r="155" spans="1:24" ht="14.4" x14ac:dyDescent="0.3">
      <c r="A155" s="8">
        <v>150</v>
      </c>
      <c r="B155" s="12"/>
      <c r="C155" s="12"/>
      <c r="D155" s="9" t="s">
        <v>233</v>
      </c>
      <c r="E155" s="9" t="s">
        <v>402</v>
      </c>
      <c r="F155" s="9" t="s">
        <v>392</v>
      </c>
      <c r="G155" s="9" t="s">
        <v>403</v>
      </c>
      <c r="H155" s="10" t="s">
        <v>195</v>
      </c>
      <c r="I155" s="11">
        <v>6</v>
      </c>
      <c r="J155" s="11" t="str">
        <f t="shared" si="12"/>
        <v>DD/IT/UPS/0006/289</v>
      </c>
      <c r="K155" s="10"/>
      <c r="L155" s="12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</row>
    <row r="156" spans="1:24" ht="14.4" x14ac:dyDescent="0.3">
      <c r="A156" s="8">
        <v>151</v>
      </c>
      <c r="B156" s="12"/>
      <c r="C156" s="12"/>
      <c r="D156" s="9" t="s">
        <v>233</v>
      </c>
      <c r="E156" s="9" t="s">
        <v>402</v>
      </c>
      <c r="F156" s="9" t="s">
        <v>392</v>
      </c>
      <c r="G156" s="9" t="s">
        <v>404</v>
      </c>
      <c r="H156" s="10" t="s">
        <v>195</v>
      </c>
      <c r="I156" s="11">
        <v>6</v>
      </c>
      <c r="J156" s="11" t="str">
        <f t="shared" si="12"/>
        <v>DD/IT/UPS/0006/613</v>
      </c>
      <c r="K156" s="10"/>
      <c r="L156" s="12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</row>
    <row r="157" spans="1:24" ht="14.4" x14ac:dyDescent="0.3">
      <c r="A157" s="8">
        <v>152</v>
      </c>
      <c r="B157" s="12"/>
      <c r="C157" s="12"/>
      <c r="D157" s="9" t="s">
        <v>233</v>
      </c>
      <c r="E157" s="9" t="s">
        <v>394</v>
      </c>
      <c r="F157" s="9" t="s">
        <v>395</v>
      </c>
      <c r="G157" s="9" t="s">
        <v>405</v>
      </c>
      <c r="H157" s="10" t="s">
        <v>195</v>
      </c>
      <c r="I157" s="11">
        <v>6</v>
      </c>
      <c r="J157" s="11" t="str">
        <f>"DD/"&amp;$B$2&amp;"/"&amp;D157&amp;"/"&amp;0&amp;0&amp;0&amp;I157&amp;"/"&amp; RIGHT(G157,4)</f>
        <v>DD/IT/UPS/0006/5014</v>
      </c>
      <c r="K157" s="10"/>
      <c r="L157" s="12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</row>
    <row r="158" spans="1:24" ht="14.4" x14ac:dyDescent="0.3">
      <c r="A158" s="8">
        <v>153</v>
      </c>
      <c r="B158" s="12"/>
      <c r="C158" s="12"/>
      <c r="D158" s="9" t="s">
        <v>233</v>
      </c>
      <c r="E158" s="9" t="s">
        <v>394</v>
      </c>
      <c r="F158" s="12"/>
      <c r="G158" s="9" t="s">
        <v>406</v>
      </c>
      <c r="H158" s="10" t="s">
        <v>195</v>
      </c>
      <c r="I158" s="11">
        <v>6</v>
      </c>
      <c r="J158" s="11" t="str">
        <f t="shared" ref="J158:J168" si="13">"DD/"&amp;$B$2&amp;"/"&amp;D158&amp;"/"&amp;0&amp;0&amp;0&amp;I158&amp;"/"&amp; RIGHT(G158,3)</f>
        <v>DD/IT/UPS/0006/634</v>
      </c>
      <c r="K158" s="10"/>
      <c r="L158" s="12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</row>
    <row r="159" spans="1:24" ht="14.4" x14ac:dyDescent="0.3">
      <c r="A159" s="8">
        <v>154</v>
      </c>
      <c r="B159" s="12"/>
      <c r="C159" s="12"/>
      <c r="D159" s="9" t="s">
        <v>233</v>
      </c>
      <c r="E159" s="9" t="s">
        <v>394</v>
      </c>
      <c r="F159" s="9"/>
      <c r="G159" s="9" t="s">
        <v>407</v>
      </c>
      <c r="H159" s="10" t="s">
        <v>195</v>
      </c>
      <c r="I159" s="11">
        <v>6</v>
      </c>
      <c r="J159" s="11" t="str">
        <f t="shared" si="13"/>
        <v>DD/IT/UPS/0006/U01</v>
      </c>
      <c r="K159" s="10"/>
      <c r="L159" s="12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</row>
    <row r="160" spans="1:24" ht="14.4" x14ac:dyDescent="0.3">
      <c r="A160" s="8">
        <v>155</v>
      </c>
      <c r="B160" s="12"/>
      <c r="C160" s="12"/>
      <c r="D160" s="9" t="s">
        <v>233</v>
      </c>
      <c r="E160" s="9" t="s">
        <v>394</v>
      </c>
      <c r="F160" s="9"/>
      <c r="G160" s="9" t="s">
        <v>408</v>
      </c>
      <c r="H160" s="10" t="s">
        <v>195</v>
      </c>
      <c r="I160" s="11">
        <v>6</v>
      </c>
      <c r="J160" s="11" t="str">
        <f t="shared" si="13"/>
        <v>DD/IT/UPS/0006/U02</v>
      </c>
      <c r="K160" s="10"/>
      <c r="L160" s="12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</row>
    <row r="161" spans="1:24" ht="14.4" x14ac:dyDescent="0.3">
      <c r="A161" s="8">
        <v>156</v>
      </c>
      <c r="B161" s="12"/>
      <c r="C161" s="12"/>
      <c r="D161" s="9" t="s">
        <v>233</v>
      </c>
      <c r="E161" s="9" t="s">
        <v>394</v>
      </c>
      <c r="F161" s="9"/>
      <c r="G161" s="9" t="s">
        <v>409</v>
      </c>
      <c r="H161" s="10" t="s">
        <v>195</v>
      </c>
      <c r="I161" s="11">
        <v>6</v>
      </c>
      <c r="J161" s="11" t="str">
        <f t="shared" si="13"/>
        <v>DD/IT/UPS/0006/039</v>
      </c>
      <c r="K161" s="10"/>
      <c r="L161" s="12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</row>
    <row r="162" spans="1:24" ht="14.4" x14ac:dyDescent="0.3">
      <c r="A162" s="8">
        <v>157</v>
      </c>
      <c r="B162" s="12"/>
      <c r="C162" s="12"/>
      <c r="D162" s="9" t="s">
        <v>233</v>
      </c>
      <c r="E162" s="9"/>
      <c r="F162" s="9"/>
      <c r="G162" s="9" t="s">
        <v>410</v>
      </c>
      <c r="H162" s="10" t="s">
        <v>195</v>
      </c>
      <c r="I162" s="11">
        <v>6</v>
      </c>
      <c r="J162" s="11" t="str">
        <f t="shared" si="13"/>
        <v>DD/IT/UPS/0006/U03</v>
      </c>
      <c r="K162" s="10"/>
      <c r="L162" s="12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</row>
    <row r="163" spans="1:24" ht="14.4" x14ac:dyDescent="0.3">
      <c r="A163" s="8">
        <v>158</v>
      </c>
      <c r="B163" s="14" t="s">
        <v>9</v>
      </c>
      <c r="C163" s="9" t="s">
        <v>13</v>
      </c>
      <c r="D163" s="9" t="s">
        <v>14</v>
      </c>
      <c r="E163" s="9"/>
      <c r="F163" s="9"/>
      <c r="G163" s="9"/>
      <c r="H163" s="21"/>
      <c r="I163" s="11">
        <v>7</v>
      </c>
      <c r="J163" s="11" t="str">
        <f t="shared" si="13"/>
        <v>DD/IT/RTR/0007/</v>
      </c>
      <c r="K163" s="21"/>
      <c r="L163" s="12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</row>
    <row r="164" spans="1:24" ht="14.4" x14ac:dyDescent="0.3">
      <c r="A164" s="8">
        <v>159</v>
      </c>
      <c r="B164" s="14"/>
      <c r="C164" s="9"/>
      <c r="D164" s="9"/>
      <c r="E164" s="9"/>
      <c r="F164" s="9"/>
      <c r="G164" s="9"/>
      <c r="H164" s="21"/>
      <c r="I164" s="11"/>
      <c r="J164" s="11" t="str">
        <f t="shared" si="13"/>
        <v>DD/IT//000/</v>
      </c>
      <c r="K164" s="21"/>
      <c r="L164" s="12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</row>
    <row r="165" spans="1:24" ht="14.4" x14ac:dyDescent="0.3">
      <c r="A165" s="8">
        <v>160</v>
      </c>
      <c r="B165" s="14" t="s">
        <v>9</v>
      </c>
      <c r="C165" s="9" t="s">
        <v>15</v>
      </c>
      <c r="D165" s="9" t="s">
        <v>15</v>
      </c>
      <c r="E165" s="9"/>
      <c r="F165" s="9"/>
      <c r="G165" s="9"/>
      <c r="H165" s="21"/>
      <c r="I165" s="11">
        <v>8</v>
      </c>
      <c r="J165" s="11" t="str">
        <f t="shared" si="13"/>
        <v>DD/IT/HUB/0008/</v>
      </c>
      <c r="K165" s="21"/>
      <c r="L165" s="12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</row>
    <row r="166" spans="1:24" ht="14.4" x14ac:dyDescent="0.3">
      <c r="A166" s="8">
        <v>161</v>
      </c>
      <c r="B166" s="14"/>
      <c r="C166" s="9"/>
      <c r="D166" s="9"/>
      <c r="E166" s="9"/>
      <c r="F166" s="9"/>
      <c r="G166" s="9"/>
      <c r="H166" s="21"/>
      <c r="I166" s="11"/>
      <c r="J166" s="11" t="str">
        <f t="shared" si="13"/>
        <v>DD/IT//000/</v>
      </c>
      <c r="K166" s="21"/>
      <c r="L166" s="12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</row>
    <row r="167" spans="1:24" ht="14.4" x14ac:dyDescent="0.3">
      <c r="A167" s="8">
        <v>162</v>
      </c>
      <c r="B167" s="14" t="s">
        <v>9</v>
      </c>
      <c r="C167" s="9" t="s">
        <v>411</v>
      </c>
      <c r="D167" s="9" t="s">
        <v>411</v>
      </c>
      <c r="E167" s="9"/>
      <c r="F167" s="9"/>
      <c r="G167" s="9"/>
      <c r="H167" s="21"/>
      <c r="I167" s="11">
        <v>9</v>
      </c>
      <c r="J167" s="11" t="str">
        <f t="shared" si="13"/>
        <v>DD/IT/LAN/0009/</v>
      </c>
      <c r="K167" s="21"/>
      <c r="L167" s="12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</row>
    <row r="168" spans="1:24" ht="14.4" x14ac:dyDescent="0.3">
      <c r="A168" s="8">
        <v>163</v>
      </c>
      <c r="B168" s="14"/>
      <c r="C168" s="9"/>
      <c r="D168" s="9"/>
      <c r="E168" s="9"/>
      <c r="F168" s="9"/>
      <c r="G168" s="9"/>
      <c r="H168" s="21"/>
      <c r="I168" s="11"/>
      <c r="J168" s="11" t="str">
        <f t="shared" si="13"/>
        <v>DD/IT//000/</v>
      </c>
      <c r="K168" s="21"/>
      <c r="L168" s="12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</row>
    <row r="169" spans="1:24" ht="14.4" x14ac:dyDescent="0.3">
      <c r="A169" s="8">
        <v>164</v>
      </c>
      <c r="B169" s="14" t="s">
        <v>9</v>
      </c>
      <c r="C169" s="9" t="s">
        <v>16</v>
      </c>
      <c r="D169" s="9" t="s">
        <v>17</v>
      </c>
      <c r="E169" s="9" t="s">
        <v>7</v>
      </c>
      <c r="F169" s="9"/>
      <c r="G169" s="9" t="s">
        <v>412</v>
      </c>
      <c r="H169" s="10" t="s">
        <v>127</v>
      </c>
      <c r="I169" s="11">
        <v>10</v>
      </c>
      <c r="J169" s="11" t="str">
        <f t="shared" ref="J169:J209" si="14">"DD/"&amp;$B$2&amp;"/"&amp;D169&amp;"/"&amp;0&amp;0&amp;I169&amp;"/"&amp; RIGHT(G169,3)</f>
        <v>DD/IT/MSE/0010/5P3</v>
      </c>
      <c r="K169" s="10"/>
      <c r="L169" s="12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</row>
    <row r="170" spans="1:24" ht="14.4" x14ac:dyDescent="0.3">
      <c r="A170" s="8">
        <v>165</v>
      </c>
      <c r="B170" s="14"/>
      <c r="C170" s="9"/>
      <c r="D170" s="9" t="s">
        <v>17</v>
      </c>
      <c r="E170" s="9" t="s">
        <v>7</v>
      </c>
      <c r="F170" s="9"/>
      <c r="G170" s="9" t="s">
        <v>413</v>
      </c>
      <c r="H170" s="10" t="s">
        <v>127</v>
      </c>
      <c r="I170" s="11">
        <v>10</v>
      </c>
      <c r="J170" s="11" t="str">
        <f t="shared" si="14"/>
        <v>DD/IT/MSE/0010/181</v>
      </c>
      <c r="K170" s="10"/>
      <c r="L170" s="12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</row>
    <row r="171" spans="1:24" ht="14.4" x14ac:dyDescent="0.3">
      <c r="A171" s="8">
        <v>166</v>
      </c>
      <c r="B171" s="14"/>
      <c r="C171" s="9"/>
      <c r="D171" s="9" t="s">
        <v>17</v>
      </c>
      <c r="E171" s="9" t="s">
        <v>7</v>
      </c>
      <c r="F171" s="9"/>
      <c r="G171" s="9" t="s">
        <v>414</v>
      </c>
      <c r="H171" s="10" t="s">
        <v>127</v>
      </c>
      <c r="I171" s="11">
        <v>10</v>
      </c>
      <c r="J171" s="11" t="str">
        <f t="shared" si="14"/>
        <v>DD/IT/MSE/0010/ACJ</v>
      </c>
      <c r="K171" s="10"/>
      <c r="L171" s="12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</row>
    <row r="172" spans="1:24" ht="14.4" x14ac:dyDescent="0.3">
      <c r="A172" s="8">
        <v>167</v>
      </c>
      <c r="B172" s="14"/>
      <c r="C172" s="9"/>
      <c r="D172" s="9" t="s">
        <v>17</v>
      </c>
      <c r="E172" s="9" t="s">
        <v>7</v>
      </c>
      <c r="F172" s="9"/>
      <c r="G172" s="9" t="s">
        <v>415</v>
      </c>
      <c r="H172" s="10"/>
      <c r="I172" s="11">
        <v>10</v>
      </c>
      <c r="J172" s="11" t="str">
        <f t="shared" si="14"/>
        <v>DD/IT/MSE/0010/3X8</v>
      </c>
      <c r="K172" s="10"/>
      <c r="L172" s="12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</row>
    <row r="173" spans="1:24" ht="14.4" x14ac:dyDescent="0.3">
      <c r="A173" s="8">
        <v>168</v>
      </c>
      <c r="B173" s="14"/>
      <c r="C173" s="9"/>
      <c r="D173" s="9" t="s">
        <v>17</v>
      </c>
      <c r="E173" s="9" t="s">
        <v>416</v>
      </c>
      <c r="F173" s="9" t="s">
        <v>417</v>
      </c>
      <c r="G173" s="9" t="s">
        <v>418</v>
      </c>
      <c r="H173" s="10" t="s">
        <v>251</v>
      </c>
      <c r="I173" s="11">
        <v>10</v>
      </c>
      <c r="J173" s="11" t="str">
        <f t="shared" si="14"/>
        <v>DD/IT/MSE/0010/E01</v>
      </c>
      <c r="K173" s="10"/>
      <c r="L173" s="12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</row>
    <row r="174" spans="1:24" ht="14.4" x14ac:dyDescent="0.3">
      <c r="A174" s="8">
        <v>169</v>
      </c>
      <c r="B174" s="14"/>
      <c r="C174" s="9"/>
      <c r="D174" s="9" t="s">
        <v>17</v>
      </c>
      <c r="E174" s="9" t="s">
        <v>416</v>
      </c>
      <c r="F174" s="9" t="s">
        <v>417</v>
      </c>
      <c r="G174" s="9" t="s">
        <v>419</v>
      </c>
      <c r="H174" s="10" t="s">
        <v>251</v>
      </c>
      <c r="I174" s="11">
        <v>10</v>
      </c>
      <c r="J174" s="11" t="str">
        <f t="shared" si="14"/>
        <v>DD/IT/MSE/0010/E02</v>
      </c>
      <c r="K174" s="10"/>
      <c r="L174" s="12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</row>
    <row r="175" spans="1:24" ht="14.4" x14ac:dyDescent="0.3">
      <c r="A175" s="8">
        <v>170</v>
      </c>
      <c r="B175" s="14"/>
      <c r="C175" s="9"/>
      <c r="D175" s="9" t="s">
        <v>17</v>
      </c>
      <c r="E175" s="9" t="s">
        <v>416</v>
      </c>
      <c r="F175" s="9" t="s">
        <v>417</v>
      </c>
      <c r="G175" s="9" t="s">
        <v>420</v>
      </c>
      <c r="H175" s="10" t="s">
        <v>251</v>
      </c>
      <c r="I175" s="11">
        <v>10</v>
      </c>
      <c r="J175" s="11" t="str">
        <f t="shared" si="14"/>
        <v>DD/IT/MSE/0010/E03</v>
      </c>
      <c r="K175" s="10"/>
      <c r="L175" s="12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</row>
    <row r="176" spans="1:24" ht="14.4" x14ac:dyDescent="0.3">
      <c r="A176" s="8">
        <v>171</v>
      </c>
      <c r="B176" s="14"/>
      <c r="C176" s="9"/>
      <c r="D176" s="9" t="s">
        <v>17</v>
      </c>
      <c r="E176" s="9" t="s">
        <v>416</v>
      </c>
      <c r="F176" s="9" t="s">
        <v>417</v>
      </c>
      <c r="G176" s="9" t="s">
        <v>421</v>
      </c>
      <c r="H176" s="10" t="s">
        <v>251</v>
      </c>
      <c r="I176" s="11">
        <v>10</v>
      </c>
      <c r="J176" s="11" t="str">
        <f t="shared" si="14"/>
        <v>DD/IT/MSE/0010/E04</v>
      </c>
      <c r="K176" s="10"/>
      <c r="L176" s="12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</row>
    <row r="177" spans="1:24" ht="14.4" x14ac:dyDescent="0.3">
      <c r="A177" s="8">
        <v>172</v>
      </c>
      <c r="B177" s="14"/>
      <c r="C177" s="9"/>
      <c r="D177" s="9" t="s">
        <v>17</v>
      </c>
      <c r="E177" s="9" t="s">
        <v>416</v>
      </c>
      <c r="F177" s="9" t="s">
        <v>417</v>
      </c>
      <c r="G177" s="9" t="s">
        <v>422</v>
      </c>
      <c r="H177" s="10" t="s">
        <v>251</v>
      </c>
      <c r="I177" s="11">
        <v>10</v>
      </c>
      <c r="J177" s="11" t="str">
        <f t="shared" si="14"/>
        <v>DD/IT/MSE/0010/E05</v>
      </c>
      <c r="K177" s="10"/>
      <c r="L177" s="12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</row>
    <row r="178" spans="1:24" ht="14.4" x14ac:dyDescent="0.3">
      <c r="A178" s="8">
        <v>173</v>
      </c>
      <c r="B178" s="14"/>
      <c r="C178" s="9"/>
      <c r="D178" s="9" t="s">
        <v>17</v>
      </c>
      <c r="E178" s="9" t="s">
        <v>416</v>
      </c>
      <c r="F178" s="9" t="s">
        <v>417</v>
      </c>
      <c r="G178" s="9" t="s">
        <v>423</v>
      </c>
      <c r="H178" s="10" t="s">
        <v>251</v>
      </c>
      <c r="I178" s="11">
        <v>10</v>
      </c>
      <c r="J178" s="11" t="str">
        <f t="shared" si="14"/>
        <v>DD/IT/MSE/0010/E06</v>
      </c>
      <c r="K178" s="10"/>
      <c r="L178" s="12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</row>
    <row r="179" spans="1:24" ht="14.4" x14ac:dyDescent="0.3">
      <c r="A179" s="8">
        <v>174</v>
      </c>
      <c r="B179" s="14"/>
      <c r="C179" s="9"/>
      <c r="D179" s="9" t="s">
        <v>17</v>
      </c>
      <c r="E179" s="9" t="s">
        <v>416</v>
      </c>
      <c r="F179" s="9" t="s">
        <v>417</v>
      </c>
      <c r="G179" s="9" t="s">
        <v>424</v>
      </c>
      <c r="H179" s="10" t="s">
        <v>191</v>
      </c>
      <c r="I179" s="11">
        <v>10</v>
      </c>
      <c r="J179" s="11" t="str">
        <f t="shared" si="14"/>
        <v>DD/IT/MSE/0010/E07</v>
      </c>
      <c r="K179" s="10" t="s">
        <v>192</v>
      </c>
      <c r="L179" s="12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</row>
    <row r="180" spans="1:24" ht="14.4" x14ac:dyDescent="0.3">
      <c r="A180" s="8">
        <v>175</v>
      </c>
      <c r="B180" s="14"/>
      <c r="C180" s="9"/>
      <c r="D180" s="9" t="s">
        <v>17</v>
      </c>
      <c r="E180" s="9" t="s">
        <v>122</v>
      </c>
      <c r="F180" s="9"/>
      <c r="G180" s="9">
        <v>4442224</v>
      </c>
      <c r="H180" s="10" t="s">
        <v>195</v>
      </c>
      <c r="I180" s="11">
        <v>10</v>
      </c>
      <c r="J180" s="11" t="str">
        <f t="shared" si="14"/>
        <v>DD/IT/MSE/0010/224</v>
      </c>
      <c r="K180" s="10" t="s">
        <v>255</v>
      </c>
      <c r="L180" s="12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</row>
    <row r="181" spans="1:24" ht="14.4" x14ac:dyDescent="0.3">
      <c r="A181" s="8">
        <v>176</v>
      </c>
      <c r="B181" s="14"/>
      <c r="C181" s="9"/>
      <c r="D181" s="9" t="s">
        <v>17</v>
      </c>
      <c r="E181" s="9" t="s">
        <v>425</v>
      </c>
      <c r="F181" s="9" t="s">
        <v>426</v>
      </c>
      <c r="G181" s="9" t="s">
        <v>427</v>
      </c>
      <c r="H181" s="10" t="s">
        <v>195</v>
      </c>
      <c r="I181" s="11">
        <v>10</v>
      </c>
      <c r="J181" s="11" t="str">
        <f t="shared" si="14"/>
        <v>DD/IT/MSE/0010/929</v>
      </c>
      <c r="K181" s="10" t="s">
        <v>258</v>
      </c>
      <c r="L181" s="12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</row>
    <row r="182" spans="1:24" ht="14.4" x14ac:dyDescent="0.3">
      <c r="A182" s="8">
        <v>177</v>
      </c>
      <c r="B182" s="14"/>
      <c r="C182" s="9"/>
      <c r="D182" s="9" t="s">
        <v>17</v>
      </c>
      <c r="E182" s="9" t="s">
        <v>7</v>
      </c>
      <c r="F182" s="9" t="s">
        <v>428</v>
      </c>
      <c r="G182" s="9" t="s">
        <v>429</v>
      </c>
      <c r="H182" s="10" t="s">
        <v>195</v>
      </c>
      <c r="I182" s="11">
        <v>10</v>
      </c>
      <c r="J182" s="11" t="str">
        <f t="shared" si="14"/>
        <v>DD/IT/MSE/0010/Y9B</v>
      </c>
      <c r="K182" s="10" t="s">
        <v>260</v>
      </c>
      <c r="L182" s="12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</row>
    <row r="183" spans="1:24" ht="14.4" x14ac:dyDescent="0.3">
      <c r="A183" s="8">
        <v>178</v>
      </c>
      <c r="B183" s="14"/>
      <c r="C183" s="9"/>
      <c r="D183" s="9" t="s">
        <v>17</v>
      </c>
      <c r="E183" s="9" t="s">
        <v>416</v>
      </c>
      <c r="F183" s="9" t="s">
        <v>430</v>
      </c>
      <c r="G183" s="9" t="s">
        <v>431</v>
      </c>
      <c r="H183" s="10" t="s">
        <v>195</v>
      </c>
      <c r="I183" s="11">
        <v>10</v>
      </c>
      <c r="J183" s="11" t="str">
        <f t="shared" si="14"/>
        <v>DD/IT/MSE/0010/E08</v>
      </c>
      <c r="K183" s="10"/>
      <c r="L183" s="12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</row>
    <row r="184" spans="1:24" ht="14.4" x14ac:dyDescent="0.3">
      <c r="A184" s="8">
        <v>179</v>
      </c>
      <c r="B184" s="14"/>
      <c r="C184" s="9"/>
      <c r="D184" s="9" t="s">
        <v>17</v>
      </c>
      <c r="E184" s="9" t="s">
        <v>7</v>
      </c>
      <c r="F184" s="9" t="s">
        <v>432</v>
      </c>
      <c r="G184" s="9" t="s">
        <v>433</v>
      </c>
      <c r="H184" s="10" t="s">
        <v>195</v>
      </c>
      <c r="I184" s="11">
        <v>10</v>
      </c>
      <c r="J184" s="11" t="str">
        <f t="shared" si="14"/>
        <v>DD/IT/MSE/0010/E09</v>
      </c>
      <c r="K184" s="10"/>
      <c r="L184" s="12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</row>
    <row r="185" spans="1:24" ht="14.4" x14ac:dyDescent="0.3">
      <c r="A185" s="8">
        <v>180</v>
      </c>
      <c r="B185" s="14"/>
      <c r="C185" s="9"/>
      <c r="D185" s="9" t="s">
        <v>17</v>
      </c>
      <c r="E185" s="9" t="s">
        <v>425</v>
      </c>
      <c r="F185" s="9" t="s">
        <v>426</v>
      </c>
      <c r="G185" s="9" t="s">
        <v>434</v>
      </c>
      <c r="H185" s="10" t="s">
        <v>195</v>
      </c>
      <c r="I185" s="11">
        <v>10</v>
      </c>
      <c r="J185" s="11" t="str">
        <f t="shared" si="14"/>
        <v>DD/IT/MSE/0010/E10</v>
      </c>
      <c r="K185" s="10"/>
      <c r="L185" s="12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</row>
    <row r="186" spans="1:24" ht="14.4" x14ac:dyDescent="0.3">
      <c r="A186" s="8">
        <v>181</v>
      </c>
      <c r="B186" s="14"/>
      <c r="C186" s="9"/>
      <c r="D186" s="9" t="s">
        <v>17</v>
      </c>
      <c r="E186" s="9" t="s">
        <v>99</v>
      </c>
      <c r="F186" s="9"/>
      <c r="G186" s="9" t="s">
        <v>435</v>
      </c>
      <c r="H186" s="10" t="s">
        <v>195</v>
      </c>
      <c r="I186" s="11">
        <v>10</v>
      </c>
      <c r="J186" s="11" t="str">
        <f t="shared" si="14"/>
        <v>DD/IT/MSE/0010/E11</v>
      </c>
      <c r="K186" s="10"/>
      <c r="L186" s="12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</row>
    <row r="187" spans="1:24" ht="14.4" x14ac:dyDescent="0.3">
      <c r="A187" s="8">
        <v>182</v>
      </c>
      <c r="B187" s="14"/>
      <c r="C187" s="9"/>
      <c r="D187" s="9" t="s">
        <v>17</v>
      </c>
      <c r="E187" s="9" t="s">
        <v>339</v>
      </c>
      <c r="F187" s="9" t="s">
        <v>436</v>
      </c>
      <c r="G187" s="9" t="s">
        <v>437</v>
      </c>
      <c r="H187" s="10" t="s">
        <v>195</v>
      </c>
      <c r="I187" s="11">
        <v>10</v>
      </c>
      <c r="J187" s="11" t="str">
        <f t="shared" si="14"/>
        <v>DD/IT/MSE/0010/E12</v>
      </c>
      <c r="K187" s="10"/>
      <c r="L187" s="12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</row>
    <row r="188" spans="1:24" ht="14.4" x14ac:dyDescent="0.3">
      <c r="A188" s="8">
        <v>183</v>
      </c>
      <c r="B188" s="14"/>
      <c r="C188" s="9"/>
      <c r="D188" s="9" t="s">
        <v>17</v>
      </c>
      <c r="E188" s="9" t="s">
        <v>425</v>
      </c>
      <c r="F188" s="9" t="s">
        <v>426</v>
      </c>
      <c r="G188" s="9" t="s">
        <v>438</v>
      </c>
      <c r="H188" s="10" t="s">
        <v>195</v>
      </c>
      <c r="I188" s="11">
        <v>10</v>
      </c>
      <c r="J188" s="11" t="str">
        <f t="shared" si="14"/>
        <v>DD/IT/MSE/0010/E13</v>
      </c>
      <c r="K188" s="10"/>
      <c r="L188" s="12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</row>
    <row r="189" spans="1:24" ht="14.4" x14ac:dyDescent="0.3">
      <c r="A189" s="8">
        <v>184</v>
      </c>
      <c r="B189" s="14"/>
      <c r="C189" s="9"/>
      <c r="D189" s="9" t="s">
        <v>17</v>
      </c>
      <c r="E189" s="9" t="s">
        <v>425</v>
      </c>
      <c r="F189" s="9"/>
      <c r="G189" s="9" t="s">
        <v>439</v>
      </c>
      <c r="H189" s="10" t="s">
        <v>195</v>
      </c>
      <c r="I189" s="11">
        <v>10</v>
      </c>
      <c r="J189" s="11" t="str">
        <f t="shared" si="14"/>
        <v>DD/IT/MSE/0010/E14</v>
      </c>
      <c r="K189" s="10"/>
      <c r="L189" s="12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</row>
    <row r="190" spans="1:24" ht="14.4" x14ac:dyDescent="0.3">
      <c r="A190" s="8">
        <v>185</v>
      </c>
      <c r="B190" s="14"/>
      <c r="C190" s="9"/>
      <c r="D190" s="9" t="s">
        <v>17</v>
      </c>
      <c r="E190" s="9"/>
      <c r="F190" s="9"/>
      <c r="G190" s="9" t="s">
        <v>440</v>
      </c>
      <c r="H190" s="10" t="s">
        <v>195</v>
      </c>
      <c r="I190" s="11">
        <v>10</v>
      </c>
      <c r="J190" s="11" t="str">
        <f t="shared" si="14"/>
        <v>DD/IT/MSE/0010/E15</v>
      </c>
      <c r="K190" s="10"/>
      <c r="L190" s="12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</row>
    <row r="191" spans="1:24" ht="14.4" x14ac:dyDescent="0.3">
      <c r="A191" s="8">
        <v>186</v>
      </c>
      <c r="B191" s="14"/>
      <c r="C191" s="9"/>
      <c r="D191" s="9" t="s">
        <v>17</v>
      </c>
      <c r="E191" s="9"/>
      <c r="F191" s="9"/>
      <c r="G191" s="9" t="s">
        <v>441</v>
      </c>
      <c r="H191" s="10" t="s">
        <v>195</v>
      </c>
      <c r="I191" s="11">
        <v>10</v>
      </c>
      <c r="J191" s="11" t="str">
        <f t="shared" si="14"/>
        <v>DD/IT/MSE/0010/E16</v>
      </c>
      <c r="K191" s="10"/>
      <c r="L191" s="12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</row>
    <row r="192" spans="1:24" ht="14.4" x14ac:dyDescent="0.3">
      <c r="A192" s="8">
        <v>187</v>
      </c>
      <c r="B192" s="14"/>
      <c r="C192" s="9"/>
      <c r="D192" s="9" t="s">
        <v>17</v>
      </c>
      <c r="E192" s="9"/>
      <c r="F192" s="9"/>
      <c r="G192" s="9" t="s">
        <v>442</v>
      </c>
      <c r="H192" s="10" t="s">
        <v>127</v>
      </c>
      <c r="I192" s="11">
        <v>10</v>
      </c>
      <c r="J192" s="11" t="str">
        <f t="shared" si="14"/>
        <v>DD/IT/MSE/0010/E17</v>
      </c>
      <c r="K192" s="10"/>
      <c r="L192" s="12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</row>
    <row r="193" spans="1:24" ht="14.4" x14ac:dyDescent="0.3">
      <c r="A193" s="8">
        <v>188</v>
      </c>
      <c r="B193" s="14"/>
      <c r="C193" s="9"/>
      <c r="D193" s="9" t="s">
        <v>17</v>
      </c>
      <c r="E193" s="9"/>
      <c r="F193" s="9"/>
      <c r="G193" s="9" t="s">
        <v>443</v>
      </c>
      <c r="H193" s="10" t="s">
        <v>283</v>
      </c>
      <c r="I193" s="11">
        <v>10</v>
      </c>
      <c r="J193" s="11" t="str">
        <f t="shared" si="14"/>
        <v>DD/IT/MSE/0010/E18</v>
      </c>
      <c r="K193" s="10"/>
      <c r="L193" s="12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</row>
    <row r="194" spans="1:24" ht="14.4" x14ac:dyDescent="0.3">
      <c r="A194" s="8">
        <v>189</v>
      </c>
      <c r="B194" s="14"/>
      <c r="C194" s="9"/>
      <c r="D194" s="9" t="s">
        <v>17</v>
      </c>
      <c r="E194" s="9"/>
      <c r="F194" s="9"/>
      <c r="G194" s="9" t="s">
        <v>444</v>
      </c>
      <c r="H194" s="10" t="s">
        <v>283</v>
      </c>
      <c r="I194" s="11">
        <v>10</v>
      </c>
      <c r="J194" s="11" t="str">
        <f t="shared" si="14"/>
        <v>DD/IT/MSE/0010/E19</v>
      </c>
      <c r="K194" s="10"/>
      <c r="L194" s="12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</row>
    <row r="195" spans="1:24" ht="14.4" x14ac:dyDescent="0.3">
      <c r="A195" s="8">
        <v>190</v>
      </c>
      <c r="B195" s="14"/>
      <c r="C195" s="9"/>
      <c r="D195" s="9" t="s">
        <v>17</v>
      </c>
      <c r="E195" s="9"/>
      <c r="F195" s="9"/>
      <c r="G195" s="9" t="s">
        <v>445</v>
      </c>
      <c r="H195" s="10" t="s">
        <v>283</v>
      </c>
      <c r="I195" s="11">
        <v>10</v>
      </c>
      <c r="J195" s="11" t="str">
        <f t="shared" si="14"/>
        <v>DD/IT/MSE/0010/E20</v>
      </c>
      <c r="K195" s="10" t="s">
        <v>287</v>
      </c>
      <c r="L195" s="12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</row>
    <row r="196" spans="1:24" ht="14.4" x14ac:dyDescent="0.3">
      <c r="A196" s="8">
        <v>191</v>
      </c>
      <c r="B196" s="14"/>
      <c r="C196" s="9"/>
      <c r="D196" s="9" t="s">
        <v>446</v>
      </c>
      <c r="E196" s="9"/>
      <c r="F196" s="9" t="s">
        <v>447</v>
      </c>
      <c r="G196" s="9" t="s">
        <v>448</v>
      </c>
      <c r="H196" s="10" t="s">
        <v>348</v>
      </c>
      <c r="I196" s="11">
        <v>10</v>
      </c>
      <c r="J196" s="11" t="str">
        <f t="shared" si="14"/>
        <v>DD/IT/MSE /0010/E21</v>
      </c>
      <c r="K196" s="10"/>
      <c r="L196" s="12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</row>
    <row r="197" spans="1:24" ht="14.4" x14ac:dyDescent="0.3">
      <c r="A197" s="8">
        <v>192</v>
      </c>
      <c r="B197" s="14"/>
      <c r="C197" s="9"/>
      <c r="D197" s="9" t="s">
        <v>17</v>
      </c>
      <c r="E197" s="9"/>
      <c r="F197" s="9"/>
      <c r="G197" s="9" t="s">
        <v>449</v>
      </c>
      <c r="H197" s="10" t="s">
        <v>348</v>
      </c>
      <c r="I197" s="11">
        <v>10</v>
      </c>
      <c r="J197" s="11" t="str">
        <f t="shared" si="14"/>
        <v>DD/IT/MSE/0010/1TE</v>
      </c>
      <c r="K197" s="10"/>
      <c r="L197" s="12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</row>
    <row r="198" spans="1:24" ht="14.4" x14ac:dyDescent="0.3">
      <c r="A198" s="8">
        <v>193</v>
      </c>
      <c r="B198" s="14"/>
      <c r="C198" s="9"/>
      <c r="D198" s="9" t="s">
        <v>17</v>
      </c>
      <c r="E198" s="9"/>
      <c r="F198" s="9"/>
      <c r="G198" s="9" t="s">
        <v>450</v>
      </c>
      <c r="H198" s="10" t="s">
        <v>348</v>
      </c>
      <c r="I198" s="11">
        <v>10</v>
      </c>
      <c r="J198" s="11" t="str">
        <f t="shared" si="14"/>
        <v>DD/IT/MSE/0010/E22</v>
      </c>
      <c r="K198" s="10"/>
      <c r="L198" s="12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</row>
    <row r="199" spans="1:24" ht="14.4" x14ac:dyDescent="0.3">
      <c r="A199" s="8">
        <v>194</v>
      </c>
      <c r="B199" s="14"/>
      <c r="C199" s="9"/>
      <c r="D199" s="9" t="s">
        <v>17</v>
      </c>
      <c r="E199" s="9"/>
      <c r="F199" s="9"/>
      <c r="G199" s="9" t="s">
        <v>451</v>
      </c>
      <c r="H199" s="10" t="s">
        <v>348</v>
      </c>
      <c r="I199" s="11">
        <v>10</v>
      </c>
      <c r="J199" s="11" t="str">
        <f t="shared" si="14"/>
        <v>DD/IT/MSE/0010/9RS</v>
      </c>
      <c r="K199" s="10"/>
      <c r="L199" s="12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</row>
    <row r="200" spans="1:24" ht="14.4" x14ac:dyDescent="0.3">
      <c r="A200" s="8">
        <v>195</v>
      </c>
      <c r="B200" s="14"/>
      <c r="C200" s="9"/>
      <c r="D200" s="9" t="s">
        <v>17</v>
      </c>
      <c r="E200" s="9"/>
      <c r="F200" s="9"/>
      <c r="G200" s="9" t="s">
        <v>452</v>
      </c>
      <c r="H200" s="15" t="s">
        <v>453</v>
      </c>
      <c r="I200" s="11">
        <v>10</v>
      </c>
      <c r="J200" s="11" t="str">
        <f t="shared" si="14"/>
        <v>DD/IT/MSE/0010/Y04</v>
      </c>
      <c r="K200" s="10"/>
      <c r="L200" s="12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</row>
    <row r="201" spans="1:24" ht="14.4" x14ac:dyDescent="0.3">
      <c r="A201" s="8">
        <v>196</v>
      </c>
      <c r="B201" s="14"/>
      <c r="C201" s="9"/>
      <c r="D201" s="9" t="s">
        <v>17</v>
      </c>
      <c r="E201" s="9"/>
      <c r="F201" s="9"/>
      <c r="G201" s="9" t="s">
        <v>454</v>
      </c>
      <c r="H201" s="15" t="s">
        <v>453</v>
      </c>
      <c r="I201" s="11">
        <v>10</v>
      </c>
      <c r="J201" s="11" t="str">
        <f t="shared" si="14"/>
        <v>DD/IT/MSE/0010/T62</v>
      </c>
      <c r="K201" s="10"/>
      <c r="L201" s="12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</row>
    <row r="202" spans="1:24" ht="14.4" x14ac:dyDescent="0.3">
      <c r="A202" s="8">
        <v>197</v>
      </c>
      <c r="B202" s="14"/>
      <c r="C202" s="9"/>
      <c r="D202" s="9" t="s">
        <v>17</v>
      </c>
      <c r="E202" s="9"/>
      <c r="F202" s="9"/>
      <c r="G202" s="9" t="s">
        <v>455</v>
      </c>
      <c r="H202" s="15" t="s">
        <v>453</v>
      </c>
      <c r="I202" s="11">
        <v>10</v>
      </c>
      <c r="J202" s="11" t="str">
        <f t="shared" si="14"/>
        <v>DD/IT/MSE/0010/O07</v>
      </c>
      <c r="K202" s="10"/>
      <c r="L202" s="12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</row>
    <row r="203" spans="1:24" ht="14.4" x14ac:dyDescent="0.3">
      <c r="A203" s="8">
        <v>198</v>
      </c>
      <c r="B203" s="14"/>
      <c r="C203" s="9"/>
      <c r="D203" s="9" t="s">
        <v>17</v>
      </c>
      <c r="E203" s="9"/>
      <c r="F203" s="9" t="s">
        <v>456</v>
      </c>
      <c r="G203" s="9" t="s">
        <v>457</v>
      </c>
      <c r="H203" s="15" t="s">
        <v>453</v>
      </c>
      <c r="I203" s="11">
        <v>10</v>
      </c>
      <c r="J203" s="11" t="str">
        <f t="shared" si="14"/>
        <v>DD/IT/MSE/0010/E23</v>
      </c>
      <c r="K203" s="10"/>
      <c r="L203" s="12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</row>
    <row r="204" spans="1:24" ht="14.4" x14ac:dyDescent="0.3">
      <c r="A204" s="8">
        <v>199</v>
      </c>
      <c r="B204" s="14"/>
      <c r="C204" s="9"/>
      <c r="D204" s="9" t="s">
        <v>17</v>
      </c>
      <c r="E204" s="9"/>
      <c r="F204" s="9"/>
      <c r="G204" s="9" t="s">
        <v>458</v>
      </c>
      <c r="H204" s="15" t="s">
        <v>453</v>
      </c>
      <c r="I204" s="11">
        <v>10</v>
      </c>
      <c r="J204" s="11" t="str">
        <f t="shared" si="14"/>
        <v>DD/IT/MSE/0010/0VC</v>
      </c>
      <c r="K204" s="10"/>
      <c r="L204" s="12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</row>
    <row r="205" spans="1:24" ht="14.4" x14ac:dyDescent="0.3">
      <c r="A205" s="8">
        <v>200</v>
      </c>
      <c r="B205" s="14"/>
      <c r="C205" s="9"/>
      <c r="D205" s="9" t="s">
        <v>17</v>
      </c>
      <c r="E205" s="9"/>
      <c r="F205" s="9"/>
      <c r="G205" s="9" t="s">
        <v>459</v>
      </c>
      <c r="H205" s="15" t="s">
        <v>453</v>
      </c>
      <c r="I205" s="11">
        <v>10</v>
      </c>
      <c r="J205" s="11" t="str">
        <f t="shared" si="14"/>
        <v>DD/IT/MSE/0010/E24</v>
      </c>
      <c r="K205" s="10"/>
      <c r="L205" s="12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</row>
    <row r="206" spans="1:24" ht="14.4" x14ac:dyDescent="0.3">
      <c r="A206" s="8">
        <v>201</v>
      </c>
      <c r="B206" s="14" t="s">
        <v>9</v>
      </c>
      <c r="C206" s="9" t="s">
        <v>18</v>
      </c>
      <c r="D206" s="9" t="s">
        <v>19</v>
      </c>
      <c r="E206" s="9" t="s">
        <v>87</v>
      </c>
      <c r="F206" s="9" t="s">
        <v>460</v>
      </c>
      <c r="G206" s="9" t="s">
        <v>88</v>
      </c>
      <c r="H206" s="10" t="s">
        <v>242</v>
      </c>
      <c r="I206" s="11">
        <v>11</v>
      </c>
      <c r="J206" s="11" t="str">
        <f t="shared" si="14"/>
        <v>DD/IT/KYB/0011/8N9</v>
      </c>
      <c r="K206" s="10"/>
      <c r="L206" s="12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</row>
    <row r="207" spans="1:24" ht="14.4" x14ac:dyDescent="0.3">
      <c r="A207" s="8">
        <v>202</v>
      </c>
      <c r="B207" s="14"/>
      <c r="C207" s="9"/>
      <c r="D207" s="9" t="s">
        <v>19</v>
      </c>
      <c r="E207" s="9" t="s">
        <v>87</v>
      </c>
      <c r="F207" s="9" t="s">
        <v>460</v>
      </c>
      <c r="G207" s="9" t="s">
        <v>89</v>
      </c>
      <c r="H207" s="9" t="s">
        <v>303</v>
      </c>
      <c r="I207" s="11">
        <v>11</v>
      </c>
      <c r="J207" s="11" t="str">
        <f t="shared" si="14"/>
        <v>DD/IT/KYB/0011/ND9</v>
      </c>
      <c r="K207" s="10"/>
      <c r="L207" s="12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</row>
    <row r="208" spans="1:24" ht="14.4" x14ac:dyDescent="0.3">
      <c r="A208" s="8">
        <v>203</v>
      </c>
      <c r="B208" s="14"/>
      <c r="C208" s="9"/>
      <c r="D208" s="9" t="s">
        <v>19</v>
      </c>
      <c r="E208" s="9" t="s">
        <v>87</v>
      </c>
      <c r="F208" s="9" t="s">
        <v>460</v>
      </c>
      <c r="G208" s="9" t="s">
        <v>461</v>
      </c>
      <c r="H208" s="10" t="s">
        <v>242</v>
      </c>
      <c r="I208" s="11">
        <v>11</v>
      </c>
      <c r="J208" s="11" t="str">
        <f t="shared" si="14"/>
        <v>DD/IT/KYB/0011/959</v>
      </c>
      <c r="K208" s="10"/>
      <c r="L208" s="12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</row>
    <row r="209" spans="1:24" ht="14.4" x14ac:dyDescent="0.3">
      <c r="A209" s="8">
        <v>204</v>
      </c>
      <c r="B209" s="14"/>
      <c r="C209" s="9"/>
      <c r="D209" s="9" t="s">
        <v>19</v>
      </c>
      <c r="E209" s="9" t="s">
        <v>87</v>
      </c>
      <c r="F209" s="9" t="s">
        <v>460</v>
      </c>
      <c r="G209" s="9" t="s">
        <v>415</v>
      </c>
      <c r="H209" s="10" t="s">
        <v>127</v>
      </c>
      <c r="I209" s="11">
        <v>11</v>
      </c>
      <c r="J209" s="11" t="str">
        <f t="shared" si="14"/>
        <v>DD/IT/KYB/0011/3X8</v>
      </c>
      <c r="K209" s="10"/>
      <c r="L209" s="12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</row>
    <row r="210" spans="1:24" ht="14.4" x14ac:dyDescent="0.3">
      <c r="A210" s="8">
        <v>205</v>
      </c>
      <c r="B210" s="14"/>
      <c r="C210" s="9"/>
      <c r="D210" s="9" t="s">
        <v>19</v>
      </c>
      <c r="E210" s="9" t="s">
        <v>339</v>
      </c>
      <c r="F210" s="9" t="s">
        <v>462</v>
      </c>
      <c r="G210" s="9" t="s">
        <v>463</v>
      </c>
      <c r="H210" s="10" t="s">
        <v>127</v>
      </c>
      <c r="I210" s="11">
        <v>11</v>
      </c>
      <c r="J210" s="11" t="str">
        <f>"DD/"&amp;$B$2&amp;"/"&amp;D210&amp;"/"&amp;0&amp;0&amp;I210&amp;"/"&amp; RIGHT(G210,4)</f>
        <v>DD/IT/KYB/0011/KYB1</v>
      </c>
      <c r="K210" s="10"/>
      <c r="L210" s="12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</row>
    <row r="211" spans="1:24" ht="14.4" x14ac:dyDescent="0.3">
      <c r="A211" s="8">
        <v>206</v>
      </c>
      <c r="B211" s="14"/>
      <c r="C211" s="14"/>
      <c r="D211" s="14" t="s">
        <v>19</v>
      </c>
      <c r="E211" s="9" t="s">
        <v>87</v>
      </c>
      <c r="F211" s="9"/>
      <c r="G211" s="9" t="s">
        <v>464</v>
      </c>
      <c r="H211" s="10" t="s">
        <v>127</v>
      </c>
      <c r="I211" s="11">
        <v>11</v>
      </c>
      <c r="J211" s="11" t="str">
        <f>"DD/"&amp;$B$2&amp;"/"&amp;D211&amp;"/"&amp;0&amp;0&amp;I211&amp;"/"&amp; RIGHT(G211,3)</f>
        <v>DD/IT/KYB/0011/144</v>
      </c>
      <c r="K211" s="10"/>
      <c r="L211" s="12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</row>
    <row r="212" spans="1:24" ht="14.4" x14ac:dyDescent="0.3">
      <c r="A212" s="8">
        <v>207</v>
      </c>
      <c r="B212" s="14"/>
      <c r="C212" s="9"/>
      <c r="D212" s="9" t="s">
        <v>19</v>
      </c>
      <c r="E212" s="9" t="s">
        <v>339</v>
      </c>
      <c r="F212" s="9" t="s">
        <v>465</v>
      </c>
      <c r="G212" s="9" t="s">
        <v>466</v>
      </c>
      <c r="H212" s="10" t="s">
        <v>127</v>
      </c>
      <c r="I212" s="11">
        <v>11</v>
      </c>
      <c r="J212" s="11" t="str">
        <f>"DD/"&amp;$B$2&amp;"/"&amp;D212&amp;"/"&amp;0&amp;0&amp;I212&amp;"/"&amp; RIGHT(G212,4)</f>
        <v>DD/IT/KYB/0011/KYB2</v>
      </c>
      <c r="K212" s="10"/>
      <c r="L212" s="12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</row>
    <row r="213" spans="1:24" ht="14.4" x14ac:dyDescent="0.3">
      <c r="A213" s="8">
        <v>208</v>
      </c>
      <c r="B213" s="14"/>
      <c r="C213" s="9"/>
      <c r="D213" s="9" t="s">
        <v>19</v>
      </c>
      <c r="E213" s="9" t="s">
        <v>467</v>
      </c>
      <c r="F213" s="9"/>
      <c r="G213" s="9" t="s">
        <v>468</v>
      </c>
      <c r="H213" s="10" t="s">
        <v>251</v>
      </c>
      <c r="I213" s="11">
        <v>11</v>
      </c>
      <c r="J213" s="11" t="str">
        <f t="shared" ref="J213:J230" si="15">"DD/"&amp;$B$2&amp;"/"&amp;D213&amp;"/"&amp;0&amp;0&amp;I213&amp;"/"&amp; RIGHT(G213,3)</f>
        <v>DD/IT/KYB/0011/204</v>
      </c>
      <c r="K213" s="10"/>
      <c r="L213" s="12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</row>
    <row r="214" spans="1:24" ht="14.4" x14ac:dyDescent="0.3">
      <c r="A214" s="8">
        <v>209</v>
      </c>
      <c r="B214" s="14"/>
      <c r="C214" s="9"/>
      <c r="D214" s="9" t="s">
        <v>19</v>
      </c>
      <c r="E214" s="9" t="s">
        <v>467</v>
      </c>
      <c r="F214" s="9"/>
      <c r="G214" s="9" t="s">
        <v>469</v>
      </c>
      <c r="H214" s="10" t="s">
        <v>251</v>
      </c>
      <c r="I214" s="11">
        <v>11</v>
      </c>
      <c r="J214" s="11" t="str">
        <f t="shared" si="15"/>
        <v>DD/IT/KYB/0011/220</v>
      </c>
      <c r="K214" s="10"/>
      <c r="L214" s="12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</row>
    <row r="215" spans="1:24" ht="14.4" x14ac:dyDescent="0.3">
      <c r="A215" s="8">
        <v>210</v>
      </c>
      <c r="B215" s="14"/>
      <c r="C215" s="9"/>
      <c r="D215" s="9" t="s">
        <v>19</v>
      </c>
      <c r="E215" s="9" t="s">
        <v>467</v>
      </c>
      <c r="F215" s="9"/>
      <c r="G215" s="9" t="s">
        <v>470</v>
      </c>
      <c r="H215" s="10" t="s">
        <v>251</v>
      </c>
      <c r="I215" s="11">
        <v>11</v>
      </c>
      <c r="J215" s="11" t="str">
        <f t="shared" si="15"/>
        <v>DD/IT/KYB/0011/209</v>
      </c>
      <c r="K215" s="10"/>
      <c r="L215" s="12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</row>
    <row r="216" spans="1:24" ht="14.4" x14ac:dyDescent="0.3">
      <c r="A216" s="8">
        <v>211</v>
      </c>
      <c r="B216" s="14"/>
      <c r="C216" s="9"/>
      <c r="D216" s="9" t="s">
        <v>19</v>
      </c>
      <c r="E216" s="9" t="s">
        <v>467</v>
      </c>
      <c r="F216" s="9"/>
      <c r="G216" s="9" t="s">
        <v>471</v>
      </c>
      <c r="H216" s="10" t="s">
        <v>251</v>
      </c>
      <c r="I216" s="11">
        <v>11</v>
      </c>
      <c r="J216" s="11" t="str">
        <f t="shared" si="15"/>
        <v>DD/IT/KYB/0011/219</v>
      </c>
      <c r="K216" s="10"/>
      <c r="L216" s="12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</row>
    <row r="217" spans="1:24" ht="14.4" x14ac:dyDescent="0.3">
      <c r="A217" s="8">
        <v>212</v>
      </c>
      <c r="B217" s="14"/>
      <c r="C217" s="9"/>
      <c r="D217" s="9" t="s">
        <v>19</v>
      </c>
      <c r="E217" s="9" t="s">
        <v>467</v>
      </c>
      <c r="F217" s="9"/>
      <c r="G217" s="9" t="s">
        <v>472</v>
      </c>
      <c r="H217" s="10" t="s">
        <v>251</v>
      </c>
      <c r="I217" s="11">
        <v>11</v>
      </c>
      <c r="J217" s="11" t="str">
        <f t="shared" si="15"/>
        <v>DD/IT/KYB/0011/211</v>
      </c>
      <c r="K217" s="10"/>
      <c r="L217" s="12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</row>
    <row r="218" spans="1:24" ht="14.4" x14ac:dyDescent="0.3">
      <c r="A218" s="8">
        <v>213</v>
      </c>
      <c r="B218" s="14"/>
      <c r="C218" s="9"/>
      <c r="D218" s="9" t="s">
        <v>19</v>
      </c>
      <c r="E218" s="9" t="s">
        <v>467</v>
      </c>
      <c r="F218" s="9"/>
      <c r="G218" s="9" t="s">
        <v>473</v>
      </c>
      <c r="H218" s="10" t="s">
        <v>251</v>
      </c>
      <c r="I218" s="11">
        <v>11</v>
      </c>
      <c r="J218" s="11" t="str">
        <f t="shared" si="15"/>
        <v>DD/IT/KYB/0011/214</v>
      </c>
      <c r="K218" s="10"/>
      <c r="L218" s="12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</row>
    <row r="219" spans="1:24" ht="14.4" x14ac:dyDescent="0.3">
      <c r="A219" s="8">
        <v>214</v>
      </c>
      <c r="B219" s="14"/>
      <c r="C219" s="9"/>
      <c r="D219" s="9" t="s">
        <v>19</v>
      </c>
      <c r="E219" s="9" t="s">
        <v>99</v>
      </c>
      <c r="F219" s="9" t="s">
        <v>474</v>
      </c>
      <c r="G219" s="9" t="s">
        <v>475</v>
      </c>
      <c r="H219" s="10" t="s">
        <v>191</v>
      </c>
      <c r="I219" s="11">
        <v>11</v>
      </c>
      <c r="J219" s="11" t="str">
        <f t="shared" si="15"/>
        <v>DD/IT/KYB/0011/5A5</v>
      </c>
      <c r="K219" s="10" t="s">
        <v>192</v>
      </c>
      <c r="L219" s="12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</row>
    <row r="220" spans="1:24" ht="14.4" x14ac:dyDescent="0.3">
      <c r="A220" s="8">
        <v>215</v>
      </c>
      <c r="B220" s="14"/>
      <c r="C220" s="9"/>
      <c r="D220" s="9" t="s">
        <v>19</v>
      </c>
      <c r="E220" s="9" t="s">
        <v>476</v>
      </c>
      <c r="F220" s="9" t="s">
        <v>477</v>
      </c>
      <c r="G220" s="9" t="s">
        <v>478</v>
      </c>
      <c r="H220" s="10" t="s">
        <v>195</v>
      </c>
      <c r="I220" s="11">
        <v>11</v>
      </c>
      <c r="J220" s="11" t="str">
        <f t="shared" si="15"/>
        <v>DD/IT/KYB/0011/485</v>
      </c>
      <c r="K220" s="10" t="s">
        <v>255</v>
      </c>
      <c r="L220" s="12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</row>
    <row r="221" spans="1:24" ht="14.4" x14ac:dyDescent="0.3">
      <c r="A221" s="8">
        <v>216</v>
      </c>
      <c r="B221" s="14"/>
      <c r="C221" s="9"/>
      <c r="D221" s="9" t="s">
        <v>19</v>
      </c>
      <c r="E221" s="9" t="s">
        <v>99</v>
      </c>
      <c r="F221" s="15" t="s">
        <v>479</v>
      </c>
      <c r="G221" s="9" t="s">
        <v>480</v>
      </c>
      <c r="H221" s="10" t="s">
        <v>195</v>
      </c>
      <c r="I221" s="11">
        <v>11</v>
      </c>
      <c r="J221" s="11" t="str">
        <f t="shared" si="15"/>
        <v>DD/IT/KYB/0011/KKQ</v>
      </c>
      <c r="K221" s="10" t="s">
        <v>258</v>
      </c>
      <c r="L221" s="12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</row>
    <row r="222" spans="1:24" ht="14.4" x14ac:dyDescent="0.3">
      <c r="A222" s="8">
        <v>217</v>
      </c>
      <c r="B222" s="14"/>
      <c r="C222" s="9"/>
      <c r="D222" s="9" t="s">
        <v>19</v>
      </c>
      <c r="E222" s="9" t="s">
        <v>99</v>
      </c>
      <c r="F222" s="15" t="s">
        <v>481</v>
      </c>
      <c r="G222" s="9" t="s">
        <v>482</v>
      </c>
      <c r="H222" s="10" t="s">
        <v>195</v>
      </c>
      <c r="I222" s="11">
        <v>11</v>
      </c>
      <c r="J222" s="11" t="str">
        <f t="shared" si="15"/>
        <v>DD/IT/KYB/0011/YGU</v>
      </c>
      <c r="K222" s="10" t="s">
        <v>260</v>
      </c>
      <c r="L222" s="12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</row>
    <row r="223" spans="1:24" ht="14.4" x14ac:dyDescent="0.3">
      <c r="A223" s="8">
        <v>218</v>
      </c>
      <c r="B223" s="14"/>
      <c r="C223" s="9"/>
      <c r="D223" s="9" t="s">
        <v>19</v>
      </c>
      <c r="E223" s="9" t="s">
        <v>99</v>
      </c>
      <c r="F223" s="15" t="s">
        <v>479</v>
      </c>
      <c r="G223" s="15" t="s">
        <v>483</v>
      </c>
      <c r="H223" s="10" t="s">
        <v>195</v>
      </c>
      <c r="I223" s="11">
        <v>11</v>
      </c>
      <c r="J223" s="11" t="str">
        <f t="shared" si="15"/>
        <v>DD/IT/KYB/0011/Z9C</v>
      </c>
      <c r="K223" s="10" t="s">
        <v>262</v>
      </c>
      <c r="L223" s="12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</row>
    <row r="224" spans="1:24" ht="14.4" x14ac:dyDescent="0.3">
      <c r="A224" s="8">
        <v>219</v>
      </c>
      <c r="B224" s="14"/>
      <c r="C224" s="9"/>
      <c r="D224" s="9" t="s">
        <v>19</v>
      </c>
      <c r="E224" s="9" t="s">
        <v>99</v>
      </c>
      <c r="F224" s="15" t="s">
        <v>484</v>
      </c>
      <c r="G224" s="15" t="s">
        <v>485</v>
      </c>
      <c r="H224" s="10" t="s">
        <v>195</v>
      </c>
      <c r="I224" s="11">
        <v>11</v>
      </c>
      <c r="J224" s="11" t="str">
        <f t="shared" si="15"/>
        <v>DD/IT/KYB/0011/1VB</v>
      </c>
      <c r="K224" s="10" t="s">
        <v>265</v>
      </c>
      <c r="L224" s="12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</row>
    <row r="225" spans="1:24" ht="14.4" x14ac:dyDescent="0.3">
      <c r="A225" s="8">
        <v>220</v>
      </c>
      <c r="B225" s="14"/>
      <c r="C225" s="9"/>
      <c r="D225" s="9" t="s">
        <v>19</v>
      </c>
      <c r="E225" s="9" t="s">
        <v>486</v>
      </c>
      <c r="F225" s="15" t="s">
        <v>487</v>
      </c>
      <c r="G225" s="15" t="s">
        <v>488</v>
      </c>
      <c r="H225" s="10" t="s">
        <v>296</v>
      </c>
      <c r="I225" s="11">
        <v>11</v>
      </c>
      <c r="J225" s="11" t="str">
        <f t="shared" si="15"/>
        <v>DD/IT/KYB/0011/PPI</v>
      </c>
      <c r="K225" s="10" t="s">
        <v>489</v>
      </c>
      <c r="L225" s="12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</row>
    <row r="226" spans="1:24" ht="14.4" x14ac:dyDescent="0.3">
      <c r="A226" s="8">
        <v>221</v>
      </c>
      <c r="B226" s="14"/>
      <c r="C226" s="9"/>
      <c r="D226" s="9" t="s">
        <v>19</v>
      </c>
      <c r="E226" s="9" t="s">
        <v>99</v>
      </c>
      <c r="F226" s="12"/>
      <c r="G226" s="15" t="s">
        <v>490</v>
      </c>
      <c r="H226" s="10" t="s">
        <v>195</v>
      </c>
      <c r="I226" s="11">
        <v>11</v>
      </c>
      <c r="J226" s="11" t="str">
        <f t="shared" si="15"/>
        <v>DD/IT/KYB/0011/1VC</v>
      </c>
      <c r="K226" s="10"/>
      <c r="L226" s="12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</row>
    <row r="227" spans="1:24" ht="14.4" x14ac:dyDescent="0.3">
      <c r="A227" s="8">
        <v>222</v>
      </c>
      <c r="B227" s="14"/>
      <c r="C227" s="9"/>
      <c r="D227" s="9" t="s">
        <v>19</v>
      </c>
      <c r="E227" s="9" t="s">
        <v>491</v>
      </c>
      <c r="F227" s="15"/>
      <c r="G227" s="15" t="s">
        <v>492</v>
      </c>
      <c r="H227" s="10" t="s">
        <v>195</v>
      </c>
      <c r="I227" s="11">
        <v>11</v>
      </c>
      <c r="J227" s="11" t="str">
        <f t="shared" si="15"/>
        <v>DD/IT/KYB/0011/218</v>
      </c>
      <c r="K227" s="10"/>
      <c r="L227" s="12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</row>
    <row r="228" spans="1:24" ht="14.4" x14ac:dyDescent="0.3">
      <c r="A228" s="8">
        <v>223</v>
      </c>
      <c r="B228" s="14"/>
      <c r="C228" s="9"/>
      <c r="D228" s="9" t="s">
        <v>19</v>
      </c>
      <c r="E228" s="9" t="s">
        <v>491</v>
      </c>
      <c r="F228" s="15"/>
      <c r="G228" s="15" t="s">
        <v>493</v>
      </c>
      <c r="H228" s="10" t="s">
        <v>195</v>
      </c>
      <c r="I228" s="11">
        <v>11</v>
      </c>
      <c r="J228" s="11" t="str">
        <f t="shared" si="15"/>
        <v>DD/IT/KYB/0011/217</v>
      </c>
      <c r="K228" s="10"/>
      <c r="L228" s="12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</row>
    <row r="229" spans="1:24" ht="14.4" x14ac:dyDescent="0.3">
      <c r="A229" s="8">
        <v>224</v>
      </c>
      <c r="B229" s="14"/>
      <c r="C229" s="9"/>
      <c r="D229" s="9" t="s">
        <v>19</v>
      </c>
      <c r="E229" s="9" t="s">
        <v>397</v>
      </c>
      <c r="F229" s="15" t="s">
        <v>494</v>
      </c>
      <c r="G229" s="15" t="s">
        <v>495</v>
      </c>
      <c r="H229" s="10" t="s">
        <v>195</v>
      </c>
      <c r="I229" s="11">
        <v>11</v>
      </c>
      <c r="J229" s="11" t="str">
        <f t="shared" si="15"/>
        <v>DD/IT/KYB/0011/515</v>
      </c>
      <c r="K229" s="10"/>
      <c r="L229" s="12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</row>
    <row r="230" spans="1:24" ht="14.4" x14ac:dyDescent="0.3">
      <c r="A230" s="8">
        <v>225</v>
      </c>
      <c r="B230" s="14"/>
      <c r="C230" s="9"/>
      <c r="D230" s="9" t="s">
        <v>19</v>
      </c>
      <c r="E230" s="9" t="s">
        <v>491</v>
      </c>
      <c r="F230" s="15"/>
      <c r="G230" s="15" t="s">
        <v>496</v>
      </c>
      <c r="H230" s="10" t="s">
        <v>195</v>
      </c>
      <c r="I230" s="11">
        <v>11</v>
      </c>
      <c r="J230" s="11" t="str">
        <f t="shared" si="15"/>
        <v>DD/IT/KYB/0011/215</v>
      </c>
      <c r="K230" s="10"/>
      <c r="L230" s="12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</row>
    <row r="231" spans="1:24" ht="14.4" x14ac:dyDescent="0.3">
      <c r="A231" s="8">
        <v>226</v>
      </c>
      <c r="B231" s="14"/>
      <c r="C231" s="9"/>
      <c r="D231" s="9" t="s">
        <v>19</v>
      </c>
      <c r="E231" s="9" t="s">
        <v>491</v>
      </c>
      <c r="F231" s="15"/>
      <c r="G231" s="15" t="s">
        <v>497</v>
      </c>
      <c r="H231" s="10" t="s">
        <v>195</v>
      </c>
      <c r="I231" s="11">
        <v>11</v>
      </c>
      <c r="J231" s="11" t="str">
        <f t="shared" ref="J231:J232" si="16">"DD/"&amp;$B$2&amp;"/"&amp;D231&amp;"/"&amp;0&amp;0&amp;I231&amp;"/"&amp; RIGHT(G231,4)</f>
        <v>DD/IT/KYB/0011/1208</v>
      </c>
      <c r="K231" s="10"/>
      <c r="L231" s="12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</row>
    <row r="232" spans="1:24" ht="14.4" x14ac:dyDescent="0.3">
      <c r="A232" s="8">
        <v>227</v>
      </c>
      <c r="B232" s="14"/>
      <c r="C232" s="9"/>
      <c r="D232" s="9" t="s">
        <v>19</v>
      </c>
      <c r="E232" s="9" t="s">
        <v>491</v>
      </c>
      <c r="F232" s="15"/>
      <c r="G232" s="15" t="s">
        <v>498</v>
      </c>
      <c r="H232" s="10" t="s">
        <v>195</v>
      </c>
      <c r="I232" s="11">
        <v>11</v>
      </c>
      <c r="J232" s="11" t="str">
        <f t="shared" si="16"/>
        <v>DD/IT/KYB/0011/1216</v>
      </c>
      <c r="K232" s="10"/>
      <c r="L232" s="12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</row>
    <row r="233" spans="1:24" ht="14.4" x14ac:dyDescent="0.3">
      <c r="A233" s="8">
        <v>228</v>
      </c>
      <c r="B233" s="14"/>
      <c r="C233" s="9"/>
      <c r="D233" s="9" t="s">
        <v>19</v>
      </c>
      <c r="E233" s="9"/>
      <c r="F233" s="15"/>
      <c r="G233" s="15" t="s">
        <v>499</v>
      </c>
      <c r="H233" s="10"/>
      <c r="I233" s="11">
        <v>11</v>
      </c>
      <c r="J233" s="11" t="str">
        <f>"DD/"&amp;$B$2&amp;"/"&amp;D233&amp;"/"&amp;0&amp;0&amp;I233&amp;"/"&amp; RIGHT(G233,3)</f>
        <v>DD/IT/KYB/0011/1OE</v>
      </c>
      <c r="K233" s="10"/>
      <c r="L233" s="12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</row>
    <row r="234" spans="1:24" ht="14.4" x14ac:dyDescent="0.3">
      <c r="A234" s="8">
        <v>229</v>
      </c>
      <c r="B234" s="14"/>
      <c r="C234" s="9"/>
      <c r="D234" s="9" t="s">
        <v>19</v>
      </c>
      <c r="E234" s="9" t="s">
        <v>339</v>
      </c>
      <c r="F234" s="15" t="s">
        <v>500</v>
      </c>
      <c r="G234" s="15" t="s">
        <v>501</v>
      </c>
      <c r="H234" s="10" t="s">
        <v>283</v>
      </c>
      <c r="I234" s="11">
        <v>11</v>
      </c>
      <c r="J234" s="11" t="str">
        <f>"DD/"&amp;$B$2&amp;"/"&amp;D234&amp;"/"&amp;0&amp;0&amp;I234&amp;"/"&amp; RIGHT(G234,4)</f>
        <v>DD/IT/KYB/0011/KYB3</v>
      </c>
      <c r="K234" s="10"/>
      <c r="L234" s="12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</row>
    <row r="235" spans="1:24" ht="14.4" x14ac:dyDescent="0.3">
      <c r="A235" s="8">
        <v>230</v>
      </c>
      <c r="B235" s="14"/>
      <c r="C235" s="9"/>
      <c r="D235" s="9" t="s">
        <v>19</v>
      </c>
      <c r="E235" s="9" t="s">
        <v>122</v>
      </c>
      <c r="F235" s="15" t="s">
        <v>502</v>
      </c>
      <c r="G235" s="15" t="s">
        <v>503</v>
      </c>
      <c r="H235" s="10" t="s">
        <v>283</v>
      </c>
      <c r="I235" s="11">
        <v>11</v>
      </c>
      <c r="J235" s="11" t="str">
        <f>"DD/"&amp;$B$2&amp;"/"&amp;D235&amp;"/"&amp;0&amp;0&amp;I235&amp;"/"&amp; RIGHT(G235,3)</f>
        <v>DD/IT/KYB/0011/0V8</v>
      </c>
      <c r="K235" s="10"/>
      <c r="L235" s="12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</row>
    <row r="236" spans="1:24" ht="14.4" x14ac:dyDescent="0.3">
      <c r="A236" s="8">
        <v>231</v>
      </c>
      <c r="B236" s="14"/>
      <c r="C236" s="9"/>
      <c r="D236" s="9" t="s">
        <v>19</v>
      </c>
      <c r="E236" s="9"/>
      <c r="F236" s="12"/>
      <c r="G236" s="15" t="s">
        <v>504</v>
      </c>
      <c r="H236" s="10" t="s">
        <v>283</v>
      </c>
      <c r="I236" s="11">
        <v>11</v>
      </c>
      <c r="J236" s="11" t="str">
        <f>"DD/"&amp;$B$2&amp;"/"&amp;D236&amp;"/"&amp;0&amp;0&amp;I236&amp;"/"&amp; RIGHT(G236,4)</f>
        <v>DD/IT/KYB/0011/B515</v>
      </c>
      <c r="K236" s="10" t="s">
        <v>287</v>
      </c>
      <c r="L236" s="12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</row>
    <row r="237" spans="1:24" ht="14.4" x14ac:dyDescent="0.3">
      <c r="A237" s="8">
        <v>232</v>
      </c>
      <c r="B237" s="14"/>
      <c r="C237" s="9"/>
      <c r="D237" s="9" t="s">
        <v>19</v>
      </c>
      <c r="E237" s="9"/>
      <c r="F237" s="12"/>
      <c r="G237" s="15" t="s">
        <v>505</v>
      </c>
      <c r="H237" s="10" t="s">
        <v>348</v>
      </c>
      <c r="I237" s="11">
        <v>11</v>
      </c>
      <c r="J237" s="11" t="str">
        <f t="shared" ref="J237:J239" si="17">"DD/"&amp;$B$2&amp;"/"&amp;D237&amp;"/"&amp;0&amp;0&amp;I237&amp;"/"&amp; RIGHT(G237,3)</f>
        <v>DD/IT/KYB/0011/4K0</v>
      </c>
      <c r="K237" s="10"/>
      <c r="L237" s="12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</row>
    <row r="238" spans="1:24" ht="14.4" x14ac:dyDescent="0.3">
      <c r="A238" s="8">
        <v>233</v>
      </c>
      <c r="B238" s="14"/>
      <c r="C238" s="9"/>
      <c r="D238" s="9" t="s">
        <v>19</v>
      </c>
      <c r="E238" s="9"/>
      <c r="F238" s="12"/>
      <c r="G238" s="15" t="s">
        <v>506</v>
      </c>
      <c r="H238" s="10" t="s">
        <v>348</v>
      </c>
      <c r="I238" s="11">
        <v>11</v>
      </c>
      <c r="J238" s="11" t="str">
        <f t="shared" si="17"/>
        <v>DD/IT/KYB/0011/3F8</v>
      </c>
      <c r="K238" s="10"/>
      <c r="L238" s="12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</row>
    <row r="239" spans="1:24" ht="14.4" x14ac:dyDescent="0.3">
      <c r="A239" s="8">
        <v>234</v>
      </c>
      <c r="B239" s="14"/>
      <c r="C239" s="9"/>
      <c r="D239" s="9" t="s">
        <v>19</v>
      </c>
      <c r="E239" s="9"/>
      <c r="F239" s="12"/>
      <c r="G239" s="15" t="s">
        <v>507</v>
      </c>
      <c r="H239" s="10" t="s">
        <v>348</v>
      </c>
      <c r="I239" s="11">
        <v>11</v>
      </c>
      <c r="J239" s="11" t="str">
        <f t="shared" si="17"/>
        <v>DD/IT/KYB/0011/36V</v>
      </c>
      <c r="K239" s="10"/>
      <c r="L239" s="12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</row>
    <row r="240" spans="1:24" ht="14.4" x14ac:dyDescent="0.3">
      <c r="A240" s="8">
        <v>235</v>
      </c>
      <c r="B240" s="14"/>
      <c r="C240" s="9"/>
      <c r="D240" s="9" t="s">
        <v>19</v>
      </c>
      <c r="E240" s="9"/>
      <c r="F240" s="15" t="s">
        <v>508</v>
      </c>
      <c r="G240" s="15" t="s">
        <v>509</v>
      </c>
      <c r="H240" s="10" t="s">
        <v>348</v>
      </c>
      <c r="I240" s="11">
        <v>11</v>
      </c>
      <c r="J240" s="11" t="str">
        <f>"DD/"&amp;$B$2&amp;"/"&amp;D240&amp;"/"&amp;0&amp;0&amp;I240&amp;"/"&amp; RIGHT(G240,4)</f>
        <v>DD/IT/KYB/0011/KYB4</v>
      </c>
      <c r="K240" s="10"/>
      <c r="L240" s="12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</row>
    <row r="241" spans="1:24" ht="14.4" x14ac:dyDescent="0.3">
      <c r="A241" s="8">
        <v>236</v>
      </c>
      <c r="B241" s="14"/>
      <c r="C241" s="9"/>
      <c r="D241" s="9" t="s">
        <v>19</v>
      </c>
      <c r="E241" s="9"/>
      <c r="F241" s="15"/>
      <c r="G241" s="15" t="s">
        <v>510</v>
      </c>
      <c r="H241" s="15" t="s">
        <v>453</v>
      </c>
      <c r="I241" s="11">
        <v>11</v>
      </c>
      <c r="J241" s="11" t="str">
        <f t="shared" ref="J241:J292" si="18">"DD/"&amp;$B$2&amp;"/"&amp;D241&amp;"/"&amp;0&amp;0&amp;I241&amp;"/"&amp; RIGHT(G241,3)</f>
        <v>DD/IT/KYB/0011/701</v>
      </c>
      <c r="K241" s="10"/>
      <c r="L241" s="12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</row>
    <row r="242" spans="1:24" ht="14.4" x14ac:dyDescent="0.3">
      <c r="A242" s="8">
        <v>237</v>
      </c>
      <c r="B242" s="14"/>
      <c r="C242" s="9"/>
      <c r="D242" s="9" t="s">
        <v>19</v>
      </c>
      <c r="E242" s="9"/>
      <c r="F242" s="15"/>
      <c r="G242" s="15" t="s">
        <v>511</v>
      </c>
      <c r="H242" s="15" t="s">
        <v>453</v>
      </c>
      <c r="I242" s="11">
        <v>11</v>
      </c>
      <c r="J242" s="11" t="str">
        <f t="shared" si="18"/>
        <v>DD/IT/KYB/0011/0EL</v>
      </c>
      <c r="K242" s="10"/>
      <c r="L242" s="12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</row>
    <row r="243" spans="1:24" ht="14.4" x14ac:dyDescent="0.3">
      <c r="A243" s="8">
        <v>238</v>
      </c>
      <c r="B243" s="14"/>
      <c r="C243" s="9"/>
      <c r="D243" s="9" t="s">
        <v>19</v>
      </c>
      <c r="E243" s="9"/>
      <c r="F243" s="15"/>
      <c r="G243" s="15" t="s">
        <v>512</v>
      </c>
      <c r="H243" s="15" t="s">
        <v>453</v>
      </c>
      <c r="I243" s="11">
        <v>11</v>
      </c>
      <c r="J243" s="11" t="str">
        <f t="shared" si="18"/>
        <v>DD/IT/KYB/0011/0SO</v>
      </c>
      <c r="K243" s="10"/>
      <c r="L243" s="12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</row>
    <row r="244" spans="1:24" ht="14.4" x14ac:dyDescent="0.3">
      <c r="A244" s="8">
        <v>239</v>
      </c>
      <c r="B244" s="14"/>
      <c r="C244" s="9"/>
      <c r="D244" s="9" t="s">
        <v>19</v>
      </c>
      <c r="E244" s="9"/>
      <c r="F244" s="15"/>
      <c r="G244" s="15" t="s">
        <v>513</v>
      </c>
      <c r="H244" s="15" t="s">
        <v>453</v>
      </c>
      <c r="I244" s="11">
        <v>11</v>
      </c>
      <c r="J244" s="11" t="str">
        <f t="shared" si="18"/>
        <v>DD/IT/KYB/0011/O9C</v>
      </c>
      <c r="K244" s="10"/>
      <c r="L244" s="12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</row>
    <row r="245" spans="1:24" ht="14.4" x14ac:dyDescent="0.3">
      <c r="A245" s="8">
        <v>240</v>
      </c>
      <c r="B245" s="14"/>
      <c r="C245" s="9"/>
      <c r="D245" s="9" t="s">
        <v>19</v>
      </c>
      <c r="E245" s="9"/>
      <c r="F245" s="15"/>
      <c r="G245" s="15" t="s">
        <v>514</v>
      </c>
      <c r="H245" s="15" t="s">
        <v>453</v>
      </c>
      <c r="I245" s="11">
        <v>11</v>
      </c>
      <c r="J245" s="11" t="str">
        <f t="shared" si="18"/>
        <v>DD/IT/KYB/0011/09B</v>
      </c>
      <c r="K245" s="10"/>
      <c r="L245" s="12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</row>
    <row r="246" spans="1:24" ht="14.4" x14ac:dyDescent="0.3">
      <c r="A246" s="8">
        <v>241</v>
      </c>
      <c r="B246" s="14"/>
      <c r="C246" s="9"/>
      <c r="D246" s="9" t="s">
        <v>19</v>
      </c>
      <c r="E246" s="9"/>
      <c r="F246" s="15"/>
      <c r="G246" s="15" t="s">
        <v>515</v>
      </c>
      <c r="H246" s="15" t="s">
        <v>453</v>
      </c>
      <c r="I246" s="11">
        <v>11</v>
      </c>
      <c r="J246" s="11" t="str">
        <f t="shared" si="18"/>
        <v>DD/IT/KYB/0011/406</v>
      </c>
      <c r="K246" s="10"/>
      <c r="L246" s="12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</row>
    <row r="247" spans="1:24" ht="14.4" x14ac:dyDescent="0.3">
      <c r="A247" s="8">
        <v>242</v>
      </c>
      <c r="B247" s="14" t="s">
        <v>9</v>
      </c>
      <c r="C247" s="9" t="s">
        <v>20</v>
      </c>
      <c r="D247" s="9" t="s">
        <v>21</v>
      </c>
      <c r="E247" s="9" t="s">
        <v>7</v>
      </c>
      <c r="F247" s="9"/>
      <c r="G247" s="9" t="s">
        <v>293</v>
      </c>
      <c r="H247" s="10" t="s">
        <v>101</v>
      </c>
      <c r="I247" s="11">
        <v>12</v>
      </c>
      <c r="J247" s="11" t="str">
        <f t="shared" si="18"/>
        <v>DD/IT/MNTR/0012/2DI</v>
      </c>
      <c r="K247" s="10"/>
      <c r="L247" s="12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</row>
    <row r="248" spans="1:24" ht="14.4" x14ac:dyDescent="0.3">
      <c r="A248" s="8">
        <v>243</v>
      </c>
      <c r="B248" s="14"/>
      <c r="C248" s="9"/>
      <c r="D248" s="9" t="s">
        <v>21</v>
      </c>
      <c r="E248" s="9" t="s">
        <v>99</v>
      </c>
      <c r="F248" s="9"/>
      <c r="G248" s="9" t="s">
        <v>516</v>
      </c>
      <c r="H248" s="10" t="s">
        <v>251</v>
      </c>
      <c r="I248" s="11">
        <v>12</v>
      </c>
      <c r="J248" s="11" t="str">
        <f t="shared" si="18"/>
        <v>DD/IT/MNTR/0012/HOI</v>
      </c>
      <c r="K248" s="10"/>
      <c r="L248" s="12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</row>
    <row r="249" spans="1:24" ht="14.4" x14ac:dyDescent="0.3">
      <c r="A249" s="8">
        <v>244</v>
      </c>
      <c r="B249" s="14"/>
      <c r="C249" s="9"/>
      <c r="D249" s="9" t="s">
        <v>21</v>
      </c>
      <c r="E249" s="9" t="s">
        <v>99</v>
      </c>
      <c r="F249" s="9"/>
      <c r="G249" s="9" t="s">
        <v>517</v>
      </c>
      <c r="H249" s="10" t="s">
        <v>251</v>
      </c>
      <c r="I249" s="11">
        <v>12</v>
      </c>
      <c r="J249" s="11" t="str">
        <f t="shared" si="18"/>
        <v>DD/IT/MNTR/0012/MGI</v>
      </c>
      <c r="K249" s="10"/>
      <c r="L249" s="12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</row>
    <row r="250" spans="1:24" ht="14.4" x14ac:dyDescent="0.3">
      <c r="A250" s="8">
        <v>245</v>
      </c>
      <c r="B250" s="14"/>
      <c r="C250" s="9"/>
      <c r="D250" s="9" t="s">
        <v>21</v>
      </c>
      <c r="E250" s="9" t="s">
        <v>99</v>
      </c>
      <c r="F250" s="9"/>
      <c r="G250" s="9" t="s">
        <v>518</v>
      </c>
      <c r="H250" s="10" t="s">
        <v>251</v>
      </c>
      <c r="I250" s="11">
        <v>12</v>
      </c>
      <c r="J250" s="11" t="str">
        <f t="shared" si="18"/>
        <v>DD/IT/MNTR/0012/KFU</v>
      </c>
      <c r="K250" s="10"/>
      <c r="L250" s="12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</row>
    <row r="251" spans="1:24" ht="14.4" x14ac:dyDescent="0.3">
      <c r="A251" s="8">
        <v>246</v>
      </c>
      <c r="B251" s="14"/>
      <c r="C251" s="9"/>
      <c r="D251" s="9" t="s">
        <v>21</v>
      </c>
      <c r="E251" s="9" t="s">
        <v>99</v>
      </c>
      <c r="F251" s="9"/>
      <c r="G251" s="9" t="s">
        <v>519</v>
      </c>
      <c r="H251" s="10" t="s">
        <v>251</v>
      </c>
      <c r="I251" s="11">
        <v>12</v>
      </c>
      <c r="J251" s="11" t="str">
        <f t="shared" si="18"/>
        <v>DD/IT/MNTR/0012/OKI</v>
      </c>
      <c r="K251" s="10"/>
      <c r="L251" s="12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</row>
    <row r="252" spans="1:24" ht="14.4" x14ac:dyDescent="0.3">
      <c r="A252" s="8">
        <v>247</v>
      </c>
      <c r="B252" s="14"/>
      <c r="C252" s="9"/>
      <c r="D252" s="9" t="s">
        <v>21</v>
      </c>
      <c r="E252" s="9" t="s">
        <v>99</v>
      </c>
      <c r="F252" s="9"/>
      <c r="G252" s="9" t="s">
        <v>520</v>
      </c>
      <c r="H252" s="10" t="s">
        <v>251</v>
      </c>
      <c r="I252" s="11">
        <v>12</v>
      </c>
      <c r="J252" s="11" t="str">
        <f t="shared" si="18"/>
        <v>DD/IT/MNTR/0012/KJI</v>
      </c>
      <c r="K252" s="10"/>
      <c r="L252" s="12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</row>
    <row r="253" spans="1:24" ht="14.4" x14ac:dyDescent="0.3">
      <c r="A253" s="8">
        <v>248</v>
      </c>
      <c r="B253" s="14"/>
      <c r="C253" s="9"/>
      <c r="D253" s="9" t="s">
        <v>21</v>
      </c>
      <c r="E253" s="9" t="s">
        <v>99</v>
      </c>
      <c r="F253" s="9"/>
      <c r="G253" s="9" t="s">
        <v>521</v>
      </c>
      <c r="H253" s="10" t="s">
        <v>251</v>
      </c>
      <c r="I253" s="11">
        <v>12</v>
      </c>
      <c r="J253" s="11" t="str">
        <f t="shared" si="18"/>
        <v>DD/IT/MNTR/0012/F5I</v>
      </c>
      <c r="K253" s="10" t="s">
        <v>522</v>
      </c>
      <c r="L253" s="12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</row>
    <row r="254" spans="1:24" ht="14.4" x14ac:dyDescent="0.3">
      <c r="A254" s="8">
        <v>249</v>
      </c>
      <c r="B254" s="14"/>
      <c r="C254" s="9"/>
      <c r="D254" s="9" t="s">
        <v>523</v>
      </c>
      <c r="E254" s="9"/>
      <c r="F254" s="9" t="s">
        <v>524</v>
      </c>
      <c r="G254" s="9" t="s">
        <v>525</v>
      </c>
      <c r="H254" s="10" t="s">
        <v>348</v>
      </c>
      <c r="I254" s="11">
        <v>12</v>
      </c>
      <c r="J254" s="11" t="str">
        <f t="shared" si="18"/>
        <v>DD/IT/MNTR /0012/11V</v>
      </c>
      <c r="K254" s="21"/>
      <c r="L254" s="12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</row>
    <row r="255" spans="1:24" ht="14.4" x14ac:dyDescent="0.3">
      <c r="A255" s="8">
        <v>250</v>
      </c>
      <c r="B255" s="14"/>
      <c r="C255" s="9"/>
      <c r="D255" s="9" t="s">
        <v>21</v>
      </c>
      <c r="E255" s="9"/>
      <c r="F255" s="9" t="s">
        <v>243</v>
      </c>
      <c r="G255" s="9" t="s">
        <v>526</v>
      </c>
      <c r="H255" s="10" t="s">
        <v>348</v>
      </c>
      <c r="I255" s="11">
        <v>12</v>
      </c>
      <c r="J255" s="11" t="str">
        <f t="shared" si="18"/>
        <v>DD/IT/MNTR/0012/65N</v>
      </c>
      <c r="K255" s="21"/>
      <c r="L255" s="12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</row>
    <row r="256" spans="1:24" ht="14.4" x14ac:dyDescent="0.3">
      <c r="A256" s="8">
        <v>251</v>
      </c>
      <c r="B256" s="14" t="s">
        <v>9</v>
      </c>
      <c r="C256" s="9" t="s">
        <v>22</v>
      </c>
      <c r="D256" s="9" t="s">
        <v>23</v>
      </c>
      <c r="E256" s="9"/>
      <c r="F256" s="9"/>
      <c r="G256" s="9"/>
      <c r="H256" s="21"/>
      <c r="I256" s="11">
        <v>13</v>
      </c>
      <c r="J256" s="11" t="str">
        <f t="shared" si="18"/>
        <v>DD/IT/AOSD/0013/</v>
      </c>
      <c r="K256" s="21"/>
      <c r="L256" s="12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</row>
    <row r="257" spans="1:24" ht="14.4" x14ac:dyDescent="0.3">
      <c r="A257" s="8">
        <v>252</v>
      </c>
      <c r="B257" s="14"/>
      <c r="C257" s="9"/>
      <c r="D257" s="9"/>
      <c r="E257" s="9"/>
      <c r="F257" s="9"/>
      <c r="G257" s="9"/>
      <c r="H257" s="21"/>
      <c r="I257" s="11"/>
      <c r="J257" s="11" t="str">
        <f t="shared" si="18"/>
        <v>DD/IT//00/</v>
      </c>
      <c r="K257" s="21"/>
      <c r="L257" s="12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</row>
    <row r="258" spans="1:24" ht="14.4" x14ac:dyDescent="0.3">
      <c r="A258" s="8">
        <v>253</v>
      </c>
      <c r="B258" s="14" t="s">
        <v>9</v>
      </c>
      <c r="C258" s="9" t="s">
        <v>527</v>
      </c>
      <c r="D258" s="9" t="s">
        <v>528</v>
      </c>
      <c r="E258" s="9" t="s">
        <v>529</v>
      </c>
      <c r="F258" s="9" t="s">
        <v>530</v>
      </c>
      <c r="G258" s="9" t="s">
        <v>531</v>
      </c>
      <c r="H258" s="10" t="s">
        <v>532</v>
      </c>
      <c r="I258" s="11">
        <v>14</v>
      </c>
      <c r="J258" s="11" t="str">
        <f t="shared" si="18"/>
        <v>DD/IT/TAB/0014/JTP</v>
      </c>
      <c r="K258" s="10" t="s">
        <v>533</v>
      </c>
      <c r="L258" s="12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</row>
    <row r="259" spans="1:24" ht="14.4" x14ac:dyDescent="0.3">
      <c r="A259" s="8">
        <v>254</v>
      </c>
      <c r="B259" s="14"/>
      <c r="C259" s="9"/>
      <c r="D259" s="9"/>
      <c r="E259" s="9"/>
      <c r="F259" s="9"/>
      <c r="G259" s="9"/>
      <c r="H259" s="21"/>
      <c r="I259" s="11"/>
      <c r="J259" s="11" t="str">
        <f t="shared" si="18"/>
        <v>DD/IT//00/</v>
      </c>
      <c r="K259" s="21"/>
      <c r="L259" s="12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</row>
    <row r="260" spans="1:24" ht="14.4" x14ac:dyDescent="0.3">
      <c r="A260" s="8">
        <v>255</v>
      </c>
      <c r="B260" s="14" t="s">
        <v>9</v>
      </c>
      <c r="C260" s="9" t="s">
        <v>24</v>
      </c>
      <c r="D260" s="9" t="s">
        <v>25</v>
      </c>
      <c r="E260" s="9"/>
      <c r="F260" s="9"/>
      <c r="G260" s="9"/>
      <c r="H260" s="21"/>
      <c r="I260" s="11">
        <v>15</v>
      </c>
      <c r="J260" s="11" t="str">
        <f t="shared" si="18"/>
        <v>DD/IT/HDMIC/0015/</v>
      </c>
      <c r="K260" s="21"/>
      <c r="L260" s="12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</row>
    <row r="261" spans="1:24" ht="14.4" x14ac:dyDescent="0.3">
      <c r="A261" s="8">
        <v>256</v>
      </c>
      <c r="B261" s="14"/>
      <c r="C261" s="9"/>
      <c r="D261" s="9"/>
      <c r="E261" s="9"/>
      <c r="F261" s="9"/>
      <c r="G261" s="9"/>
      <c r="H261" s="21"/>
      <c r="I261" s="11"/>
      <c r="J261" s="11" t="str">
        <f t="shared" si="18"/>
        <v>DD/IT//00/</v>
      </c>
      <c r="K261" s="21"/>
      <c r="L261" s="12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</row>
    <row r="262" spans="1:24" ht="14.4" x14ac:dyDescent="0.3">
      <c r="A262" s="8">
        <v>257</v>
      </c>
      <c r="B262" s="14" t="s">
        <v>9</v>
      </c>
      <c r="C262" s="9" t="s">
        <v>26</v>
      </c>
      <c r="D262" s="9" t="s">
        <v>27</v>
      </c>
      <c r="E262" s="9"/>
      <c r="F262" s="9"/>
      <c r="G262" s="9"/>
      <c r="H262" s="21"/>
      <c r="I262" s="11">
        <v>16</v>
      </c>
      <c r="J262" s="11" t="str">
        <f t="shared" si="18"/>
        <v>DD/IT/DPHA/0016/</v>
      </c>
      <c r="K262" s="21"/>
      <c r="L262" s="12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</row>
    <row r="263" spans="1:24" ht="14.4" x14ac:dyDescent="0.3">
      <c r="A263" s="8">
        <v>258</v>
      </c>
      <c r="B263" s="14"/>
      <c r="C263" s="9"/>
      <c r="D263" s="9"/>
      <c r="E263" s="9"/>
      <c r="F263" s="9"/>
      <c r="G263" s="9"/>
      <c r="H263" s="21"/>
      <c r="I263" s="11"/>
      <c r="J263" s="11" t="str">
        <f t="shared" si="18"/>
        <v>DD/IT//00/</v>
      </c>
      <c r="K263" s="21"/>
      <c r="L263" s="12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</row>
    <row r="264" spans="1:24" ht="14.4" x14ac:dyDescent="0.3">
      <c r="A264" s="8">
        <v>259</v>
      </c>
      <c r="B264" s="14" t="s">
        <v>9</v>
      </c>
      <c r="C264" s="9" t="s">
        <v>28</v>
      </c>
      <c r="D264" s="9" t="s">
        <v>29</v>
      </c>
      <c r="E264" s="9"/>
      <c r="F264" s="9"/>
      <c r="G264" s="9"/>
      <c r="H264" s="21"/>
      <c r="I264" s="11">
        <v>17</v>
      </c>
      <c r="J264" s="11" t="str">
        <f t="shared" si="18"/>
        <v>DD/IT/VGHA/0017/</v>
      </c>
      <c r="K264" s="21"/>
      <c r="L264" s="12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</row>
    <row r="265" spans="1:24" ht="14.4" x14ac:dyDescent="0.3">
      <c r="A265" s="8">
        <v>260</v>
      </c>
      <c r="B265" s="14"/>
      <c r="C265" s="9"/>
      <c r="D265" s="9"/>
      <c r="E265" s="9"/>
      <c r="F265" s="9"/>
      <c r="G265" s="9"/>
      <c r="H265" s="21"/>
      <c r="I265" s="11"/>
      <c r="J265" s="11" t="str">
        <f t="shared" si="18"/>
        <v>DD/IT//00/</v>
      </c>
      <c r="K265" s="21"/>
      <c r="L265" s="12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</row>
    <row r="266" spans="1:24" ht="14.4" x14ac:dyDescent="0.3">
      <c r="A266" s="8">
        <v>261</v>
      </c>
      <c r="B266" s="14" t="s">
        <v>9</v>
      </c>
      <c r="C266" s="9" t="s">
        <v>30</v>
      </c>
      <c r="D266" s="9" t="s">
        <v>31</v>
      </c>
      <c r="E266" s="9"/>
      <c r="F266" s="9"/>
      <c r="G266" s="9"/>
      <c r="H266" s="21"/>
      <c r="I266" s="11">
        <v>18</v>
      </c>
      <c r="J266" s="11" t="str">
        <f t="shared" si="18"/>
        <v>DD/IT/CHDA/0018/</v>
      </c>
      <c r="K266" s="21"/>
      <c r="L266" s="12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</row>
    <row r="267" spans="1:24" ht="14.4" x14ac:dyDescent="0.3">
      <c r="A267" s="8">
        <v>262</v>
      </c>
      <c r="B267" s="14"/>
      <c r="C267" s="9"/>
      <c r="D267" s="9"/>
      <c r="E267" s="9"/>
      <c r="F267" s="9"/>
      <c r="G267" s="9"/>
      <c r="H267" s="21"/>
      <c r="I267" s="11"/>
      <c r="J267" s="11" t="str">
        <f t="shared" si="18"/>
        <v>DD/IT//00/</v>
      </c>
      <c r="K267" s="21"/>
      <c r="L267" s="12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</row>
    <row r="268" spans="1:24" ht="14.4" x14ac:dyDescent="0.3">
      <c r="A268" s="8">
        <v>263</v>
      </c>
      <c r="B268" s="14" t="s">
        <v>9</v>
      </c>
      <c r="C268" s="9" t="s">
        <v>32</v>
      </c>
      <c r="D268" s="9" t="s">
        <v>33</v>
      </c>
      <c r="E268" s="9" t="s">
        <v>534</v>
      </c>
      <c r="F268" s="9" t="s">
        <v>535</v>
      </c>
      <c r="G268" s="9" t="s">
        <v>536</v>
      </c>
      <c r="H268" s="10" t="s">
        <v>127</v>
      </c>
      <c r="I268" s="11">
        <v>19</v>
      </c>
      <c r="J268" s="11" t="str">
        <f t="shared" si="18"/>
        <v>DD/IT/HDD/0019/SZU</v>
      </c>
      <c r="K268" s="10" t="s">
        <v>537</v>
      </c>
      <c r="L268" s="12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</row>
    <row r="269" spans="1:24" ht="14.4" x14ac:dyDescent="0.3">
      <c r="A269" s="8">
        <v>264</v>
      </c>
      <c r="B269" s="14"/>
      <c r="C269" s="9"/>
      <c r="D269" s="9" t="s">
        <v>33</v>
      </c>
      <c r="E269" s="9" t="s">
        <v>538</v>
      </c>
      <c r="F269" s="9" t="s">
        <v>539</v>
      </c>
      <c r="G269" s="9" t="s">
        <v>540</v>
      </c>
      <c r="H269" s="10" t="s">
        <v>127</v>
      </c>
      <c r="I269" s="11">
        <v>19</v>
      </c>
      <c r="J269" s="11" t="str">
        <f t="shared" si="18"/>
        <v>DD/IT/HDD/0019/500</v>
      </c>
      <c r="K269" s="21"/>
      <c r="L269" s="12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</row>
    <row r="270" spans="1:24" ht="14.4" x14ac:dyDescent="0.3">
      <c r="A270" s="8">
        <v>265</v>
      </c>
      <c r="B270" s="14"/>
      <c r="C270" s="9"/>
      <c r="D270" s="9" t="s">
        <v>33</v>
      </c>
      <c r="E270" s="9" t="s">
        <v>538</v>
      </c>
      <c r="F270" s="9" t="s">
        <v>541</v>
      </c>
      <c r="G270" s="9" t="s">
        <v>542</v>
      </c>
      <c r="H270" s="10" t="s">
        <v>127</v>
      </c>
      <c r="I270" s="11">
        <v>19</v>
      </c>
      <c r="J270" s="11" t="str">
        <f t="shared" si="18"/>
        <v>DD/IT/HDD/0019/1PD</v>
      </c>
      <c r="K270" s="21"/>
      <c r="L270" s="12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</row>
    <row r="271" spans="1:24" ht="14.4" x14ac:dyDescent="0.3">
      <c r="A271" s="8">
        <v>266</v>
      </c>
      <c r="B271" s="14"/>
      <c r="C271" s="9"/>
      <c r="D271" s="9" t="s">
        <v>33</v>
      </c>
      <c r="E271" s="9" t="s">
        <v>538</v>
      </c>
      <c r="F271" s="9" t="s">
        <v>539</v>
      </c>
      <c r="G271" s="9" t="s">
        <v>543</v>
      </c>
      <c r="H271" s="10" t="s">
        <v>127</v>
      </c>
      <c r="I271" s="11">
        <v>19</v>
      </c>
      <c r="J271" s="11" t="str">
        <f t="shared" si="18"/>
        <v>DD/IT/HDD/0019/V1S</v>
      </c>
      <c r="K271" s="10" t="s">
        <v>544</v>
      </c>
      <c r="L271" s="12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</row>
    <row r="272" spans="1:24" ht="14.4" x14ac:dyDescent="0.3">
      <c r="A272" s="8"/>
      <c r="B272" s="14"/>
      <c r="C272" s="9"/>
      <c r="D272" s="9" t="s">
        <v>33</v>
      </c>
      <c r="E272" s="9" t="s">
        <v>538</v>
      </c>
      <c r="F272" s="9" t="s">
        <v>539</v>
      </c>
      <c r="G272" s="9" t="s">
        <v>545</v>
      </c>
      <c r="H272" s="10" t="s">
        <v>127</v>
      </c>
      <c r="I272" s="11">
        <v>19</v>
      </c>
      <c r="J272" s="11" t="str">
        <f t="shared" si="18"/>
        <v>DD/IT/HDD/0019/55W</v>
      </c>
      <c r="K272" s="10"/>
      <c r="L272" s="12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</row>
    <row r="273" spans="1:24" ht="14.4" x14ac:dyDescent="0.3">
      <c r="A273" s="8"/>
      <c r="B273" s="14"/>
      <c r="C273" s="9"/>
      <c r="D273" s="9" t="s">
        <v>33</v>
      </c>
      <c r="E273" s="9" t="s">
        <v>538</v>
      </c>
      <c r="F273" s="22" t="s">
        <v>546</v>
      </c>
      <c r="G273" s="9" t="s">
        <v>547</v>
      </c>
      <c r="H273" s="10" t="s">
        <v>127</v>
      </c>
      <c r="I273" s="11">
        <v>19</v>
      </c>
      <c r="J273" s="11" t="str">
        <f t="shared" si="18"/>
        <v>DD/IT/HDD/0019/PDF</v>
      </c>
      <c r="K273" s="10"/>
      <c r="L273" s="12"/>
      <c r="M273" s="13"/>
      <c r="N273" s="13"/>
      <c r="O273" s="13"/>
      <c r="P273" s="17"/>
      <c r="Q273" s="13"/>
      <c r="R273" s="13"/>
      <c r="S273" s="13"/>
      <c r="T273" s="13"/>
      <c r="U273" s="13"/>
      <c r="V273" s="13"/>
      <c r="W273" s="13"/>
      <c r="X273" s="13"/>
    </row>
    <row r="274" spans="1:24" ht="14.4" x14ac:dyDescent="0.3">
      <c r="A274" s="8"/>
      <c r="B274" s="14"/>
      <c r="C274" s="9"/>
      <c r="D274" s="9" t="s">
        <v>33</v>
      </c>
      <c r="E274" s="9" t="s">
        <v>534</v>
      </c>
      <c r="F274" s="23" t="s">
        <v>548</v>
      </c>
      <c r="G274" s="9" t="s">
        <v>549</v>
      </c>
      <c r="H274" s="10" t="s">
        <v>127</v>
      </c>
      <c r="I274" s="11">
        <v>19</v>
      </c>
      <c r="J274" s="11" t="str">
        <f t="shared" si="18"/>
        <v>DD/IT/HDD/0019/T4J</v>
      </c>
      <c r="K274" s="10"/>
      <c r="L274" s="12"/>
      <c r="M274" s="13"/>
      <c r="N274" s="13"/>
      <c r="O274" s="18"/>
      <c r="P274" s="24"/>
      <c r="Q274" s="13"/>
      <c r="R274" s="13"/>
      <c r="S274" s="13"/>
      <c r="T274" s="13"/>
      <c r="U274" s="13"/>
      <c r="V274" s="13"/>
      <c r="W274" s="13"/>
      <c r="X274" s="13"/>
    </row>
    <row r="275" spans="1:24" ht="14.4" x14ac:dyDescent="0.3">
      <c r="A275" s="8"/>
      <c r="B275" s="14"/>
      <c r="C275" s="9"/>
      <c r="D275" s="9" t="s">
        <v>33</v>
      </c>
      <c r="E275" s="9" t="s">
        <v>534</v>
      </c>
      <c r="F275" s="23" t="s">
        <v>550</v>
      </c>
      <c r="G275" s="9" t="s">
        <v>551</v>
      </c>
      <c r="H275" s="10" t="s">
        <v>127</v>
      </c>
      <c r="I275" s="11">
        <v>19</v>
      </c>
      <c r="J275" s="11" t="str">
        <f t="shared" si="18"/>
        <v>DD/IT/HDD/0019/8ZP</v>
      </c>
      <c r="K275" s="10"/>
      <c r="L275" s="12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</row>
    <row r="276" spans="1:24" ht="14.4" x14ac:dyDescent="0.3">
      <c r="A276" s="8"/>
      <c r="B276" s="14"/>
      <c r="C276" s="9"/>
      <c r="D276" s="9" t="s">
        <v>33</v>
      </c>
      <c r="E276" s="9" t="s">
        <v>538</v>
      </c>
      <c r="F276" s="1" t="s">
        <v>552</v>
      </c>
      <c r="G276" s="9" t="s">
        <v>553</v>
      </c>
      <c r="H276" s="10" t="s">
        <v>127</v>
      </c>
      <c r="I276" s="11">
        <v>19</v>
      </c>
      <c r="J276" s="11" t="str">
        <f t="shared" si="18"/>
        <v>DD/IT/HDD/0019/1XT</v>
      </c>
      <c r="K276" s="10"/>
      <c r="L276" s="12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</row>
    <row r="277" spans="1:24" ht="14.4" x14ac:dyDescent="0.3">
      <c r="A277" s="8">
        <v>267</v>
      </c>
      <c r="B277" s="14" t="s">
        <v>9</v>
      </c>
      <c r="C277" s="9" t="s">
        <v>34</v>
      </c>
      <c r="D277" s="9" t="s">
        <v>35</v>
      </c>
      <c r="E277" s="9"/>
      <c r="F277" s="9"/>
      <c r="G277" s="9"/>
      <c r="H277" s="21"/>
      <c r="I277" s="11">
        <v>20</v>
      </c>
      <c r="J277" s="11" t="str">
        <f t="shared" si="18"/>
        <v>DD/IT/PND/0020/</v>
      </c>
      <c r="K277" s="21"/>
      <c r="L277" s="12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</row>
    <row r="278" spans="1:24" ht="14.4" x14ac:dyDescent="0.3">
      <c r="A278" s="8">
        <v>268</v>
      </c>
      <c r="B278" s="14"/>
      <c r="C278" s="9"/>
      <c r="D278" s="9"/>
      <c r="E278" s="9"/>
      <c r="F278" s="9"/>
      <c r="G278" s="9"/>
      <c r="H278" s="21"/>
      <c r="I278" s="11"/>
      <c r="J278" s="11" t="str">
        <f t="shared" si="18"/>
        <v>DD/IT//00/</v>
      </c>
      <c r="K278" s="21"/>
      <c r="L278" s="12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</row>
    <row r="279" spans="1:24" ht="14.4" x14ac:dyDescent="0.3">
      <c r="A279" s="8">
        <v>269</v>
      </c>
      <c r="B279" s="14" t="s">
        <v>9</v>
      </c>
      <c r="C279" s="9" t="s">
        <v>36</v>
      </c>
      <c r="D279" s="9" t="s">
        <v>36</v>
      </c>
      <c r="E279" s="9"/>
      <c r="F279" s="9"/>
      <c r="G279" s="9"/>
      <c r="H279" s="21"/>
      <c r="I279" s="11">
        <v>21</v>
      </c>
      <c r="J279" s="11" t="str">
        <f t="shared" si="18"/>
        <v>DD/IT/SSD/0021/</v>
      </c>
      <c r="K279" s="21"/>
      <c r="L279" s="12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</row>
    <row r="280" spans="1:24" ht="14.4" x14ac:dyDescent="0.3">
      <c r="A280" s="8">
        <v>270</v>
      </c>
      <c r="B280" s="12"/>
      <c r="C280" s="9"/>
      <c r="D280" s="9"/>
      <c r="E280" s="9"/>
      <c r="F280" s="9"/>
      <c r="G280" s="9"/>
      <c r="H280" s="21"/>
      <c r="I280" s="11"/>
      <c r="J280" s="11" t="str">
        <f t="shared" si="18"/>
        <v>DD/IT//00/</v>
      </c>
      <c r="K280" s="21"/>
      <c r="L280" s="12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</row>
    <row r="281" spans="1:24" ht="14.4" x14ac:dyDescent="0.3">
      <c r="A281" s="8">
        <v>271</v>
      </c>
      <c r="B281" s="9" t="s">
        <v>37</v>
      </c>
      <c r="C281" s="9" t="s">
        <v>38</v>
      </c>
      <c r="D281" s="9" t="s">
        <v>39</v>
      </c>
      <c r="E281" s="9"/>
      <c r="F281" s="9"/>
      <c r="G281" s="9"/>
      <c r="H281" s="21"/>
      <c r="I281" s="11">
        <v>22</v>
      </c>
      <c r="J281" s="11" t="str">
        <f t="shared" si="18"/>
        <v>DD/IT/MR/0022/</v>
      </c>
      <c r="K281" s="21"/>
      <c r="L281" s="12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</row>
    <row r="282" spans="1:24" ht="14.4" x14ac:dyDescent="0.3">
      <c r="A282" s="8">
        <v>272</v>
      </c>
      <c r="B282" s="14"/>
      <c r="C282" s="9"/>
      <c r="D282" s="9"/>
      <c r="E282" s="9"/>
      <c r="F282" s="9"/>
      <c r="G282" s="9"/>
      <c r="H282" s="21"/>
      <c r="I282" s="11"/>
      <c r="J282" s="11" t="str">
        <f t="shared" si="18"/>
        <v>DD/IT//00/</v>
      </c>
      <c r="K282" s="21"/>
      <c r="L282" s="12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</row>
    <row r="283" spans="1:24" ht="14.4" x14ac:dyDescent="0.3">
      <c r="A283" s="8">
        <v>273</v>
      </c>
      <c r="B283" s="9" t="s">
        <v>37</v>
      </c>
      <c r="C283" s="9" t="s">
        <v>40</v>
      </c>
      <c r="D283" s="9" t="s">
        <v>40</v>
      </c>
      <c r="E283" s="9"/>
      <c r="F283" s="9"/>
      <c r="G283" s="9"/>
      <c r="H283" s="21"/>
      <c r="I283" s="11">
        <v>23</v>
      </c>
      <c r="J283" s="11" t="str">
        <f t="shared" si="18"/>
        <v>DD/IT/VTOL/0023/</v>
      </c>
      <c r="K283" s="21"/>
      <c r="L283" s="12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</row>
    <row r="284" spans="1:24" ht="14.4" x14ac:dyDescent="0.3">
      <c r="A284" s="8">
        <v>274</v>
      </c>
      <c r="B284" s="14"/>
      <c r="C284" s="9"/>
      <c r="D284" s="9"/>
      <c r="E284" s="9"/>
      <c r="F284" s="9"/>
      <c r="G284" s="9"/>
      <c r="H284" s="21"/>
      <c r="I284" s="11"/>
      <c r="J284" s="11" t="str">
        <f t="shared" si="18"/>
        <v>DD/IT//00/</v>
      </c>
      <c r="K284" s="21"/>
      <c r="L284" s="12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</row>
    <row r="285" spans="1:24" ht="14.4" x14ac:dyDescent="0.3">
      <c r="A285" s="8">
        <v>275</v>
      </c>
      <c r="B285" s="9" t="s">
        <v>37</v>
      </c>
      <c r="C285" s="9" t="s">
        <v>41</v>
      </c>
      <c r="D285" s="9" t="s">
        <v>42</v>
      </c>
      <c r="E285" s="9"/>
      <c r="F285" s="9"/>
      <c r="G285" s="9"/>
      <c r="H285" s="21"/>
      <c r="I285" s="11">
        <v>24</v>
      </c>
      <c r="J285" s="11" t="str">
        <f t="shared" si="18"/>
        <v>DD/IT/SE/0024/</v>
      </c>
      <c r="K285" s="21"/>
      <c r="L285" s="12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</row>
    <row r="286" spans="1:24" ht="14.4" x14ac:dyDescent="0.3">
      <c r="A286" s="8">
        <v>276</v>
      </c>
      <c r="B286" s="14"/>
      <c r="C286" s="9"/>
      <c r="D286" s="9"/>
      <c r="E286" s="9"/>
      <c r="F286" s="9"/>
      <c r="G286" s="9"/>
      <c r="H286" s="21"/>
      <c r="I286" s="11"/>
      <c r="J286" s="11" t="str">
        <f t="shared" si="18"/>
        <v>DD/IT//00/</v>
      </c>
      <c r="K286" s="21"/>
      <c r="L286" s="12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</row>
    <row r="287" spans="1:24" ht="14.4" x14ac:dyDescent="0.3">
      <c r="A287" s="8">
        <v>277</v>
      </c>
      <c r="B287" s="9" t="s">
        <v>37</v>
      </c>
      <c r="C287" s="9" t="s">
        <v>43</v>
      </c>
      <c r="D287" s="9" t="s">
        <v>44</v>
      </c>
      <c r="E287" s="9"/>
      <c r="F287" s="9"/>
      <c r="G287" s="9"/>
      <c r="H287" s="21"/>
      <c r="I287" s="11">
        <v>25</v>
      </c>
      <c r="J287" s="11" t="str">
        <f t="shared" si="18"/>
        <v>DD/IT/DD4/0025/</v>
      </c>
      <c r="K287" s="21"/>
      <c r="L287" s="12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</row>
    <row r="288" spans="1:24" ht="14.4" x14ac:dyDescent="0.3">
      <c r="A288" s="8">
        <v>278</v>
      </c>
      <c r="B288" s="14"/>
      <c r="C288" s="9"/>
      <c r="D288" s="9"/>
      <c r="E288" s="9"/>
      <c r="F288" s="9"/>
      <c r="G288" s="9"/>
      <c r="H288" s="21"/>
      <c r="I288" s="11"/>
      <c r="J288" s="11" t="str">
        <f t="shared" si="18"/>
        <v>DD/IT//00/</v>
      </c>
      <c r="K288" s="21"/>
      <c r="L288" s="12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</row>
    <row r="289" spans="1:24" ht="14.4" x14ac:dyDescent="0.3">
      <c r="A289" s="8">
        <v>279</v>
      </c>
      <c r="B289" s="9" t="s">
        <v>37</v>
      </c>
      <c r="C289" s="9" t="s">
        <v>45</v>
      </c>
      <c r="D289" s="9" t="s">
        <v>46</v>
      </c>
      <c r="E289" s="9"/>
      <c r="F289" s="9"/>
      <c r="G289" s="9"/>
      <c r="H289" s="21"/>
      <c r="I289" s="11">
        <v>26</v>
      </c>
      <c r="J289" s="11" t="str">
        <f t="shared" si="18"/>
        <v>DD/IT/DD5/0026/</v>
      </c>
      <c r="K289" s="21"/>
      <c r="L289" s="12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</row>
    <row r="290" spans="1:24" ht="14.4" x14ac:dyDescent="0.3">
      <c r="A290" s="8">
        <v>280</v>
      </c>
      <c r="B290" s="14"/>
      <c r="C290" s="9"/>
      <c r="D290" s="9"/>
      <c r="E290" s="9"/>
      <c r="F290" s="9"/>
      <c r="G290" s="9"/>
      <c r="H290" s="21"/>
      <c r="I290" s="11"/>
      <c r="J290" s="11" t="str">
        <f t="shared" si="18"/>
        <v>DD/IT//00/</v>
      </c>
      <c r="K290" s="21"/>
      <c r="L290" s="12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</row>
    <row r="291" spans="1:24" ht="14.4" x14ac:dyDescent="0.3">
      <c r="A291" s="8">
        <v>281</v>
      </c>
      <c r="B291" s="9" t="s">
        <v>37</v>
      </c>
      <c r="C291" s="9" t="s">
        <v>47</v>
      </c>
      <c r="D291" s="9" t="s">
        <v>48</v>
      </c>
      <c r="E291" s="9"/>
      <c r="F291" s="9"/>
      <c r="G291" s="9"/>
      <c r="H291" s="21"/>
      <c r="I291" s="11">
        <v>27</v>
      </c>
      <c r="J291" s="11" t="str">
        <f t="shared" si="18"/>
        <v>DD/IT/DD2/0027/</v>
      </c>
      <c r="K291" s="21"/>
      <c r="L291" s="12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</row>
    <row r="292" spans="1:24" ht="14.4" x14ac:dyDescent="0.3">
      <c r="A292" s="8">
        <v>282</v>
      </c>
      <c r="B292" s="14"/>
      <c r="C292" s="9"/>
      <c r="D292" s="9"/>
      <c r="E292" s="9"/>
      <c r="F292" s="9"/>
      <c r="G292" s="9"/>
      <c r="H292" s="21"/>
      <c r="I292" s="11"/>
      <c r="J292" s="11" t="str">
        <f t="shared" si="18"/>
        <v>DD/IT//00/</v>
      </c>
      <c r="K292" s="21"/>
      <c r="L292" s="12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</row>
    <row r="293" spans="1:24" ht="14.4" x14ac:dyDescent="0.3">
      <c r="A293" s="8">
        <v>283</v>
      </c>
      <c r="B293" s="9" t="s">
        <v>554</v>
      </c>
      <c r="C293" s="9" t="s">
        <v>49</v>
      </c>
      <c r="D293" s="9" t="s">
        <v>50</v>
      </c>
      <c r="E293" s="9" t="s">
        <v>555</v>
      </c>
      <c r="F293" s="9" t="s">
        <v>556</v>
      </c>
      <c r="G293" s="9" t="s">
        <v>557</v>
      </c>
      <c r="H293" s="10" t="s">
        <v>149</v>
      </c>
      <c r="I293" s="11">
        <v>28</v>
      </c>
      <c r="J293" s="11" t="str">
        <f t="shared" ref="J293:J295" si="19">"DD/"&amp;$B$293&amp;"/"&amp;D293&amp;"/"&amp;0&amp;0&amp;I293&amp;"/"&amp; RIGHT(G293,3)</f>
        <v>DD/Drone/SG/0028/009</v>
      </c>
      <c r="K293" s="21"/>
      <c r="L293" s="12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</row>
    <row r="294" spans="1:24" ht="14.4" x14ac:dyDescent="0.3">
      <c r="A294" s="8">
        <v>284</v>
      </c>
      <c r="B294" s="14"/>
      <c r="C294" s="9" t="s">
        <v>49</v>
      </c>
      <c r="D294" s="9" t="s">
        <v>50</v>
      </c>
      <c r="E294" s="9" t="s">
        <v>555</v>
      </c>
      <c r="F294" s="12"/>
      <c r="G294" s="12"/>
      <c r="H294" s="10" t="s">
        <v>149</v>
      </c>
      <c r="I294" s="11">
        <v>28</v>
      </c>
      <c r="J294" s="11" t="str">
        <f t="shared" si="19"/>
        <v>DD/Drone/SG/0028/</v>
      </c>
      <c r="K294" s="21"/>
      <c r="L294" s="12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</row>
    <row r="295" spans="1:24" ht="14.4" x14ac:dyDescent="0.3">
      <c r="A295" s="8">
        <v>285</v>
      </c>
      <c r="B295" s="14"/>
      <c r="C295" s="9" t="s">
        <v>49</v>
      </c>
      <c r="D295" s="9" t="s">
        <v>50</v>
      </c>
      <c r="E295" s="9" t="s">
        <v>555</v>
      </c>
      <c r="F295" s="9" t="s">
        <v>558</v>
      </c>
      <c r="G295" s="9" t="s">
        <v>559</v>
      </c>
      <c r="H295" s="10" t="s">
        <v>251</v>
      </c>
      <c r="I295" s="11">
        <v>28</v>
      </c>
      <c r="J295" s="11" t="str">
        <f t="shared" si="19"/>
        <v>DD/Drone/SG/0028/010</v>
      </c>
      <c r="K295" s="21"/>
      <c r="L295" s="12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</row>
    <row r="296" spans="1:24" ht="14.4" x14ac:dyDescent="0.3">
      <c r="A296" s="8">
        <v>286</v>
      </c>
      <c r="B296" s="9" t="s">
        <v>37</v>
      </c>
      <c r="C296" s="9" t="s">
        <v>51</v>
      </c>
      <c r="D296" s="9" t="s">
        <v>52</v>
      </c>
      <c r="E296" s="9"/>
      <c r="F296" s="9"/>
      <c r="G296" s="9"/>
      <c r="H296" s="21"/>
      <c r="I296" s="11">
        <v>29</v>
      </c>
      <c r="J296" s="9" t="str">
        <f>"DD/"&amp;C296&amp;"/"&amp;D296&amp;"/"&amp;I296</f>
        <v>DD/Skystar/SS/29</v>
      </c>
      <c r="K296" s="21"/>
      <c r="L296" s="12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</row>
    <row r="297" spans="1:24" ht="14.4" x14ac:dyDescent="0.3">
      <c r="A297" s="8">
        <v>287</v>
      </c>
      <c r="B297" s="14"/>
      <c r="C297" s="9"/>
      <c r="D297" s="9"/>
      <c r="E297" s="9"/>
      <c r="F297" s="9"/>
      <c r="G297" s="9"/>
      <c r="H297" s="21"/>
      <c r="I297" s="11"/>
      <c r="J297" s="9"/>
      <c r="K297" s="21"/>
      <c r="L297" s="12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</row>
    <row r="298" spans="1:24" ht="14.4" x14ac:dyDescent="0.3">
      <c r="A298" s="8">
        <v>288</v>
      </c>
      <c r="B298" s="9" t="s">
        <v>37</v>
      </c>
      <c r="C298" s="9" t="s">
        <v>53</v>
      </c>
      <c r="D298" s="9" t="s">
        <v>54</v>
      </c>
      <c r="E298" s="9"/>
      <c r="F298" s="9"/>
      <c r="G298" s="9"/>
      <c r="H298" s="21"/>
      <c r="I298" s="11">
        <v>30</v>
      </c>
      <c r="J298" s="9" t="str">
        <f>"DD/"&amp;C298&amp;"/"&amp;D298&amp;"/"&amp;I298</f>
        <v>DD/Stareye/STE/30</v>
      </c>
      <c r="K298" s="21"/>
      <c r="L298" s="12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</row>
    <row r="299" spans="1:24" ht="14.4" x14ac:dyDescent="0.3">
      <c r="A299" s="8">
        <v>289</v>
      </c>
      <c r="B299" s="9"/>
      <c r="C299" s="9"/>
      <c r="D299" s="9"/>
      <c r="E299" s="9"/>
      <c r="F299" s="9"/>
      <c r="G299" s="9"/>
      <c r="H299" s="21"/>
      <c r="I299" s="11"/>
      <c r="J299" s="9"/>
      <c r="K299" s="21"/>
      <c r="L299" s="12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</row>
    <row r="300" spans="1:24" ht="14.4" x14ac:dyDescent="0.3">
      <c r="A300" s="8">
        <v>290</v>
      </c>
      <c r="B300" s="9" t="s">
        <v>37</v>
      </c>
      <c r="C300" s="9" t="s">
        <v>55</v>
      </c>
      <c r="D300" s="9" t="s">
        <v>56</v>
      </c>
      <c r="E300" s="9"/>
      <c r="F300" s="9"/>
      <c r="G300" s="9"/>
      <c r="H300" s="21"/>
      <c r="I300" s="11">
        <v>31</v>
      </c>
      <c r="J300" s="9" t="str">
        <f>"DD/"&amp;C300&amp;"/"&amp;D300&amp;"/"&amp;I300</f>
        <v>DD/Agristar/AS/31</v>
      </c>
      <c r="K300" s="21"/>
      <c r="L300" s="12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</row>
    <row r="301" spans="1:24" ht="14.4" x14ac:dyDescent="0.3">
      <c r="A301" s="8">
        <v>291</v>
      </c>
      <c r="B301" s="14"/>
      <c r="C301" s="9"/>
      <c r="D301" s="9"/>
      <c r="E301" s="9"/>
      <c r="F301" s="9"/>
      <c r="G301" s="9"/>
      <c r="H301" s="21"/>
      <c r="I301" s="11"/>
      <c r="J301" s="9"/>
      <c r="K301" s="21"/>
      <c r="L301" s="12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</row>
    <row r="302" spans="1:24" ht="14.4" x14ac:dyDescent="0.3">
      <c r="A302" s="8">
        <v>292</v>
      </c>
      <c r="B302" s="9" t="s">
        <v>37</v>
      </c>
      <c r="C302" s="9" t="s">
        <v>57</v>
      </c>
      <c r="D302" s="9" t="s">
        <v>58</v>
      </c>
      <c r="E302" s="9"/>
      <c r="F302" s="9"/>
      <c r="G302" s="9"/>
      <c r="H302" s="21"/>
      <c r="I302" s="11">
        <v>32</v>
      </c>
      <c r="J302" s="9" t="str">
        <f t="shared" ref="J302:J305" si="20">"DD/"&amp;C302&amp;"/"&amp;D302&amp;"/"&amp;I302</f>
        <v>DD/Model Drone/MDRN/32</v>
      </c>
      <c r="K302" s="21"/>
      <c r="L302" s="12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</row>
    <row r="303" spans="1:24" ht="14.4" x14ac:dyDescent="0.3">
      <c r="A303" s="8">
        <v>293</v>
      </c>
      <c r="B303" s="14"/>
      <c r="C303" s="9"/>
      <c r="D303" s="9"/>
      <c r="E303" s="9"/>
      <c r="F303" s="9"/>
      <c r="G303" s="9"/>
      <c r="H303" s="21"/>
      <c r="I303" s="11"/>
      <c r="J303" s="9" t="str">
        <f t="shared" si="20"/>
        <v>DD///</v>
      </c>
      <c r="K303" s="21"/>
      <c r="L303" s="12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</row>
    <row r="304" spans="1:24" ht="14.4" x14ac:dyDescent="0.3">
      <c r="A304" s="8">
        <v>294</v>
      </c>
      <c r="B304" s="9" t="s">
        <v>59</v>
      </c>
      <c r="C304" s="9" t="s">
        <v>60</v>
      </c>
      <c r="D304" s="9" t="s">
        <v>61</v>
      </c>
      <c r="E304" s="9"/>
      <c r="F304" s="9"/>
      <c r="G304" s="9"/>
      <c r="H304" s="21"/>
      <c r="I304" s="11">
        <v>33</v>
      </c>
      <c r="J304" s="9" t="str">
        <f t="shared" si="20"/>
        <v>DD/Laptop Charger/LPC/33</v>
      </c>
      <c r="K304" s="21"/>
      <c r="L304" s="12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</row>
    <row r="305" spans="1:24" ht="14.4" x14ac:dyDescent="0.3">
      <c r="A305" s="8">
        <v>295</v>
      </c>
      <c r="B305" s="14"/>
      <c r="C305" s="9"/>
      <c r="D305" s="9"/>
      <c r="E305" s="9"/>
      <c r="F305" s="9"/>
      <c r="G305" s="9"/>
      <c r="H305" s="21"/>
      <c r="I305" s="11"/>
      <c r="J305" s="9" t="str">
        <f t="shared" si="20"/>
        <v>DD///</v>
      </c>
      <c r="K305" s="21"/>
      <c r="L305" s="12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</row>
    <row r="306" spans="1:24" ht="14.4" x14ac:dyDescent="0.3">
      <c r="A306" s="8">
        <v>296</v>
      </c>
      <c r="B306" s="9" t="s">
        <v>59</v>
      </c>
      <c r="C306" s="9" t="s">
        <v>62</v>
      </c>
      <c r="D306" s="9" t="s">
        <v>63</v>
      </c>
      <c r="E306" s="9" t="s">
        <v>93</v>
      </c>
      <c r="F306" s="9"/>
      <c r="G306" s="9" t="s">
        <v>560</v>
      </c>
      <c r="H306" s="10" t="s">
        <v>251</v>
      </c>
      <c r="I306" s="11">
        <v>34</v>
      </c>
      <c r="J306" s="9" t="str">
        <f t="shared" ref="J306:J310" si="21">"DD/"&amp;D306&amp;"/"&amp;0&amp;0&amp;I306&amp;"/"&amp; RIGHT(G306,3)</f>
        <v>DD/DBC/0034/C01</v>
      </c>
      <c r="K306" s="21"/>
      <c r="L306" s="12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</row>
    <row r="307" spans="1:24" ht="14.4" x14ac:dyDescent="0.3">
      <c r="A307" s="8">
        <v>297</v>
      </c>
      <c r="B307" s="9"/>
      <c r="C307" s="9"/>
      <c r="D307" s="9" t="s">
        <v>63</v>
      </c>
      <c r="E307" s="9"/>
      <c r="F307" s="9"/>
      <c r="G307" s="9" t="s">
        <v>561</v>
      </c>
      <c r="H307" s="10" t="s">
        <v>251</v>
      </c>
      <c r="I307" s="11">
        <v>34</v>
      </c>
      <c r="J307" s="9" t="str">
        <f t="shared" si="21"/>
        <v>DD/DBC/0034/C02</v>
      </c>
      <c r="K307" s="21"/>
      <c r="L307" s="12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</row>
    <row r="308" spans="1:24" ht="14.4" x14ac:dyDescent="0.3">
      <c r="A308" s="8">
        <v>298</v>
      </c>
      <c r="B308" s="9"/>
      <c r="C308" s="9"/>
      <c r="D308" s="9" t="s">
        <v>63</v>
      </c>
      <c r="E308" s="9"/>
      <c r="F308" s="9"/>
      <c r="G308" s="9" t="s">
        <v>562</v>
      </c>
      <c r="H308" s="10" t="s">
        <v>251</v>
      </c>
      <c r="I308" s="11">
        <v>34</v>
      </c>
      <c r="J308" s="9" t="str">
        <f t="shared" si="21"/>
        <v>DD/DBC/0034/C03</v>
      </c>
      <c r="K308" s="21"/>
      <c r="L308" s="12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</row>
    <row r="309" spans="1:24" ht="14.4" x14ac:dyDescent="0.3">
      <c r="A309" s="8">
        <v>299</v>
      </c>
      <c r="B309" s="14"/>
      <c r="C309" s="9"/>
      <c r="D309" s="9" t="s">
        <v>63</v>
      </c>
      <c r="E309" s="9"/>
      <c r="F309" s="9"/>
      <c r="G309" s="9" t="s">
        <v>563</v>
      </c>
      <c r="H309" s="10" t="s">
        <v>149</v>
      </c>
      <c r="I309" s="11">
        <v>34</v>
      </c>
      <c r="J309" s="9" t="str">
        <f t="shared" si="21"/>
        <v>DD/DBC/0034/C04</v>
      </c>
      <c r="K309" s="21"/>
      <c r="L309" s="12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</row>
    <row r="310" spans="1:24" ht="14.4" x14ac:dyDescent="0.3">
      <c r="A310" s="8">
        <v>300</v>
      </c>
      <c r="B310" s="14"/>
      <c r="C310" s="9"/>
      <c r="D310" s="9" t="s">
        <v>63</v>
      </c>
      <c r="E310" s="9"/>
      <c r="F310" s="9"/>
      <c r="G310" s="9" t="s">
        <v>564</v>
      </c>
      <c r="H310" s="9" t="s">
        <v>130</v>
      </c>
      <c r="I310" s="11">
        <v>34</v>
      </c>
      <c r="J310" s="9" t="str">
        <f t="shared" si="21"/>
        <v>DD/DBC/0034/M16</v>
      </c>
      <c r="K310" s="9"/>
      <c r="L310" s="12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</row>
    <row r="311" spans="1:24" ht="14.4" x14ac:dyDescent="0.3">
      <c r="A311" s="8">
        <v>301</v>
      </c>
      <c r="B311" s="9" t="s">
        <v>59</v>
      </c>
      <c r="C311" s="9" t="s">
        <v>64</v>
      </c>
      <c r="D311" s="9" t="s">
        <v>65</v>
      </c>
      <c r="E311" s="9"/>
      <c r="F311" s="9"/>
      <c r="G311" s="9"/>
      <c r="H311" s="21"/>
      <c r="I311" s="11">
        <v>35</v>
      </c>
      <c r="J311" s="9" t="str">
        <f>"DD/"&amp;C311&amp;"/"&amp;D311&amp;"/"&amp;I311</f>
        <v>DD/Camera Battery Charger/CBC/35</v>
      </c>
      <c r="K311" s="21"/>
      <c r="L311" s="12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</row>
    <row r="312" spans="1:24" ht="14.4" x14ac:dyDescent="0.3">
      <c r="A312" s="8">
        <v>302</v>
      </c>
      <c r="B312" s="14"/>
      <c r="C312" s="9"/>
      <c r="D312" s="9"/>
      <c r="E312" s="9"/>
      <c r="F312" s="9"/>
      <c r="G312" s="9"/>
      <c r="H312" s="21"/>
      <c r="I312" s="11"/>
      <c r="J312" s="9"/>
      <c r="K312" s="21"/>
      <c r="L312" s="12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</row>
    <row r="313" spans="1:24" ht="14.4" x14ac:dyDescent="0.3">
      <c r="A313" s="8">
        <v>303</v>
      </c>
      <c r="B313" s="9" t="s">
        <v>59</v>
      </c>
      <c r="C313" s="9" t="s">
        <v>66</v>
      </c>
      <c r="D313" s="9" t="s">
        <v>67</v>
      </c>
      <c r="E313" s="9"/>
      <c r="F313" s="9"/>
      <c r="G313" s="9"/>
      <c r="H313" s="21"/>
      <c r="I313" s="11">
        <v>36</v>
      </c>
      <c r="J313" s="9" t="str">
        <f>"DD/"&amp;C313&amp;"/"&amp;D313&amp;"/"&amp;I313</f>
        <v>DD/RC Charger/RCC/36</v>
      </c>
      <c r="K313" s="21"/>
      <c r="L313" s="12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</row>
    <row r="314" spans="1:24" ht="14.4" x14ac:dyDescent="0.3">
      <c r="A314" s="8">
        <v>304</v>
      </c>
      <c r="B314" s="14"/>
      <c r="C314" s="9"/>
      <c r="D314" s="9"/>
      <c r="E314" s="9"/>
      <c r="F314" s="9"/>
      <c r="G314" s="9"/>
      <c r="H314" s="21"/>
      <c r="I314" s="11"/>
      <c r="J314" s="9"/>
      <c r="K314" s="21"/>
      <c r="L314" s="12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</row>
    <row r="315" spans="1:24" ht="14.4" x14ac:dyDescent="0.3">
      <c r="A315" s="8">
        <v>305</v>
      </c>
      <c r="B315" s="9" t="s">
        <v>59</v>
      </c>
      <c r="C315" s="9" t="s">
        <v>68</v>
      </c>
      <c r="D315" s="9" t="s">
        <v>69</v>
      </c>
      <c r="E315" s="9"/>
      <c r="F315" s="9"/>
      <c r="G315" s="9"/>
      <c r="H315" s="21"/>
      <c r="I315" s="11">
        <v>37</v>
      </c>
      <c r="J315" s="9" t="str">
        <f>"DD/"&amp;C315&amp;"/"&amp;D315&amp;"/"&amp;I315</f>
        <v>DD/Trypod Charger/TPC/37</v>
      </c>
      <c r="K315" s="21"/>
      <c r="L315" s="12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</row>
    <row r="316" spans="1:24" ht="14.4" x14ac:dyDescent="0.3">
      <c r="A316" s="8">
        <v>306</v>
      </c>
      <c r="B316" s="14"/>
      <c r="C316" s="9"/>
      <c r="D316" s="9"/>
      <c r="E316" s="9"/>
      <c r="F316" s="9"/>
      <c r="G316" s="9"/>
      <c r="H316" s="21"/>
      <c r="I316" s="11"/>
      <c r="J316" s="9"/>
      <c r="K316" s="21"/>
      <c r="L316" s="12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</row>
    <row r="317" spans="1:24" ht="14.4" x14ac:dyDescent="0.3">
      <c r="A317" s="8">
        <v>307</v>
      </c>
      <c r="B317" s="9" t="s">
        <v>59</v>
      </c>
      <c r="C317" s="9" t="s">
        <v>70</v>
      </c>
      <c r="D317" s="9" t="s">
        <v>71</v>
      </c>
      <c r="E317" s="9"/>
      <c r="F317" s="9"/>
      <c r="G317" s="9"/>
      <c r="H317" s="21"/>
      <c r="I317" s="11">
        <v>38</v>
      </c>
      <c r="J317" s="9" t="str">
        <f>"DD/"&amp;C317&amp;"/"&amp;D317&amp;"/"&amp;I317</f>
        <v>DD/Base Charging Cable/BCC/38</v>
      </c>
      <c r="K317" s="21"/>
      <c r="L317" s="12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</row>
    <row r="318" spans="1:24" ht="14.4" x14ac:dyDescent="0.3">
      <c r="A318" s="8">
        <v>308</v>
      </c>
      <c r="B318" s="14"/>
      <c r="C318" s="9"/>
      <c r="D318" s="9"/>
      <c r="E318" s="9"/>
      <c r="F318" s="9"/>
      <c r="G318" s="9"/>
      <c r="H318" s="21"/>
      <c r="I318" s="11"/>
      <c r="J318" s="9"/>
      <c r="K318" s="21"/>
      <c r="L318" s="12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</row>
    <row r="319" spans="1:24" ht="14.4" x14ac:dyDescent="0.3">
      <c r="A319" s="8">
        <v>309</v>
      </c>
      <c r="B319" s="9" t="s">
        <v>59</v>
      </c>
      <c r="C319" s="9" t="s">
        <v>72</v>
      </c>
      <c r="D319" s="9" t="s">
        <v>73</v>
      </c>
      <c r="E319" s="9"/>
      <c r="F319" s="9"/>
      <c r="G319" s="9"/>
      <c r="H319" s="21"/>
      <c r="I319" s="11">
        <v>39</v>
      </c>
      <c r="J319" s="9" t="str">
        <f>"DD/"&amp;C319&amp;"/"&amp;D319&amp;"/"&amp;I319</f>
        <v>DD/Car Battery Charger/CABC/39</v>
      </c>
      <c r="K319" s="21"/>
      <c r="L319" s="12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</row>
    <row r="320" spans="1:24" ht="14.4" x14ac:dyDescent="0.3">
      <c r="A320" s="8">
        <v>310</v>
      </c>
      <c r="B320" s="14"/>
      <c r="C320" s="9"/>
      <c r="D320" s="9"/>
      <c r="E320" s="9"/>
      <c r="F320" s="9"/>
      <c r="G320" s="9"/>
      <c r="H320" s="21"/>
      <c r="I320" s="11"/>
      <c r="J320" s="9"/>
      <c r="K320" s="21"/>
      <c r="L320" s="12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</row>
    <row r="321" spans="1:24" ht="14.4" x14ac:dyDescent="0.3">
      <c r="A321" s="8">
        <v>311</v>
      </c>
      <c r="B321" s="9" t="s">
        <v>59</v>
      </c>
      <c r="C321" s="9" t="s">
        <v>74</v>
      </c>
      <c r="D321" s="9" t="s">
        <v>75</v>
      </c>
      <c r="E321" s="9"/>
      <c r="F321" s="9"/>
      <c r="G321" s="9"/>
      <c r="H321" s="21"/>
      <c r="I321" s="11">
        <v>40</v>
      </c>
      <c r="J321" s="9" t="str">
        <f>"DD/"&amp;C321&amp;"/"&amp;D321&amp;"/"&amp;I321</f>
        <v>DD/Car Laptop Charger/CLC/40</v>
      </c>
      <c r="K321" s="21"/>
      <c r="L321" s="12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</row>
    <row r="322" spans="1:24" ht="14.4" x14ac:dyDescent="0.3">
      <c r="A322" s="8">
        <v>312</v>
      </c>
      <c r="B322" s="14"/>
      <c r="C322" s="9"/>
      <c r="D322" s="9"/>
      <c r="E322" s="9"/>
      <c r="F322" s="9"/>
      <c r="G322" s="9"/>
      <c r="H322" s="21"/>
      <c r="I322" s="11"/>
      <c r="J322" s="9"/>
      <c r="K322" s="21"/>
      <c r="L322" s="12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</row>
    <row r="323" spans="1:24" ht="14.4" x14ac:dyDescent="0.3">
      <c r="A323" s="8">
        <v>313</v>
      </c>
      <c r="B323" s="9" t="s">
        <v>76</v>
      </c>
      <c r="C323" s="9" t="s">
        <v>77</v>
      </c>
      <c r="D323" s="9" t="s">
        <v>565</v>
      </c>
      <c r="E323" s="9" t="s">
        <v>266</v>
      </c>
      <c r="F323" s="9">
        <v>6400</v>
      </c>
      <c r="G323" s="9">
        <v>5693598</v>
      </c>
      <c r="H323" s="21"/>
      <c r="I323" s="11">
        <v>41</v>
      </c>
      <c r="J323" s="9" t="str">
        <f t="shared" ref="J323:J332" si="22">"DD/"&amp;D323&amp;"/"&amp;0&amp;0&amp;I323&amp;"/"&amp; RIGHT(G323,3)</f>
        <v>DD/CAM/0041/598</v>
      </c>
      <c r="K323" s="10">
        <v>214771</v>
      </c>
      <c r="L323" s="12" t="s">
        <v>566</v>
      </c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</row>
    <row r="324" spans="1:24" ht="14.4" x14ac:dyDescent="0.3">
      <c r="A324" s="8">
        <v>314</v>
      </c>
      <c r="B324" s="14"/>
      <c r="C324" s="9"/>
      <c r="D324" s="9" t="s">
        <v>565</v>
      </c>
      <c r="E324" s="9" t="s">
        <v>266</v>
      </c>
      <c r="F324" s="9">
        <v>6400</v>
      </c>
      <c r="G324" s="9">
        <v>5688299</v>
      </c>
      <c r="H324" s="21"/>
      <c r="I324" s="11">
        <v>41</v>
      </c>
      <c r="J324" s="9" t="str">
        <f t="shared" si="22"/>
        <v>DD/CAM/0041/299</v>
      </c>
      <c r="K324" s="10">
        <v>214767</v>
      </c>
      <c r="L324" s="12" t="s">
        <v>566</v>
      </c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</row>
    <row r="325" spans="1:24" ht="14.4" x14ac:dyDescent="0.3">
      <c r="A325" s="8">
        <v>315</v>
      </c>
      <c r="B325" s="9" t="s">
        <v>554</v>
      </c>
      <c r="C325" s="9" t="s">
        <v>78</v>
      </c>
      <c r="D325" s="9" t="s">
        <v>79</v>
      </c>
      <c r="E325" s="9" t="s">
        <v>266</v>
      </c>
      <c r="F325" s="9" t="s">
        <v>567</v>
      </c>
      <c r="G325" s="9">
        <v>1312545</v>
      </c>
      <c r="H325" s="21"/>
      <c r="I325" s="11">
        <v>42</v>
      </c>
      <c r="J325" s="9" t="str">
        <f t="shared" si="22"/>
        <v>DD/LNS/0042/545</v>
      </c>
      <c r="K325" s="10">
        <v>214772</v>
      </c>
      <c r="L325" s="12" t="s">
        <v>568</v>
      </c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</row>
    <row r="326" spans="1:24" ht="14.4" x14ac:dyDescent="0.3">
      <c r="A326" s="8">
        <v>316</v>
      </c>
      <c r="B326" s="14"/>
      <c r="C326" s="9"/>
      <c r="D326" s="9" t="s">
        <v>79</v>
      </c>
      <c r="E326" s="9" t="s">
        <v>266</v>
      </c>
      <c r="F326" s="9" t="s">
        <v>567</v>
      </c>
      <c r="G326" s="9">
        <v>1313452</v>
      </c>
      <c r="H326" s="21"/>
      <c r="I326" s="11">
        <v>42</v>
      </c>
      <c r="J326" s="9" t="str">
        <f t="shared" si="22"/>
        <v>DD/LNS/0042/452</v>
      </c>
      <c r="K326" s="10">
        <v>214768</v>
      </c>
      <c r="L326" s="12" t="s">
        <v>568</v>
      </c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</row>
    <row r="327" spans="1:24" ht="14.4" x14ac:dyDescent="0.3">
      <c r="A327" s="8">
        <v>317</v>
      </c>
      <c r="B327" s="14"/>
      <c r="C327" s="9"/>
      <c r="D327" s="9" t="s">
        <v>79</v>
      </c>
      <c r="E327" s="9" t="s">
        <v>266</v>
      </c>
      <c r="F327" s="9" t="s">
        <v>567</v>
      </c>
      <c r="G327" s="9">
        <v>1313461</v>
      </c>
      <c r="H327" s="21"/>
      <c r="I327" s="11">
        <v>42</v>
      </c>
      <c r="J327" s="9" t="str">
        <f t="shared" si="22"/>
        <v>DD/LNS/0042/461</v>
      </c>
      <c r="K327" s="10">
        <v>214764</v>
      </c>
      <c r="L327" s="12" t="s">
        <v>568</v>
      </c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</row>
    <row r="328" spans="1:24" ht="14.4" x14ac:dyDescent="0.3">
      <c r="A328" s="8">
        <v>318</v>
      </c>
      <c r="B328" s="14"/>
      <c r="C328" s="9"/>
      <c r="D328" s="9" t="s">
        <v>79</v>
      </c>
      <c r="E328" s="9" t="s">
        <v>266</v>
      </c>
      <c r="F328" s="9" t="s">
        <v>567</v>
      </c>
      <c r="G328" s="9">
        <v>1312140</v>
      </c>
      <c r="H328" s="21"/>
      <c r="I328" s="11">
        <v>42</v>
      </c>
      <c r="J328" s="9" t="str">
        <f t="shared" si="22"/>
        <v>DD/LNS/0042/140</v>
      </c>
      <c r="K328" s="10">
        <v>214770</v>
      </c>
      <c r="L328" s="12" t="s">
        <v>568</v>
      </c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</row>
    <row r="329" spans="1:24" ht="14.4" x14ac:dyDescent="0.3">
      <c r="A329" s="8">
        <v>319</v>
      </c>
      <c r="B329" s="14"/>
      <c r="C329" s="9"/>
      <c r="D329" s="9" t="s">
        <v>79</v>
      </c>
      <c r="E329" s="9" t="s">
        <v>266</v>
      </c>
      <c r="F329" s="9" t="s">
        <v>567</v>
      </c>
      <c r="G329" s="9">
        <v>1271981</v>
      </c>
      <c r="H329" s="21"/>
      <c r="I329" s="11">
        <v>42</v>
      </c>
      <c r="J329" s="9" t="str">
        <f t="shared" si="22"/>
        <v>DD/LNS/0042/981</v>
      </c>
      <c r="K329" s="21"/>
      <c r="L329" s="12" t="s">
        <v>568</v>
      </c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</row>
    <row r="330" spans="1:24" ht="14.4" x14ac:dyDescent="0.3">
      <c r="A330" s="8">
        <v>320</v>
      </c>
      <c r="B330" s="14"/>
      <c r="C330" s="9"/>
      <c r="D330" s="9" t="s">
        <v>79</v>
      </c>
      <c r="E330" s="9" t="s">
        <v>266</v>
      </c>
      <c r="F330" s="9" t="s">
        <v>567</v>
      </c>
      <c r="G330" s="9">
        <v>1313123</v>
      </c>
      <c r="H330" s="21"/>
      <c r="I330" s="11">
        <v>42</v>
      </c>
      <c r="J330" s="9" t="str">
        <f t="shared" si="22"/>
        <v>DD/LNS/0042/123</v>
      </c>
      <c r="K330" s="10">
        <v>213530</v>
      </c>
      <c r="L330" s="12" t="s">
        <v>568</v>
      </c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</row>
    <row r="331" spans="1:24" ht="14.4" x14ac:dyDescent="0.3">
      <c r="A331" s="8">
        <v>321</v>
      </c>
      <c r="B331" s="14"/>
      <c r="C331" s="9"/>
      <c r="D331" s="9" t="s">
        <v>79</v>
      </c>
      <c r="E331" s="9" t="s">
        <v>266</v>
      </c>
      <c r="F331" s="9" t="s">
        <v>567</v>
      </c>
      <c r="G331" s="9">
        <v>1313390</v>
      </c>
      <c r="H331" s="21"/>
      <c r="I331" s="11">
        <v>42</v>
      </c>
      <c r="J331" s="9" t="str">
        <f t="shared" si="22"/>
        <v>DD/LNS/0042/390</v>
      </c>
      <c r="K331" s="21"/>
      <c r="L331" s="12" t="s">
        <v>568</v>
      </c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</row>
    <row r="332" spans="1:24" ht="14.4" x14ac:dyDescent="0.3">
      <c r="A332" s="8">
        <v>322</v>
      </c>
      <c r="B332" s="14"/>
      <c r="C332" s="9"/>
      <c r="D332" s="9" t="s">
        <v>79</v>
      </c>
      <c r="E332" s="9" t="s">
        <v>266</v>
      </c>
      <c r="F332" s="9" t="s">
        <v>567</v>
      </c>
      <c r="G332" s="9">
        <v>1312508</v>
      </c>
      <c r="H332" s="21"/>
      <c r="I332" s="11">
        <v>42</v>
      </c>
      <c r="J332" s="9" t="str">
        <f t="shared" si="22"/>
        <v>DD/LNS/0042/508</v>
      </c>
      <c r="K332" s="21"/>
      <c r="L332" s="12" t="s">
        <v>568</v>
      </c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</row>
    <row r="333" spans="1:24" ht="14.4" x14ac:dyDescent="0.3">
      <c r="A333" s="8">
        <v>323</v>
      </c>
      <c r="B333" s="14"/>
      <c r="C333" s="9"/>
      <c r="D333" s="9" t="s">
        <v>79</v>
      </c>
      <c r="E333" s="9" t="s">
        <v>266</v>
      </c>
      <c r="F333" s="9" t="s">
        <v>567</v>
      </c>
      <c r="G333" s="9" t="s">
        <v>569</v>
      </c>
      <c r="H333" s="21"/>
      <c r="I333" s="11">
        <v>42</v>
      </c>
      <c r="J333" s="9" t="str">
        <f t="shared" ref="J333:J347" si="23">"DD/"&amp;D333&amp;"/"&amp;0&amp;0&amp;I333&amp;"/"&amp; RIGHT(G333,4)</f>
        <v>DD/LNS/0042/CUS1</v>
      </c>
      <c r="K333" s="10">
        <v>213185</v>
      </c>
      <c r="L333" s="12" t="s">
        <v>568</v>
      </c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</row>
    <row r="334" spans="1:24" ht="14.4" x14ac:dyDescent="0.3">
      <c r="A334" s="8">
        <v>324</v>
      </c>
      <c r="B334" s="14"/>
      <c r="C334" s="9"/>
      <c r="D334" s="9" t="s">
        <v>79</v>
      </c>
      <c r="E334" s="9" t="s">
        <v>266</v>
      </c>
      <c r="F334" s="9" t="s">
        <v>567</v>
      </c>
      <c r="G334" s="9">
        <v>1312971</v>
      </c>
      <c r="H334" s="21"/>
      <c r="I334" s="11">
        <v>42</v>
      </c>
      <c r="J334" s="9" t="str">
        <f t="shared" si="23"/>
        <v>DD/LNS/0042/2971</v>
      </c>
      <c r="K334" s="10">
        <v>214881</v>
      </c>
      <c r="L334" s="12" t="s">
        <v>566</v>
      </c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</row>
    <row r="335" spans="1:24" ht="14.4" x14ac:dyDescent="0.3">
      <c r="A335" s="8">
        <v>325</v>
      </c>
      <c r="B335" s="14"/>
      <c r="C335" s="9"/>
      <c r="D335" s="9" t="s">
        <v>79</v>
      </c>
      <c r="E335" s="9" t="s">
        <v>266</v>
      </c>
      <c r="F335" s="9" t="s">
        <v>567</v>
      </c>
      <c r="G335" s="9">
        <v>1313128</v>
      </c>
      <c r="H335" s="21"/>
      <c r="I335" s="11">
        <v>42</v>
      </c>
      <c r="J335" s="9" t="str">
        <f t="shared" si="23"/>
        <v>DD/LNS/0042/3128</v>
      </c>
      <c r="K335" s="10">
        <v>214883</v>
      </c>
      <c r="L335" s="12" t="s">
        <v>566</v>
      </c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</row>
    <row r="336" spans="1:24" ht="14.4" x14ac:dyDescent="0.3">
      <c r="A336" s="8">
        <v>326</v>
      </c>
      <c r="B336" s="14"/>
      <c r="C336" s="9"/>
      <c r="D336" s="9" t="s">
        <v>79</v>
      </c>
      <c r="E336" s="9" t="s">
        <v>266</v>
      </c>
      <c r="F336" s="9" t="s">
        <v>567</v>
      </c>
      <c r="G336" s="9">
        <v>1313352</v>
      </c>
      <c r="H336" s="21"/>
      <c r="I336" s="11">
        <v>42</v>
      </c>
      <c r="J336" s="9" t="str">
        <f t="shared" si="23"/>
        <v>DD/LNS/0042/3352</v>
      </c>
      <c r="K336" s="10">
        <v>214879</v>
      </c>
      <c r="L336" s="12" t="s">
        <v>566</v>
      </c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</row>
    <row r="337" spans="1:24" ht="14.4" x14ac:dyDescent="0.3">
      <c r="A337" s="8">
        <v>327</v>
      </c>
      <c r="B337" s="14"/>
      <c r="C337" s="9"/>
      <c r="D337" s="9" t="s">
        <v>79</v>
      </c>
      <c r="E337" s="9" t="s">
        <v>266</v>
      </c>
      <c r="F337" s="9" t="s">
        <v>567</v>
      </c>
      <c r="G337" s="9">
        <v>1313208</v>
      </c>
      <c r="H337" s="21"/>
      <c r="I337" s="11">
        <v>42</v>
      </c>
      <c r="J337" s="9" t="str">
        <f t="shared" si="23"/>
        <v>DD/LNS/0042/3208</v>
      </c>
      <c r="K337" s="10">
        <v>214876</v>
      </c>
      <c r="L337" s="12" t="s">
        <v>566</v>
      </c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</row>
    <row r="338" spans="1:24" ht="14.4" x14ac:dyDescent="0.3">
      <c r="A338" s="8">
        <v>328</v>
      </c>
      <c r="B338" s="14"/>
      <c r="C338" s="9"/>
      <c r="D338" s="9" t="s">
        <v>79</v>
      </c>
      <c r="E338" s="9" t="s">
        <v>266</v>
      </c>
      <c r="F338" s="9" t="s">
        <v>567</v>
      </c>
      <c r="G338" s="9">
        <v>1313005</v>
      </c>
      <c r="H338" s="21"/>
      <c r="I338" s="11">
        <v>42</v>
      </c>
      <c r="J338" s="9" t="str">
        <f t="shared" si="23"/>
        <v>DD/LNS/0042/3005</v>
      </c>
      <c r="K338" s="10">
        <v>214877</v>
      </c>
      <c r="L338" s="12" t="s">
        <v>566</v>
      </c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</row>
    <row r="339" spans="1:24" ht="14.4" x14ac:dyDescent="0.3">
      <c r="A339" s="8">
        <v>329</v>
      </c>
      <c r="B339" s="14"/>
      <c r="C339" s="9"/>
      <c r="D339" s="9" t="s">
        <v>79</v>
      </c>
      <c r="E339" s="9" t="s">
        <v>266</v>
      </c>
      <c r="F339" s="9" t="s">
        <v>567</v>
      </c>
      <c r="G339" s="9">
        <v>1314326</v>
      </c>
      <c r="H339" s="21"/>
      <c r="I339" s="11">
        <v>42</v>
      </c>
      <c r="J339" s="9" t="str">
        <f t="shared" si="23"/>
        <v>DD/LNS/0042/4326</v>
      </c>
      <c r="K339" s="10">
        <v>214880</v>
      </c>
      <c r="L339" s="12" t="s">
        <v>566</v>
      </c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</row>
    <row r="340" spans="1:24" ht="14.4" x14ac:dyDescent="0.3">
      <c r="A340" s="8">
        <v>330</v>
      </c>
      <c r="B340" s="14"/>
      <c r="C340" s="9"/>
      <c r="D340" s="9" t="s">
        <v>79</v>
      </c>
      <c r="E340" s="9" t="s">
        <v>266</v>
      </c>
      <c r="F340" s="9" t="s">
        <v>567</v>
      </c>
      <c r="G340" s="9">
        <v>1312970</v>
      </c>
      <c r="H340" s="21"/>
      <c r="I340" s="11">
        <v>42</v>
      </c>
      <c r="J340" s="9" t="str">
        <f t="shared" si="23"/>
        <v>DD/LNS/0042/2970</v>
      </c>
      <c r="K340" s="10">
        <v>214761</v>
      </c>
      <c r="L340" s="12" t="s">
        <v>566</v>
      </c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</row>
    <row r="341" spans="1:24" ht="14.4" x14ac:dyDescent="0.3">
      <c r="A341" s="8">
        <v>331</v>
      </c>
      <c r="B341" s="14"/>
      <c r="C341" s="9"/>
      <c r="D341" s="9" t="s">
        <v>79</v>
      </c>
      <c r="E341" s="9" t="s">
        <v>266</v>
      </c>
      <c r="F341" s="9" t="s">
        <v>567</v>
      </c>
      <c r="G341" s="9">
        <v>1313391</v>
      </c>
      <c r="H341" s="21"/>
      <c r="I341" s="11">
        <v>42</v>
      </c>
      <c r="J341" s="9" t="str">
        <f t="shared" si="23"/>
        <v>DD/LNS/0042/3391</v>
      </c>
      <c r="K341" s="10">
        <v>214762</v>
      </c>
      <c r="L341" s="12" t="s">
        <v>566</v>
      </c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</row>
    <row r="342" spans="1:24" ht="14.4" x14ac:dyDescent="0.3">
      <c r="A342" s="8">
        <v>332</v>
      </c>
      <c r="B342" s="14"/>
      <c r="C342" s="9"/>
      <c r="D342" s="9" t="s">
        <v>79</v>
      </c>
      <c r="E342" s="9" t="s">
        <v>266</v>
      </c>
      <c r="F342" s="9" t="s">
        <v>567</v>
      </c>
      <c r="G342" s="9">
        <v>1315921</v>
      </c>
      <c r="H342" s="21"/>
      <c r="I342" s="11">
        <v>42</v>
      </c>
      <c r="J342" s="9" t="str">
        <f t="shared" si="23"/>
        <v>DD/LNS/0042/5921</v>
      </c>
      <c r="K342" s="10"/>
      <c r="L342" s="12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</row>
    <row r="343" spans="1:24" ht="14.4" x14ac:dyDescent="0.3">
      <c r="A343" s="8">
        <v>333</v>
      </c>
      <c r="B343" s="14"/>
      <c r="C343" s="9"/>
      <c r="D343" s="9" t="s">
        <v>79</v>
      </c>
      <c r="E343" s="9" t="s">
        <v>266</v>
      </c>
      <c r="F343" s="9" t="s">
        <v>567</v>
      </c>
      <c r="G343" s="9">
        <v>1315927</v>
      </c>
      <c r="H343" s="21"/>
      <c r="I343" s="11">
        <v>42</v>
      </c>
      <c r="J343" s="9" t="str">
        <f t="shared" si="23"/>
        <v>DD/LNS/0042/5927</v>
      </c>
      <c r="K343" s="10"/>
      <c r="L343" s="12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</row>
    <row r="344" spans="1:24" ht="14.4" x14ac:dyDescent="0.3">
      <c r="A344" s="8">
        <v>334</v>
      </c>
      <c r="B344" s="14"/>
      <c r="C344" s="9"/>
      <c r="D344" s="9" t="s">
        <v>79</v>
      </c>
      <c r="E344" s="9" t="s">
        <v>266</v>
      </c>
      <c r="F344" s="9" t="s">
        <v>567</v>
      </c>
      <c r="G344" s="9">
        <v>1314858</v>
      </c>
      <c r="H344" s="21"/>
      <c r="I344" s="11">
        <v>42</v>
      </c>
      <c r="J344" s="9" t="str">
        <f t="shared" si="23"/>
        <v>DD/LNS/0042/4858</v>
      </c>
      <c r="K344" s="10"/>
      <c r="L344" s="12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</row>
    <row r="345" spans="1:24" ht="14.4" x14ac:dyDescent="0.3">
      <c r="A345" s="8">
        <v>335</v>
      </c>
      <c r="B345" s="14"/>
      <c r="C345" s="9"/>
      <c r="D345" s="9" t="s">
        <v>79</v>
      </c>
      <c r="E345" s="9" t="s">
        <v>266</v>
      </c>
      <c r="F345" s="9" t="s">
        <v>567</v>
      </c>
      <c r="G345" s="9">
        <v>1315935</v>
      </c>
      <c r="H345" s="21"/>
      <c r="I345" s="11">
        <v>42</v>
      </c>
      <c r="J345" s="9" t="str">
        <f t="shared" si="23"/>
        <v>DD/LNS/0042/5935</v>
      </c>
      <c r="K345" s="10"/>
      <c r="L345" s="12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</row>
    <row r="346" spans="1:24" ht="14.4" x14ac:dyDescent="0.3">
      <c r="A346" s="8">
        <v>336</v>
      </c>
      <c r="B346" s="14"/>
      <c r="C346" s="9"/>
      <c r="D346" s="9" t="s">
        <v>79</v>
      </c>
      <c r="E346" s="9" t="s">
        <v>266</v>
      </c>
      <c r="F346" s="9" t="s">
        <v>567</v>
      </c>
      <c r="G346" s="9">
        <v>1315934</v>
      </c>
      <c r="H346" s="21"/>
      <c r="I346" s="11">
        <v>42</v>
      </c>
      <c r="J346" s="9" t="str">
        <f t="shared" si="23"/>
        <v>DD/LNS/0042/5934</v>
      </c>
      <c r="K346" s="10"/>
      <c r="L346" s="12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</row>
    <row r="347" spans="1:24" ht="14.4" x14ac:dyDescent="0.3">
      <c r="A347" s="8">
        <v>337</v>
      </c>
      <c r="B347" s="9" t="s">
        <v>76</v>
      </c>
      <c r="C347" s="9" t="s">
        <v>80</v>
      </c>
      <c r="D347" s="9"/>
      <c r="E347" s="9"/>
      <c r="F347" s="9"/>
      <c r="G347" s="9"/>
      <c r="H347" s="21"/>
      <c r="I347" s="11">
        <v>43</v>
      </c>
      <c r="J347" s="9" t="str">
        <f t="shared" si="23"/>
        <v>DD//0043/</v>
      </c>
      <c r="K347" s="21"/>
      <c r="L347" s="12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</row>
    <row r="348" spans="1:24" ht="14.4" x14ac:dyDescent="0.3">
      <c r="A348" s="8">
        <v>338</v>
      </c>
      <c r="B348" s="12"/>
      <c r="C348" s="15" t="s">
        <v>570</v>
      </c>
      <c r="D348" s="15" t="s">
        <v>571</v>
      </c>
      <c r="E348" s="9" t="s">
        <v>572</v>
      </c>
      <c r="F348" s="9" t="s">
        <v>573</v>
      </c>
      <c r="G348" s="15" t="s">
        <v>574</v>
      </c>
      <c r="H348" s="10" t="s">
        <v>149</v>
      </c>
      <c r="I348" s="11">
        <v>44</v>
      </c>
      <c r="J348" s="9" t="str">
        <f t="shared" ref="J348:J361" si="24">"DD/"&amp;D348&amp;"/"&amp;0&amp;0&amp;I348&amp;"/"&amp; RIGHT(G348,3)</f>
        <v>DD/SML/0044/M01</v>
      </c>
      <c r="K348" s="25"/>
      <c r="L348" s="12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</row>
    <row r="349" spans="1:24" ht="14.4" x14ac:dyDescent="0.3">
      <c r="A349" s="8">
        <v>339</v>
      </c>
      <c r="B349" s="12"/>
      <c r="C349" s="15"/>
      <c r="D349" s="15" t="s">
        <v>571</v>
      </c>
      <c r="E349" s="9" t="s">
        <v>572</v>
      </c>
      <c r="F349" s="9" t="s">
        <v>573</v>
      </c>
      <c r="G349" s="15" t="s">
        <v>575</v>
      </c>
      <c r="H349" s="10" t="s">
        <v>149</v>
      </c>
      <c r="I349" s="11">
        <v>44</v>
      </c>
      <c r="J349" s="9" t="str">
        <f t="shared" si="24"/>
        <v>DD/SML/0044/M02</v>
      </c>
      <c r="K349" s="25"/>
      <c r="L349" s="12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</row>
    <row r="350" spans="1:24" ht="14.4" x14ac:dyDescent="0.3">
      <c r="A350" s="8">
        <v>340</v>
      </c>
      <c r="B350" s="12"/>
      <c r="C350" s="15"/>
      <c r="D350" s="15" t="s">
        <v>571</v>
      </c>
      <c r="E350" s="9" t="s">
        <v>572</v>
      </c>
      <c r="F350" s="9" t="s">
        <v>573</v>
      </c>
      <c r="G350" s="15" t="s">
        <v>576</v>
      </c>
      <c r="H350" s="15" t="s">
        <v>251</v>
      </c>
      <c r="I350" s="11">
        <v>44</v>
      </c>
      <c r="J350" s="9" t="str">
        <f t="shared" si="24"/>
        <v>DD/SML/0044/M03</v>
      </c>
      <c r="K350" s="25"/>
      <c r="L350" s="12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</row>
    <row r="351" spans="1:24" ht="14.4" x14ac:dyDescent="0.3">
      <c r="A351" s="8">
        <v>341</v>
      </c>
      <c r="B351" s="12"/>
      <c r="C351" s="15"/>
      <c r="D351" s="15" t="s">
        <v>571</v>
      </c>
      <c r="E351" s="9" t="s">
        <v>572</v>
      </c>
      <c r="F351" s="9" t="s">
        <v>573</v>
      </c>
      <c r="G351" s="15" t="s">
        <v>577</v>
      </c>
      <c r="H351" s="15" t="s">
        <v>251</v>
      </c>
      <c r="I351" s="11">
        <v>44</v>
      </c>
      <c r="J351" s="9" t="str">
        <f t="shared" si="24"/>
        <v>DD/SML/0044/M04</v>
      </c>
      <c r="K351" s="25"/>
      <c r="L351" s="12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</row>
    <row r="352" spans="1:24" ht="14.4" x14ac:dyDescent="0.3">
      <c r="A352" s="8">
        <v>342</v>
      </c>
      <c r="B352" s="12"/>
      <c r="C352" s="15"/>
      <c r="D352" s="15" t="s">
        <v>571</v>
      </c>
      <c r="E352" s="9" t="s">
        <v>572</v>
      </c>
      <c r="F352" s="9" t="s">
        <v>573</v>
      </c>
      <c r="G352" s="15" t="s">
        <v>578</v>
      </c>
      <c r="H352" s="15" t="s">
        <v>251</v>
      </c>
      <c r="I352" s="11">
        <v>44</v>
      </c>
      <c r="J352" s="9" t="str">
        <f t="shared" si="24"/>
        <v>DD/SML/0044/M05</v>
      </c>
      <c r="K352" s="25"/>
      <c r="L352" s="12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</row>
    <row r="353" spans="1:24" ht="14.4" x14ac:dyDescent="0.3">
      <c r="A353" s="8">
        <v>343</v>
      </c>
      <c r="B353" s="12"/>
      <c r="C353" s="15"/>
      <c r="D353" s="15" t="s">
        <v>571</v>
      </c>
      <c r="E353" s="15" t="s">
        <v>572</v>
      </c>
      <c r="F353" s="15" t="s">
        <v>573</v>
      </c>
      <c r="G353" s="15" t="s">
        <v>579</v>
      </c>
      <c r="H353" s="15" t="s">
        <v>251</v>
      </c>
      <c r="I353" s="11">
        <v>44</v>
      </c>
      <c r="J353" s="9" t="str">
        <f t="shared" si="24"/>
        <v>DD/SML/0044/M06</v>
      </c>
      <c r="K353" s="25"/>
      <c r="L353" s="12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</row>
    <row r="354" spans="1:24" ht="14.4" x14ac:dyDescent="0.3">
      <c r="A354" s="8">
        <v>344</v>
      </c>
      <c r="B354" s="12"/>
      <c r="C354" s="15"/>
      <c r="D354" s="15" t="s">
        <v>571</v>
      </c>
      <c r="E354" s="15" t="s">
        <v>572</v>
      </c>
      <c r="F354" s="15" t="s">
        <v>573</v>
      </c>
      <c r="G354" s="15" t="s">
        <v>580</v>
      </c>
      <c r="H354" s="15" t="s">
        <v>251</v>
      </c>
      <c r="I354" s="11">
        <v>44</v>
      </c>
      <c r="J354" s="9" t="str">
        <f t="shared" si="24"/>
        <v>DD/SML/0044/M07</v>
      </c>
      <c r="K354" s="25"/>
      <c r="L354" s="12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</row>
    <row r="355" spans="1:24" ht="14.4" x14ac:dyDescent="0.3">
      <c r="A355" s="8">
        <v>345</v>
      </c>
      <c r="B355" s="12"/>
      <c r="C355" s="15"/>
      <c r="D355" s="15" t="s">
        <v>571</v>
      </c>
      <c r="E355" s="15" t="s">
        <v>572</v>
      </c>
      <c r="F355" s="15" t="s">
        <v>573</v>
      </c>
      <c r="G355" s="15" t="s">
        <v>581</v>
      </c>
      <c r="H355" s="15" t="s">
        <v>251</v>
      </c>
      <c r="I355" s="11">
        <v>44</v>
      </c>
      <c r="J355" s="9" t="str">
        <f t="shared" si="24"/>
        <v>DD/SML/0044/M08</v>
      </c>
      <c r="K355" s="25"/>
      <c r="L355" s="12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</row>
    <row r="356" spans="1:24" ht="14.4" x14ac:dyDescent="0.3">
      <c r="A356" s="8">
        <v>346</v>
      </c>
      <c r="B356" s="12"/>
      <c r="C356" s="15" t="s">
        <v>582</v>
      </c>
      <c r="D356" s="15" t="s">
        <v>583</v>
      </c>
      <c r="E356" s="15" t="s">
        <v>572</v>
      </c>
      <c r="F356" s="15" t="s">
        <v>573</v>
      </c>
      <c r="G356" s="15" t="s">
        <v>584</v>
      </c>
      <c r="H356" s="15" t="s">
        <v>149</v>
      </c>
      <c r="I356" s="11">
        <v>45</v>
      </c>
      <c r="J356" s="9" t="str">
        <f t="shared" si="24"/>
        <v>DD/RC/0045/C01</v>
      </c>
      <c r="K356" s="25"/>
      <c r="L356" s="12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</row>
    <row r="357" spans="1:24" ht="14.4" x14ac:dyDescent="0.3">
      <c r="A357" s="8">
        <v>347</v>
      </c>
      <c r="B357" s="12"/>
      <c r="C357" s="15"/>
      <c r="D357" s="15" t="s">
        <v>583</v>
      </c>
      <c r="E357" s="15" t="s">
        <v>572</v>
      </c>
      <c r="F357" s="15" t="s">
        <v>573</v>
      </c>
      <c r="G357" s="15" t="s">
        <v>585</v>
      </c>
      <c r="H357" s="15" t="s">
        <v>149</v>
      </c>
      <c r="I357" s="11">
        <v>45</v>
      </c>
      <c r="J357" s="9" t="str">
        <f t="shared" si="24"/>
        <v>DD/RC/0045/C02</v>
      </c>
      <c r="K357" s="25"/>
      <c r="L357" s="12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</row>
    <row r="358" spans="1:24" ht="14.4" x14ac:dyDescent="0.3">
      <c r="A358" s="8">
        <v>348</v>
      </c>
      <c r="B358" s="12"/>
      <c r="C358" s="15"/>
      <c r="D358" s="15" t="s">
        <v>583</v>
      </c>
      <c r="E358" s="15" t="s">
        <v>572</v>
      </c>
      <c r="F358" s="15" t="s">
        <v>573</v>
      </c>
      <c r="G358" s="15" t="s">
        <v>586</v>
      </c>
      <c r="H358" s="15" t="s">
        <v>149</v>
      </c>
      <c r="I358" s="11">
        <v>45</v>
      </c>
      <c r="J358" s="9" t="str">
        <f t="shared" si="24"/>
        <v>DD/RC/0045/C03</v>
      </c>
      <c r="K358" s="25"/>
      <c r="L358" s="12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</row>
    <row r="359" spans="1:24" ht="14.4" x14ac:dyDescent="0.3">
      <c r="A359" s="8">
        <v>349</v>
      </c>
      <c r="B359" s="12"/>
      <c r="C359" s="15"/>
      <c r="D359" s="15" t="s">
        <v>583</v>
      </c>
      <c r="E359" s="15" t="s">
        <v>572</v>
      </c>
      <c r="F359" s="15" t="s">
        <v>573</v>
      </c>
      <c r="G359" s="15" t="s">
        <v>587</v>
      </c>
      <c r="H359" s="15" t="s">
        <v>149</v>
      </c>
      <c r="I359" s="11">
        <v>45</v>
      </c>
      <c r="J359" s="9" t="str">
        <f t="shared" si="24"/>
        <v>DD/RC/0045/C04</v>
      </c>
      <c r="K359" s="25"/>
      <c r="L359" s="12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</row>
    <row r="360" spans="1:24" ht="14.4" x14ac:dyDescent="0.3">
      <c r="A360" s="8">
        <v>350</v>
      </c>
      <c r="B360" s="12"/>
      <c r="C360" s="15"/>
      <c r="D360" s="15" t="s">
        <v>583</v>
      </c>
      <c r="E360" s="15" t="s">
        <v>572</v>
      </c>
      <c r="F360" s="15" t="s">
        <v>573</v>
      </c>
      <c r="G360" s="15" t="s">
        <v>588</v>
      </c>
      <c r="H360" s="15" t="s">
        <v>251</v>
      </c>
      <c r="I360" s="11">
        <v>45</v>
      </c>
      <c r="J360" s="9" t="str">
        <f t="shared" si="24"/>
        <v>DD/RC/0045/C05</v>
      </c>
      <c r="K360" s="25"/>
      <c r="L360" s="12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</row>
    <row r="361" spans="1:24" ht="14.4" x14ac:dyDescent="0.3">
      <c r="A361" s="8">
        <v>351</v>
      </c>
      <c r="B361" s="12"/>
      <c r="C361" s="15"/>
      <c r="D361" s="15" t="s">
        <v>583</v>
      </c>
      <c r="E361" s="15" t="s">
        <v>572</v>
      </c>
      <c r="F361" s="15" t="s">
        <v>573</v>
      </c>
      <c r="G361" s="15" t="s">
        <v>589</v>
      </c>
      <c r="H361" s="15" t="s">
        <v>251</v>
      </c>
      <c r="I361" s="11">
        <v>45</v>
      </c>
      <c r="J361" s="9" t="str">
        <f t="shared" si="24"/>
        <v>DD/RC/0045/C06</v>
      </c>
      <c r="K361" s="25"/>
      <c r="L361" s="12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</row>
    <row r="362" spans="1:24" ht="14.4" x14ac:dyDescent="0.3">
      <c r="A362" s="8">
        <v>352</v>
      </c>
      <c r="B362" s="12"/>
      <c r="C362" s="15"/>
      <c r="D362" s="15" t="s">
        <v>583</v>
      </c>
      <c r="E362" s="15" t="s">
        <v>572</v>
      </c>
      <c r="F362" s="15" t="s">
        <v>573</v>
      </c>
      <c r="G362" s="15" t="s">
        <v>590</v>
      </c>
      <c r="H362" s="15" t="s">
        <v>195</v>
      </c>
      <c r="I362" s="11">
        <v>45</v>
      </c>
      <c r="J362" s="9" t="str">
        <f t="shared" ref="J362:J376" si="25">"DD/DA/"&amp;D362&amp;"/"&amp;0&amp;0&amp;I362&amp;"/"&amp; RIGHT(G362,3)</f>
        <v>DD/DA/RC/0045/C07</v>
      </c>
      <c r="K362" s="25"/>
      <c r="L362" s="12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</row>
    <row r="363" spans="1:24" ht="14.4" x14ac:dyDescent="0.3">
      <c r="A363" s="8">
        <v>353</v>
      </c>
      <c r="B363" s="12"/>
      <c r="C363" s="15"/>
      <c r="D363" s="15" t="s">
        <v>583</v>
      </c>
      <c r="E363" s="15" t="s">
        <v>572</v>
      </c>
      <c r="F363" s="15" t="s">
        <v>573</v>
      </c>
      <c r="G363" s="15" t="s">
        <v>591</v>
      </c>
      <c r="H363" s="15" t="s">
        <v>195</v>
      </c>
      <c r="I363" s="11">
        <v>45</v>
      </c>
      <c r="J363" s="9" t="str">
        <f t="shared" si="25"/>
        <v>DD/DA/RC/0045/C08</v>
      </c>
      <c r="K363" s="25"/>
      <c r="L363" s="12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</row>
    <row r="364" spans="1:24" ht="14.4" x14ac:dyDescent="0.3">
      <c r="A364" s="8">
        <v>354</v>
      </c>
      <c r="B364" s="12"/>
      <c r="C364" s="15"/>
      <c r="D364" s="15" t="s">
        <v>583</v>
      </c>
      <c r="E364" s="15" t="s">
        <v>572</v>
      </c>
      <c r="F364" s="15" t="s">
        <v>573</v>
      </c>
      <c r="G364" s="15" t="s">
        <v>592</v>
      </c>
      <c r="H364" s="15" t="s">
        <v>195</v>
      </c>
      <c r="I364" s="11">
        <v>45</v>
      </c>
      <c r="J364" s="9" t="str">
        <f t="shared" si="25"/>
        <v>DD/DA/RC/0045/C09</v>
      </c>
      <c r="K364" s="25"/>
      <c r="L364" s="12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</row>
    <row r="365" spans="1:24" ht="14.4" x14ac:dyDescent="0.3">
      <c r="A365" s="8">
        <v>355</v>
      </c>
      <c r="B365" s="12"/>
      <c r="C365" s="15"/>
      <c r="D365" s="15" t="s">
        <v>583</v>
      </c>
      <c r="E365" s="15" t="s">
        <v>572</v>
      </c>
      <c r="F365" s="15" t="s">
        <v>573</v>
      </c>
      <c r="G365" s="15" t="s">
        <v>593</v>
      </c>
      <c r="H365" s="15" t="s">
        <v>195</v>
      </c>
      <c r="I365" s="11">
        <v>45</v>
      </c>
      <c r="J365" s="9" t="str">
        <f t="shared" si="25"/>
        <v>DD/DA/RC/0045/C10</v>
      </c>
      <c r="K365" s="25"/>
      <c r="L365" s="12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</row>
    <row r="366" spans="1:24" ht="14.4" x14ac:dyDescent="0.3">
      <c r="A366" s="8">
        <v>356</v>
      </c>
      <c r="B366" s="12"/>
      <c r="C366" s="15"/>
      <c r="D366" s="15" t="s">
        <v>583</v>
      </c>
      <c r="E366" s="15" t="s">
        <v>572</v>
      </c>
      <c r="F366" s="15" t="s">
        <v>573</v>
      </c>
      <c r="G366" s="15" t="s">
        <v>594</v>
      </c>
      <c r="H366" s="15" t="s">
        <v>195</v>
      </c>
      <c r="I366" s="11">
        <v>45</v>
      </c>
      <c r="J366" s="9" t="str">
        <f t="shared" si="25"/>
        <v>DD/DA/RC/0045/C11</v>
      </c>
      <c r="K366" s="25"/>
      <c r="L366" s="12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</row>
    <row r="367" spans="1:24" ht="14.4" x14ac:dyDescent="0.3">
      <c r="A367" s="8">
        <v>357</v>
      </c>
      <c r="B367" s="12"/>
      <c r="C367" s="15"/>
      <c r="D367" s="15" t="s">
        <v>583</v>
      </c>
      <c r="E367" s="15" t="s">
        <v>572</v>
      </c>
      <c r="F367" s="15" t="s">
        <v>573</v>
      </c>
      <c r="G367" s="15" t="s">
        <v>595</v>
      </c>
      <c r="H367" s="15" t="s">
        <v>195</v>
      </c>
      <c r="I367" s="11">
        <v>45</v>
      </c>
      <c r="J367" s="9" t="str">
        <f t="shared" si="25"/>
        <v>DD/DA/RC/0045/C12</v>
      </c>
      <c r="K367" s="25"/>
      <c r="L367" s="12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</row>
    <row r="368" spans="1:24" ht="14.4" x14ac:dyDescent="0.3">
      <c r="A368" s="8">
        <v>358</v>
      </c>
      <c r="B368" s="12"/>
      <c r="C368" s="15"/>
      <c r="D368" s="15" t="s">
        <v>583</v>
      </c>
      <c r="E368" s="15" t="s">
        <v>572</v>
      </c>
      <c r="F368" s="15" t="s">
        <v>573</v>
      </c>
      <c r="G368" s="15" t="s">
        <v>596</v>
      </c>
      <c r="H368" s="15" t="s">
        <v>195</v>
      </c>
      <c r="I368" s="11">
        <v>45</v>
      </c>
      <c r="J368" s="9" t="str">
        <f t="shared" si="25"/>
        <v>DD/DA/RC/0045/C13</v>
      </c>
      <c r="K368" s="25"/>
      <c r="L368" s="12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</row>
    <row r="369" spans="1:24" ht="14.4" x14ac:dyDescent="0.3">
      <c r="A369" s="8">
        <v>359</v>
      </c>
      <c r="B369" s="12"/>
      <c r="C369" s="15"/>
      <c r="D369" s="15" t="s">
        <v>583</v>
      </c>
      <c r="E369" s="15" t="s">
        <v>572</v>
      </c>
      <c r="F369" s="15" t="s">
        <v>573</v>
      </c>
      <c r="G369" s="15" t="s">
        <v>597</v>
      </c>
      <c r="H369" s="15" t="s">
        <v>195</v>
      </c>
      <c r="I369" s="11">
        <v>45</v>
      </c>
      <c r="J369" s="9" t="str">
        <f t="shared" si="25"/>
        <v>DD/DA/RC/0045/C14</v>
      </c>
      <c r="K369" s="25"/>
      <c r="L369" s="12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</row>
    <row r="370" spans="1:24" ht="14.4" x14ac:dyDescent="0.3">
      <c r="A370" s="8">
        <v>360</v>
      </c>
      <c r="B370" s="12"/>
      <c r="C370" s="15"/>
      <c r="D370" s="15" t="s">
        <v>583</v>
      </c>
      <c r="E370" s="15" t="s">
        <v>572</v>
      </c>
      <c r="F370" s="15" t="s">
        <v>573</v>
      </c>
      <c r="G370" s="15" t="s">
        <v>598</v>
      </c>
      <c r="H370" s="15" t="s">
        <v>195</v>
      </c>
      <c r="I370" s="11">
        <v>45</v>
      </c>
      <c r="J370" s="9" t="str">
        <f t="shared" si="25"/>
        <v>DD/DA/RC/0045/C15</v>
      </c>
      <c r="K370" s="25"/>
      <c r="L370" s="12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</row>
    <row r="371" spans="1:24" ht="14.4" x14ac:dyDescent="0.3">
      <c r="A371" s="8">
        <v>361</v>
      </c>
      <c r="B371" s="12"/>
      <c r="C371" s="15"/>
      <c r="D371" s="15" t="s">
        <v>583</v>
      </c>
      <c r="E371" s="15" t="s">
        <v>599</v>
      </c>
      <c r="F371" s="15"/>
      <c r="G371" s="15" t="s">
        <v>600</v>
      </c>
      <c r="H371" s="15" t="s">
        <v>195</v>
      </c>
      <c r="I371" s="11">
        <v>45</v>
      </c>
      <c r="J371" s="9" t="str">
        <f t="shared" si="25"/>
        <v>DD/DA/RC/0045/C16</v>
      </c>
      <c r="K371" s="25"/>
      <c r="L371" s="12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</row>
    <row r="372" spans="1:24" ht="14.4" x14ac:dyDescent="0.3">
      <c r="A372" s="8">
        <v>362</v>
      </c>
      <c r="B372" s="12"/>
      <c r="C372" s="15"/>
      <c r="D372" s="15" t="s">
        <v>583</v>
      </c>
      <c r="E372" s="15" t="s">
        <v>599</v>
      </c>
      <c r="F372" s="15"/>
      <c r="G372" s="15" t="s">
        <v>601</v>
      </c>
      <c r="H372" s="15" t="s">
        <v>195</v>
      </c>
      <c r="I372" s="11">
        <v>45</v>
      </c>
      <c r="J372" s="9" t="str">
        <f t="shared" si="25"/>
        <v>DD/DA/RC/0045/C17</v>
      </c>
      <c r="K372" s="25"/>
      <c r="L372" s="12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</row>
    <row r="373" spans="1:24" ht="14.4" x14ac:dyDescent="0.3">
      <c r="A373" s="8">
        <v>363</v>
      </c>
      <c r="B373" s="12"/>
      <c r="C373" s="15"/>
      <c r="D373" s="15" t="s">
        <v>583</v>
      </c>
      <c r="E373" s="15" t="s">
        <v>599</v>
      </c>
      <c r="F373" s="15"/>
      <c r="G373" s="15" t="s">
        <v>602</v>
      </c>
      <c r="H373" s="15" t="s">
        <v>195</v>
      </c>
      <c r="I373" s="11">
        <v>45</v>
      </c>
      <c r="J373" s="9" t="str">
        <f t="shared" si="25"/>
        <v>DD/DA/RC/0045/C18</v>
      </c>
      <c r="K373" s="25"/>
      <c r="L373" s="12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</row>
    <row r="374" spans="1:24" ht="14.4" x14ac:dyDescent="0.3">
      <c r="A374" s="8">
        <v>364</v>
      </c>
      <c r="B374" s="12"/>
      <c r="C374" s="15"/>
      <c r="D374" s="15" t="s">
        <v>583</v>
      </c>
      <c r="E374" s="15" t="s">
        <v>599</v>
      </c>
      <c r="F374" s="15"/>
      <c r="G374" s="15" t="s">
        <v>603</v>
      </c>
      <c r="H374" s="15" t="s">
        <v>195</v>
      </c>
      <c r="I374" s="11">
        <v>45</v>
      </c>
      <c r="J374" s="9" t="str">
        <f t="shared" si="25"/>
        <v>DD/DA/RC/0045/C19</v>
      </c>
      <c r="K374" s="25"/>
      <c r="L374" s="12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</row>
    <row r="375" spans="1:24" ht="14.4" x14ac:dyDescent="0.3">
      <c r="A375" s="8">
        <v>365</v>
      </c>
      <c r="B375" s="12"/>
      <c r="C375" s="15"/>
      <c r="D375" s="15" t="s">
        <v>583</v>
      </c>
      <c r="E375" s="15" t="s">
        <v>599</v>
      </c>
      <c r="F375" s="15"/>
      <c r="G375" s="15" t="s">
        <v>604</v>
      </c>
      <c r="H375" s="15" t="s">
        <v>195</v>
      </c>
      <c r="I375" s="11">
        <v>45</v>
      </c>
      <c r="J375" s="9" t="str">
        <f t="shared" si="25"/>
        <v>DD/DA/RC/0045/C20</v>
      </c>
      <c r="K375" s="25"/>
      <c r="L375" s="12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</row>
    <row r="376" spans="1:24" ht="14.4" x14ac:dyDescent="0.3">
      <c r="A376" s="8">
        <v>366</v>
      </c>
      <c r="B376" s="12"/>
      <c r="C376" s="15"/>
      <c r="D376" s="15" t="s">
        <v>583</v>
      </c>
      <c r="E376" s="15" t="s">
        <v>599</v>
      </c>
      <c r="F376" s="15"/>
      <c r="G376" s="15" t="s">
        <v>605</v>
      </c>
      <c r="H376" s="15" t="s">
        <v>195</v>
      </c>
      <c r="I376" s="11">
        <v>45</v>
      </c>
      <c r="J376" s="9" t="str">
        <f t="shared" si="25"/>
        <v>DD/DA/RC/0045/C21</v>
      </c>
      <c r="K376" s="25"/>
      <c r="L376" s="12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</row>
    <row r="377" spans="1:24" ht="14.4" x14ac:dyDescent="0.3">
      <c r="A377" s="8">
        <v>367</v>
      </c>
      <c r="B377" s="12"/>
      <c r="C377" s="15" t="s">
        <v>606</v>
      </c>
      <c r="D377" s="15" t="s">
        <v>607</v>
      </c>
      <c r="E377" s="15"/>
      <c r="F377" s="15"/>
      <c r="G377" s="15" t="s">
        <v>608</v>
      </c>
      <c r="H377" s="15" t="s">
        <v>149</v>
      </c>
      <c r="I377" s="11">
        <v>46</v>
      </c>
      <c r="J377" s="9" t="str">
        <f t="shared" ref="J377:J391" si="26">"DD/"&amp;D377&amp;"/"&amp;0&amp;0&amp;I377&amp;"/"&amp; RIGHT(G377,3)</f>
        <v>DD/TMT/0046/033</v>
      </c>
      <c r="K377" s="25"/>
      <c r="L377" s="12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</row>
    <row r="378" spans="1:24" ht="14.4" x14ac:dyDescent="0.3">
      <c r="A378" s="8">
        <v>368</v>
      </c>
      <c r="B378" s="12"/>
      <c r="C378" s="12"/>
      <c r="D378" s="15" t="s">
        <v>607</v>
      </c>
      <c r="E378" s="15"/>
      <c r="F378" s="15"/>
      <c r="G378" s="15" t="s">
        <v>609</v>
      </c>
      <c r="H378" s="15" t="s">
        <v>149</v>
      </c>
      <c r="I378" s="11">
        <v>46</v>
      </c>
      <c r="J378" s="9" t="str">
        <f t="shared" si="26"/>
        <v>DD/TMT/0046/963</v>
      </c>
      <c r="K378" s="25"/>
      <c r="L378" s="12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</row>
    <row r="379" spans="1:24" ht="14.4" x14ac:dyDescent="0.3">
      <c r="A379" s="8">
        <v>369</v>
      </c>
      <c r="B379" s="12"/>
      <c r="C379" s="15" t="s">
        <v>610</v>
      </c>
      <c r="D379" s="15" t="s">
        <v>611</v>
      </c>
      <c r="E379" s="15" t="s">
        <v>612</v>
      </c>
      <c r="F379" s="15"/>
      <c r="G379" s="15" t="s">
        <v>613</v>
      </c>
      <c r="H379" s="15" t="s">
        <v>149</v>
      </c>
      <c r="I379" s="11">
        <v>47</v>
      </c>
      <c r="J379" s="9" t="str">
        <f t="shared" si="26"/>
        <v>DD/BTY/0047/T01</v>
      </c>
      <c r="K379" s="25"/>
      <c r="L379" s="12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</row>
    <row r="380" spans="1:24" ht="14.4" x14ac:dyDescent="0.3">
      <c r="A380" s="8">
        <v>370</v>
      </c>
      <c r="B380" s="12"/>
      <c r="C380" s="12"/>
      <c r="D380" s="15" t="s">
        <v>611</v>
      </c>
      <c r="E380" s="15" t="s">
        <v>612</v>
      </c>
      <c r="F380" s="15"/>
      <c r="G380" s="15" t="s">
        <v>614</v>
      </c>
      <c r="H380" s="15" t="s">
        <v>149</v>
      </c>
      <c r="I380" s="11">
        <v>47</v>
      </c>
      <c r="J380" s="9" t="str">
        <f t="shared" si="26"/>
        <v>DD/BTY/0047/T02</v>
      </c>
      <c r="K380" s="25"/>
      <c r="L380" s="12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</row>
    <row r="381" spans="1:24" ht="14.4" x14ac:dyDescent="0.3">
      <c r="A381" s="8">
        <v>371</v>
      </c>
      <c r="B381" s="12"/>
      <c r="C381" s="12"/>
      <c r="D381" s="15" t="s">
        <v>611</v>
      </c>
      <c r="E381" s="15" t="s">
        <v>612</v>
      </c>
      <c r="F381" s="15"/>
      <c r="G381" s="15" t="s">
        <v>615</v>
      </c>
      <c r="H381" s="15" t="s">
        <v>149</v>
      </c>
      <c r="I381" s="11">
        <v>47</v>
      </c>
      <c r="J381" s="9" t="str">
        <f t="shared" si="26"/>
        <v>DD/BTY/0047/T03</v>
      </c>
      <c r="K381" s="25"/>
      <c r="L381" s="12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</row>
    <row r="382" spans="1:24" ht="14.4" x14ac:dyDescent="0.3">
      <c r="A382" s="8">
        <v>372</v>
      </c>
      <c r="B382" s="12"/>
      <c r="C382" s="12"/>
      <c r="D382" s="15" t="s">
        <v>611</v>
      </c>
      <c r="E382" s="15" t="s">
        <v>612</v>
      </c>
      <c r="F382" s="15"/>
      <c r="G382" s="15" t="s">
        <v>616</v>
      </c>
      <c r="H382" s="15" t="s">
        <v>149</v>
      </c>
      <c r="I382" s="11">
        <v>47</v>
      </c>
      <c r="J382" s="9" t="str">
        <f t="shared" si="26"/>
        <v>DD/BTY/0047/T04</v>
      </c>
      <c r="K382" s="25"/>
      <c r="L382" s="12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</row>
    <row r="383" spans="1:24" ht="14.4" x14ac:dyDescent="0.3">
      <c r="A383" s="8">
        <v>373</v>
      </c>
      <c r="B383" s="12"/>
      <c r="C383" s="12"/>
      <c r="D383" s="15" t="s">
        <v>611</v>
      </c>
      <c r="E383" s="15" t="s">
        <v>612</v>
      </c>
      <c r="F383" s="15"/>
      <c r="G383" s="15" t="s">
        <v>617</v>
      </c>
      <c r="H383" s="15" t="s">
        <v>149</v>
      </c>
      <c r="I383" s="11">
        <v>47</v>
      </c>
      <c r="J383" s="9" t="str">
        <f t="shared" si="26"/>
        <v>DD/BTY/0047/T05</v>
      </c>
      <c r="K383" s="25"/>
      <c r="L383" s="12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</row>
    <row r="384" spans="1:24" ht="14.4" x14ac:dyDescent="0.3">
      <c r="A384" s="8">
        <v>374</v>
      </c>
      <c r="B384" s="12"/>
      <c r="C384" s="12"/>
      <c r="D384" s="15" t="s">
        <v>611</v>
      </c>
      <c r="E384" s="15" t="s">
        <v>612</v>
      </c>
      <c r="F384" s="15"/>
      <c r="G384" s="15" t="s">
        <v>618</v>
      </c>
      <c r="H384" s="15" t="s">
        <v>149</v>
      </c>
      <c r="I384" s="11">
        <v>47</v>
      </c>
      <c r="J384" s="9" t="str">
        <f t="shared" si="26"/>
        <v>DD/BTY/0047/T06</v>
      </c>
      <c r="K384" s="25"/>
      <c r="L384" s="12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</row>
    <row r="385" spans="1:24" ht="14.4" x14ac:dyDescent="0.3">
      <c r="A385" s="8">
        <v>375</v>
      </c>
      <c r="B385" s="15"/>
      <c r="C385" s="12"/>
      <c r="D385" s="15" t="s">
        <v>611</v>
      </c>
      <c r="E385" s="15" t="s">
        <v>612</v>
      </c>
      <c r="F385" s="15"/>
      <c r="G385" s="15" t="s">
        <v>619</v>
      </c>
      <c r="H385" s="15" t="s">
        <v>251</v>
      </c>
      <c r="I385" s="11">
        <v>47</v>
      </c>
      <c r="J385" s="9" t="str">
        <f t="shared" si="26"/>
        <v>DD/BTY/0047/T07</v>
      </c>
      <c r="K385" s="25"/>
      <c r="L385" s="12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</row>
    <row r="386" spans="1:24" ht="14.4" x14ac:dyDescent="0.3">
      <c r="A386" s="8">
        <v>376</v>
      </c>
      <c r="B386" s="12"/>
      <c r="C386" s="12"/>
      <c r="D386" s="15" t="s">
        <v>611</v>
      </c>
      <c r="E386" s="15" t="s">
        <v>612</v>
      </c>
      <c r="F386" s="15"/>
      <c r="G386" s="15" t="s">
        <v>620</v>
      </c>
      <c r="H386" s="15" t="s">
        <v>251</v>
      </c>
      <c r="I386" s="11">
        <v>47</v>
      </c>
      <c r="J386" s="9" t="str">
        <f t="shared" si="26"/>
        <v>DD/BTY/0047/T08</v>
      </c>
      <c r="K386" s="25"/>
      <c r="L386" s="12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</row>
    <row r="387" spans="1:24" ht="14.4" x14ac:dyDescent="0.3">
      <c r="A387" s="8">
        <v>377</v>
      </c>
      <c r="B387" s="12"/>
      <c r="C387" s="12"/>
      <c r="D387" s="15" t="s">
        <v>611</v>
      </c>
      <c r="E387" s="15" t="s">
        <v>612</v>
      </c>
      <c r="F387" s="15"/>
      <c r="G387" s="15" t="s">
        <v>621</v>
      </c>
      <c r="H387" s="15" t="s">
        <v>251</v>
      </c>
      <c r="I387" s="11">
        <v>47</v>
      </c>
      <c r="J387" s="9" t="str">
        <f t="shared" si="26"/>
        <v>DD/BTY/0047/T09</v>
      </c>
      <c r="K387" s="25"/>
      <c r="L387" s="12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</row>
    <row r="388" spans="1:24" ht="14.4" x14ac:dyDescent="0.3">
      <c r="A388" s="8">
        <v>378</v>
      </c>
      <c r="B388" s="12"/>
      <c r="C388" s="12"/>
      <c r="D388" s="15" t="s">
        <v>611</v>
      </c>
      <c r="E388" s="15" t="s">
        <v>612</v>
      </c>
      <c r="F388" s="15"/>
      <c r="G388" s="15" t="s">
        <v>622</v>
      </c>
      <c r="H388" s="15" t="s">
        <v>251</v>
      </c>
      <c r="I388" s="11">
        <v>47</v>
      </c>
      <c r="J388" s="9" t="str">
        <f t="shared" si="26"/>
        <v>DD/BTY/0047/T10</v>
      </c>
      <c r="K388" s="25"/>
      <c r="L388" s="12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</row>
    <row r="389" spans="1:24" ht="14.4" x14ac:dyDescent="0.3">
      <c r="A389" s="8">
        <v>379</v>
      </c>
      <c r="B389" s="12"/>
      <c r="C389" s="12"/>
      <c r="D389" s="15" t="s">
        <v>611</v>
      </c>
      <c r="E389" s="15" t="s">
        <v>612</v>
      </c>
      <c r="F389" s="15"/>
      <c r="G389" s="15" t="s">
        <v>623</v>
      </c>
      <c r="H389" s="15" t="s">
        <v>251</v>
      </c>
      <c r="I389" s="11">
        <v>47</v>
      </c>
      <c r="J389" s="9" t="str">
        <f t="shared" si="26"/>
        <v>DD/BTY/0047/T11</v>
      </c>
      <c r="K389" s="25"/>
      <c r="L389" s="12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</row>
    <row r="390" spans="1:24" ht="14.4" x14ac:dyDescent="0.3">
      <c r="A390" s="8">
        <v>380</v>
      </c>
      <c r="B390" s="12"/>
      <c r="C390" s="12"/>
      <c r="D390" s="15" t="s">
        <v>611</v>
      </c>
      <c r="E390" s="15" t="s">
        <v>612</v>
      </c>
      <c r="F390" s="15"/>
      <c r="G390" s="15" t="s">
        <v>624</v>
      </c>
      <c r="H390" s="15" t="s">
        <v>251</v>
      </c>
      <c r="I390" s="11">
        <v>47</v>
      </c>
      <c r="J390" s="9" t="str">
        <f t="shared" si="26"/>
        <v>DD/BTY/0047/T12</v>
      </c>
      <c r="K390" s="25"/>
      <c r="L390" s="12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</row>
    <row r="391" spans="1:24" ht="14.4" x14ac:dyDescent="0.3">
      <c r="A391" s="8">
        <v>381</v>
      </c>
      <c r="B391" s="12"/>
      <c r="C391" s="12"/>
      <c r="D391" s="15" t="s">
        <v>611</v>
      </c>
      <c r="E391" s="15" t="s">
        <v>612</v>
      </c>
      <c r="F391" s="15"/>
      <c r="G391" s="15" t="s">
        <v>625</v>
      </c>
      <c r="H391" s="15" t="s">
        <v>251</v>
      </c>
      <c r="I391" s="11">
        <v>47</v>
      </c>
      <c r="J391" s="9" t="str">
        <f t="shared" si="26"/>
        <v>DD/BTY/0047/T13</v>
      </c>
      <c r="K391" s="25"/>
      <c r="L391" s="12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</row>
    <row r="392" spans="1:24" ht="14.4" x14ac:dyDescent="0.3">
      <c r="A392" s="8">
        <v>382</v>
      </c>
      <c r="B392" s="12"/>
      <c r="C392" s="15" t="s">
        <v>626</v>
      </c>
      <c r="D392" s="9" t="s">
        <v>627</v>
      </c>
      <c r="E392" s="9" t="s">
        <v>628</v>
      </c>
      <c r="F392" s="9"/>
      <c r="G392" s="9" t="s">
        <v>629</v>
      </c>
      <c r="H392" s="10" t="s">
        <v>195</v>
      </c>
      <c r="I392" s="11">
        <v>48</v>
      </c>
      <c r="J392" s="9" t="str">
        <f>"DD/"&amp;$B$2&amp;"/"&amp;D392&amp;"/"&amp;0&amp;0&amp;I392&amp;"/"&amp; RIGHT(G392,3)</f>
        <v>DD/IT/STB/0048/S01</v>
      </c>
      <c r="K392" s="10" t="s">
        <v>630</v>
      </c>
      <c r="L392" s="12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</row>
    <row r="393" spans="1:24" ht="14.4" x14ac:dyDescent="0.3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</row>
    <row r="394" spans="1:24" ht="14.4" x14ac:dyDescent="0.3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</row>
    <row r="395" spans="1:24" ht="14.4" x14ac:dyDescent="0.3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</row>
    <row r="396" spans="1:24" ht="14.4" x14ac:dyDescent="0.3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</row>
    <row r="397" spans="1:24" ht="14.4" x14ac:dyDescent="0.3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</row>
    <row r="398" spans="1:24" ht="14.4" x14ac:dyDescent="0.3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</row>
    <row r="399" spans="1:24" ht="14.4" x14ac:dyDescent="0.3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</row>
    <row r="400" spans="1:24" ht="14.4" x14ac:dyDescent="0.3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</row>
    <row r="401" spans="1:24" ht="14.4" x14ac:dyDescent="0.3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</row>
    <row r="402" spans="1:24" ht="14.4" x14ac:dyDescent="0.3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</row>
    <row r="403" spans="1:24" ht="14.4" x14ac:dyDescent="0.3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</row>
    <row r="404" spans="1:24" ht="14.4" x14ac:dyDescent="0.3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</row>
    <row r="405" spans="1:24" ht="14.4" x14ac:dyDescent="0.3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</row>
    <row r="406" spans="1:24" ht="14.4" x14ac:dyDescent="0.3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</row>
    <row r="407" spans="1:24" ht="14.4" x14ac:dyDescent="0.3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</row>
    <row r="408" spans="1:24" ht="14.4" x14ac:dyDescent="0.3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</row>
    <row r="409" spans="1:24" ht="14.4" x14ac:dyDescent="0.3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</row>
    <row r="410" spans="1:24" ht="14.4" x14ac:dyDescent="0.3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</row>
    <row r="411" spans="1:24" ht="14.4" x14ac:dyDescent="0.3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</row>
    <row r="412" spans="1:24" ht="14.4" x14ac:dyDescent="0.3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</row>
    <row r="413" spans="1:24" ht="14.4" x14ac:dyDescent="0.3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</row>
    <row r="414" spans="1:24" ht="14.4" x14ac:dyDescent="0.3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</row>
    <row r="415" spans="1:24" ht="14.4" x14ac:dyDescent="0.3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26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</row>
    <row r="416" spans="1:24" ht="14.4" x14ac:dyDescent="0.3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26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</row>
    <row r="417" spans="1:24" ht="14.4" x14ac:dyDescent="0.3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26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</row>
    <row r="418" spans="1:24" ht="14.4" x14ac:dyDescent="0.3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26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</row>
    <row r="419" spans="1:24" ht="14.4" x14ac:dyDescent="0.3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26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</row>
    <row r="420" spans="1:24" ht="14.4" x14ac:dyDescent="0.3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26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</row>
    <row r="421" spans="1:24" ht="14.4" x14ac:dyDescent="0.3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26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</row>
    <row r="422" spans="1:24" ht="14.4" x14ac:dyDescent="0.3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26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</row>
    <row r="423" spans="1:24" ht="14.4" x14ac:dyDescent="0.3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26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</row>
    <row r="424" spans="1:24" ht="14.4" x14ac:dyDescent="0.3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26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</row>
    <row r="425" spans="1:24" ht="14.4" x14ac:dyDescent="0.3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26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</row>
    <row r="426" spans="1:24" ht="14.4" x14ac:dyDescent="0.3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26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</row>
    <row r="427" spans="1:24" ht="14.4" x14ac:dyDescent="0.3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26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</row>
    <row r="428" spans="1:24" ht="14.4" x14ac:dyDescent="0.3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26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</row>
    <row r="429" spans="1:24" ht="14.4" x14ac:dyDescent="0.3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26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</row>
    <row r="430" spans="1:24" ht="14.4" x14ac:dyDescent="0.3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26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</row>
    <row r="431" spans="1:24" ht="14.4" x14ac:dyDescent="0.3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26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</row>
    <row r="432" spans="1:24" ht="14.4" x14ac:dyDescent="0.3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26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</row>
    <row r="433" spans="1:24" ht="14.4" x14ac:dyDescent="0.3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26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</row>
    <row r="434" spans="1:24" ht="14.4" x14ac:dyDescent="0.3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26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</row>
    <row r="435" spans="1:24" ht="14.4" x14ac:dyDescent="0.3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26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</row>
    <row r="436" spans="1:24" ht="14.4" x14ac:dyDescent="0.3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26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</row>
    <row r="437" spans="1:24" ht="14.4" x14ac:dyDescent="0.3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26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</row>
    <row r="438" spans="1:24" ht="14.4" x14ac:dyDescent="0.3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26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</row>
    <row r="439" spans="1:24" ht="14.4" x14ac:dyDescent="0.3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26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</row>
    <row r="440" spans="1:24" ht="14.4" x14ac:dyDescent="0.3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26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</row>
    <row r="441" spans="1:24" ht="14.4" x14ac:dyDescent="0.3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26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</row>
    <row r="442" spans="1:24" ht="14.4" x14ac:dyDescent="0.3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26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</row>
    <row r="443" spans="1:24" ht="14.4" x14ac:dyDescent="0.3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26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</row>
    <row r="444" spans="1:24" ht="14.4" x14ac:dyDescent="0.3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26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</row>
    <row r="445" spans="1:24" ht="14.4" x14ac:dyDescent="0.3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26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</row>
    <row r="446" spans="1:24" ht="14.4" x14ac:dyDescent="0.3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26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</row>
    <row r="447" spans="1:24" ht="14.4" x14ac:dyDescent="0.3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26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</row>
    <row r="448" spans="1:24" ht="14.4" x14ac:dyDescent="0.3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26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</row>
    <row r="449" spans="1:24" ht="14.4" x14ac:dyDescent="0.3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26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</row>
    <row r="450" spans="1:24" ht="14.4" x14ac:dyDescent="0.3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26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</row>
    <row r="451" spans="1:24" ht="14.4" x14ac:dyDescent="0.3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26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</row>
    <row r="452" spans="1:24" ht="14.4" x14ac:dyDescent="0.3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26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</row>
    <row r="453" spans="1:24" ht="14.4" x14ac:dyDescent="0.3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26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</row>
    <row r="454" spans="1:24" ht="14.4" x14ac:dyDescent="0.3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26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</row>
    <row r="455" spans="1:24" ht="14.4" x14ac:dyDescent="0.3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26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</row>
    <row r="456" spans="1:24" ht="14.4" x14ac:dyDescent="0.3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26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</row>
    <row r="457" spans="1:24" ht="14.4" x14ac:dyDescent="0.3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26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</row>
    <row r="458" spans="1:24" ht="14.4" x14ac:dyDescent="0.3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26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</row>
    <row r="459" spans="1:24" ht="14.4" x14ac:dyDescent="0.3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26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</row>
    <row r="460" spans="1:24" ht="14.4" x14ac:dyDescent="0.3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26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</row>
    <row r="461" spans="1:24" ht="14.4" x14ac:dyDescent="0.3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26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</row>
    <row r="462" spans="1:24" ht="14.4" x14ac:dyDescent="0.3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26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</row>
    <row r="463" spans="1:24" ht="14.4" x14ac:dyDescent="0.3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26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</row>
    <row r="464" spans="1:24" ht="14.4" x14ac:dyDescent="0.3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26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</row>
    <row r="465" spans="1:24" ht="14.4" x14ac:dyDescent="0.3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26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</row>
    <row r="466" spans="1:24" ht="14.4" x14ac:dyDescent="0.3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26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</row>
    <row r="467" spans="1:24" ht="14.4" x14ac:dyDescent="0.3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26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</row>
    <row r="468" spans="1:24" ht="14.4" x14ac:dyDescent="0.3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26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</row>
    <row r="469" spans="1:24" ht="14.4" x14ac:dyDescent="0.3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26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</row>
    <row r="470" spans="1:24" ht="14.4" x14ac:dyDescent="0.3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26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</row>
    <row r="471" spans="1:24" ht="14.4" x14ac:dyDescent="0.3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26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</row>
    <row r="472" spans="1:24" ht="14.4" x14ac:dyDescent="0.3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26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</row>
    <row r="473" spans="1:24" ht="14.4" x14ac:dyDescent="0.3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26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</row>
    <row r="474" spans="1:24" ht="14.4" x14ac:dyDescent="0.3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26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</row>
    <row r="475" spans="1:24" ht="14.4" x14ac:dyDescent="0.3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26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</row>
    <row r="476" spans="1:24" ht="14.4" x14ac:dyDescent="0.3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26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</row>
    <row r="477" spans="1:24" ht="14.4" x14ac:dyDescent="0.3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26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</row>
    <row r="478" spans="1:24" ht="14.4" x14ac:dyDescent="0.3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26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</row>
    <row r="479" spans="1:24" ht="14.4" x14ac:dyDescent="0.3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26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</row>
    <row r="480" spans="1:24" ht="14.4" x14ac:dyDescent="0.3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26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</row>
    <row r="481" spans="1:24" ht="14.4" x14ac:dyDescent="0.3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26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</row>
    <row r="482" spans="1:24" ht="14.4" x14ac:dyDescent="0.3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26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</row>
    <row r="483" spans="1:24" ht="14.4" x14ac:dyDescent="0.3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26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</row>
    <row r="484" spans="1:24" ht="14.4" x14ac:dyDescent="0.3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26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</row>
    <row r="485" spans="1:24" ht="14.4" x14ac:dyDescent="0.3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26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</row>
    <row r="486" spans="1:24" ht="14.4" x14ac:dyDescent="0.3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26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</row>
    <row r="487" spans="1:24" ht="14.4" x14ac:dyDescent="0.3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26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</row>
    <row r="488" spans="1:24" ht="14.4" x14ac:dyDescent="0.3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26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</row>
    <row r="489" spans="1:24" ht="14.4" x14ac:dyDescent="0.3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26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</row>
    <row r="490" spans="1:24" ht="14.4" x14ac:dyDescent="0.3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26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</row>
    <row r="491" spans="1:24" ht="14.4" x14ac:dyDescent="0.3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26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</row>
    <row r="492" spans="1:24" ht="14.4" x14ac:dyDescent="0.3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26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</row>
    <row r="493" spans="1:24" ht="14.4" x14ac:dyDescent="0.3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26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</row>
    <row r="494" spans="1:24" ht="14.4" x14ac:dyDescent="0.3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26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</row>
    <row r="495" spans="1:24" ht="14.4" x14ac:dyDescent="0.3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26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</row>
    <row r="496" spans="1:24" ht="14.4" x14ac:dyDescent="0.3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26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</row>
    <row r="497" spans="1:24" ht="14.4" x14ac:dyDescent="0.3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26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</row>
    <row r="498" spans="1:24" ht="14.4" x14ac:dyDescent="0.3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26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</row>
    <row r="499" spans="1:24" ht="14.4" x14ac:dyDescent="0.3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26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</row>
    <row r="500" spans="1:24" ht="14.4" x14ac:dyDescent="0.3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26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</row>
    <row r="501" spans="1:24" ht="14.4" x14ac:dyDescent="0.3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26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</row>
    <row r="502" spans="1:24" ht="14.4" x14ac:dyDescent="0.3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26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</row>
    <row r="503" spans="1:24" ht="14.4" x14ac:dyDescent="0.3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26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</row>
    <row r="504" spans="1:24" ht="14.4" x14ac:dyDescent="0.3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26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</row>
    <row r="505" spans="1:24" ht="14.4" x14ac:dyDescent="0.3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26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</row>
    <row r="506" spans="1:24" ht="14.4" x14ac:dyDescent="0.3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26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</row>
    <row r="507" spans="1:24" ht="14.4" x14ac:dyDescent="0.3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26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</row>
    <row r="508" spans="1:24" ht="14.4" x14ac:dyDescent="0.3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26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</row>
    <row r="509" spans="1:24" ht="14.4" x14ac:dyDescent="0.3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26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</row>
    <row r="510" spans="1:24" ht="14.4" x14ac:dyDescent="0.3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26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</row>
    <row r="511" spans="1:24" ht="14.4" x14ac:dyDescent="0.3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26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</row>
    <row r="512" spans="1:24" ht="14.4" x14ac:dyDescent="0.3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26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</row>
    <row r="513" spans="1:24" ht="14.4" x14ac:dyDescent="0.3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26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</row>
    <row r="514" spans="1:24" ht="14.4" x14ac:dyDescent="0.3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26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</row>
    <row r="515" spans="1:24" ht="14.4" x14ac:dyDescent="0.3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26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</row>
    <row r="516" spans="1:24" ht="14.4" x14ac:dyDescent="0.3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26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</row>
    <row r="517" spans="1:24" ht="14.4" x14ac:dyDescent="0.3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26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</row>
    <row r="518" spans="1:24" ht="14.4" x14ac:dyDescent="0.3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26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</row>
    <row r="519" spans="1:24" ht="14.4" x14ac:dyDescent="0.3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26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</row>
    <row r="520" spans="1:24" ht="14.4" x14ac:dyDescent="0.3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26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</row>
    <row r="521" spans="1:24" ht="14.4" x14ac:dyDescent="0.3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26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</row>
    <row r="522" spans="1:24" ht="14.4" x14ac:dyDescent="0.3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26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</row>
    <row r="523" spans="1:24" ht="14.4" x14ac:dyDescent="0.3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26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</row>
    <row r="524" spans="1:24" ht="14.4" x14ac:dyDescent="0.3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26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</row>
    <row r="525" spans="1:24" ht="14.4" x14ac:dyDescent="0.3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26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</row>
    <row r="526" spans="1:24" ht="14.4" x14ac:dyDescent="0.3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26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</row>
    <row r="527" spans="1:24" ht="14.4" x14ac:dyDescent="0.3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26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</row>
    <row r="528" spans="1:24" ht="14.4" x14ac:dyDescent="0.3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26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</row>
    <row r="529" spans="1:24" ht="14.4" x14ac:dyDescent="0.3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26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</row>
    <row r="530" spans="1:24" ht="14.4" x14ac:dyDescent="0.3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26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</row>
    <row r="531" spans="1:24" ht="14.4" x14ac:dyDescent="0.3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26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</row>
    <row r="532" spans="1:24" ht="14.4" x14ac:dyDescent="0.3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26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</row>
    <row r="533" spans="1:24" ht="14.4" x14ac:dyDescent="0.3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26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</row>
    <row r="534" spans="1:24" ht="14.4" x14ac:dyDescent="0.3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26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</row>
    <row r="535" spans="1:24" ht="14.4" x14ac:dyDescent="0.3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26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</row>
    <row r="536" spans="1:24" ht="14.4" x14ac:dyDescent="0.3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26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</row>
    <row r="537" spans="1:24" ht="14.4" x14ac:dyDescent="0.3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26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</row>
    <row r="538" spans="1:24" ht="14.4" x14ac:dyDescent="0.3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26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</row>
    <row r="539" spans="1:24" ht="14.4" x14ac:dyDescent="0.3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26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</row>
    <row r="540" spans="1:24" ht="14.4" x14ac:dyDescent="0.3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26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</row>
    <row r="541" spans="1:24" ht="14.4" x14ac:dyDescent="0.3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26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</row>
    <row r="542" spans="1:24" ht="14.4" x14ac:dyDescent="0.3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26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</row>
    <row r="543" spans="1:24" ht="14.4" x14ac:dyDescent="0.3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26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</row>
    <row r="544" spans="1:24" ht="14.4" x14ac:dyDescent="0.3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26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</row>
    <row r="545" spans="1:24" ht="14.4" x14ac:dyDescent="0.3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26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</row>
    <row r="546" spans="1:24" ht="14.4" x14ac:dyDescent="0.3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26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</row>
    <row r="547" spans="1:24" ht="14.4" x14ac:dyDescent="0.3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26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</row>
    <row r="548" spans="1:24" ht="14.4" x14ac:dyDescent="0.3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26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</row>
    <row r="549" spans="1:24" ht="14.4" x14ac:dyDescent="0.3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26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</row>
    <row r="550" spans="1:24" ht="14.4" x14ac:dyDescent="0.3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26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</row>
    <row r="551" spans="1:24" ht="14.4" x14ac:dyDescent="0.3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26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</row>
    <row r="552" spans="1:24" ht="14.4" x14ac:dyDescent="0.3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26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</row>
    <row r="553" spans="1:24" ht="14.4" x14ac:dyDescent="0.3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26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</row>
    <row r="554" spans="1:24" ht="14.4" x14ac:dyDescent="0.3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26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</row>
    <row r="555" spans="1:24" ht="14.4" x14ac:dyDescent="0.3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26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</row>
    <row r="556" spans="1:24" ht="14.4" x14ac:dyDescent="0.3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26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</row>
    <row r="557" spans="1:24" ht="14.4" x14ac:dyDescent="0.3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26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</row>
    <row r="558" spans="1:24" ht="14.4" x14ac:dyDescent="0.3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26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</row>
    <row r="559" spans="1:24" ht="14.4" x14ac:dyDescent="0.3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26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</row>
    <row r="560" spans="1:24" ht="14.4" x14ac:dyDescent="0.3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26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</row>
    <row r="561" spans="1:24" ht="14.4" x14ac:dyDescent="0.3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26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</row>
    <row r="562" spans="1:24" ht="14.4" x14ac:dyDescent="0.3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26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</row>
    <row r="563" spans="1:24" ht="14.4" x14ac:dyDescent="0.3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26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</row>
    <row r="564" spans="1:24" ht="14.4" x14ac:dyDescent="0.3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26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</row>
    <row r="565" spans="1:24" ht="14.4" x14ac:dyDescent="0.3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26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</row>
    <row r="566" spans="1:24" ht="14.4" x14ac:dyDescent="0.3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26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</row>
    <row r="567" spans="1:24" ht="14.4" x14ac:dyDescent="0.3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26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</row>
    <row r="568" spans="1:24" ht="14.4" x14ac:dyDescent="0.3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26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</row>
    <row r="569" spans="1:24" ht="14.4" x14ac:dyDescent="0.3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26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</row>
    <row r="570" spans="1:24" ht="14.4" x14ac:dyDescent="0.3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26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</row>
    <row r="571" spans="1:24" ht="14.4" x14ac:dyDescent="0.3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26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</row>
    <row r="572" spans="1:24" ht="14.4" x14ac:dyDescent="0.3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26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</row>
    <row r="573" spans="1:24" ht="14.4" x14ac:dyDescent="0.3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26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</row>
    <row r="574" spans="1:24" ht="14.4" x14ac:dyDescent="0.3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26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</row>
    <row r="575" spans="1:24" ht="14.4" x14ac:dyDescent="0.3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26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</row>
    <row r="576" spans="1:24" ht="14.4" x14ac:dyDescent="0.3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26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</row>
    <row r="577" spans="1:24" ht="14.4" x14ac:dyDescent="0.3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26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</row>
    <row r="578" spans="1:24" ht="14.4" x14ac:dyDescent="0.3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26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</row>
    <row r="579" spans="1:24" ht="14.4" x14ac:dyDescent="0.3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26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</row>
    <row r="580" spans="1:24" ht="14.4" x14ac:dyDescent="0.3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26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</row>
    <row r="581" spans="1:24" ht="14.4" x14ac:dyDescent="0.3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26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</row>
    <row r="582" spans="1:24" ht="14.4" x14ac:dyDescent="0.3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26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</row>
    <row r="583" spans="1:24" ht="14.4" x14ac:dyDescent="0.3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26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</row>
    <row r="584" spans="1:24" ht="14.4" x14ac:dyDescent="0.3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26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</row>
    <row r="585" spans="1:24" ht="14.4" x14ac:dyDescent="0.3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26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</row>
    <row r="586" spans="1:24" ht="14.4" x14ac:dyDescent="0.3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26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</row>
    <row r="587" spans="1:24" ht="14.4" x14ac:dyDescent="0.3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26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</row>
    <row r="588" spans="1:24" ht="14.4" x14ac:dyDescent="0.3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26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</row>
    <row r="589" spans="1:24" ht="14.4" x14ac:dyDescent="0.3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26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</row>
    <row r="590" spans="1:24" ht="14.4" x14ac:dyDescent="0.3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26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</row>
    <row r="591" spans="1:24" ht="14.4" x14ac:dyDescent="0.3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26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</row>
    <row r="592" spans="1:24" ht="14.4" x14ac:dyDescent="0.3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26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</row>
    <row r="593" spans="1:24" ht="14.4" x14ac:dyDescent="0.3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26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</row>
    <row r="594" spans="1:24" ht="14.4" x14ac:dyDescent="0.3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26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</row>
    <row r="595" spans="1:24" ht="14.4" x14ac:dyDescent="0.3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26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</row>
    <row r="596" spans="1:24" ht="14.4" x14ac:dyDescent="0.3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26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</row>
    <row r="597" spans="1:24" ht="14.4" x14ac:dyDescent="0.3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26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</row>
    <row r="598" spans="1:24" ht="14.4" x14ac:dyDescent="0.3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26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</row>
    <row r="599" spans="1:24" ht="14.4" x14ac:dyDescent="0.3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26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</row>
    <row r="600" spans="1:24" ht="14.4" x14ac:dyDescent="0.3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26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</row>
    <row r="601" spans="1:24" ht="14.4" x14ac:dyDescent="0.3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26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</row>
    <row r="602" spans="1:24" ht="14.4" x14ac:dyDescent="0.3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26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</row>
    <row r="603" spans="1:24" ht="14.4" x14ac:dyDescent="0.3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26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</row>
    <row r="604" spans="1:24" ht="14.4" x14ac:dyDescent="0.3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26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</row>
    <row r="605" spans="1:24" ht="14.4" x14ac:dyDescent="0.3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26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</row>
    <row r="606" spans="1:24" ht="14.4" x14ac:dyDescent="0.3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26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</row>
    <row r="607" spans="1:24" ht="14.4" x14ac:dyDescent="0.3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26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</row>
    <row r="608" spans="1:24" ht="14.4" x14ac:dyDescent="0.3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26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</row>
    <row r="609" spans="1:24" ht="14.4" x14ac:dyDescent="0.3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26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</row>
    <row r="610" spans="1:24" ht="14.4" x14ac:dyDescent="0.3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26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</row>
    <row r="611" spans="1:24" ht="14.4" x14ac:dyDescent="0.3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26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</row>
    <row r="612" spans="1:24" ht="14.4" x14ac:dyDescent="0.3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26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</row>
    <row r="613" spans="1:24" ht="14.4" x14ac:dyDescent="0.3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26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</row>
    <row r="614" spans="1:24" ht="14.4" x14ac:dyDescent="0.3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26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</row>
    <row r="615" spans="1:24" ht="14.4" x14ac:dyDescent="0.3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26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</row>
    <row r="616" spans="1:24" ht="14.4" x14ac:dyDescent="0.3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26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</row>
    <row r="617" spans="1:24" ht="14.4" x14ac:dyDescent="0.3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26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</row>
    <row r="618" spans="1:24" ht="14.4" x14ac:dyDescent="0.3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26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</row>
    <row r="619" spans="1:24" ht="14.4" x14ac:dyDescent="0.3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26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</row>
    <row r="620" spans="1:24" ht="14.4" x14ac:dyDescent="0.3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26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</row>
    <row r="621" spans="1:24" ht="14.4" x14ac:dyDescent="0.3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26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</row>
    <row r="622" spans="1:24" ht="14.4" x14ac:dyDescent="0.3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26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</row>
    <row r="623" spans="1:24" ht="14.4" x14ac:dyDescent="0.3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26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</row>
    <row r="624" spans="1:24" ht="14.4" x14ac:dyDescent="0.3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26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</row>
    <row r="625" spans="1:24" ht="14.4" x14ac:dyDescent="0.3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26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</row>
    <row r="626" spans="1:24" ht="14.4" x14ac:dyDescent="0.3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26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</row>
    <row r="627" spans="1:24" ht="14.4" x14ac:dyDescent="0.3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26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</row>
    <row r="628" spans="1:24" ht="14.4" x14ac:dyDescent="0.3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26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</row>
    <row r="629" spans="1:24" ht="14.4" x14ac:dyDescent="0.3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26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</row>
    <row r="630" spans="1:24" ht="14.4" x14ac:dyDescent="0.3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26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</row>
    <row r="631" spans="1:24" ht="14.4" x14ac:dyDescent="0.3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26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</row>
    <row r="632" spans="1:24" ht="14.4" x14ac:dyDescent="0.3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26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</row>
    <row r="633" spans="1:24" ht="14.4" x14ac:dyDescent="0.3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26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</row>
    <row r="634" spans="1:24" ht="14.4" x14ac:dyDescent="0.3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26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</row>
    <row r="635" spans="1:24" ht="14.4" x14ac:dyDescent="0.3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26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</row>
    <row r="636" spans="1:24" ht="14.4" x14ac:dyDescent="0.3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26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</row>
    <row r="637" spans="1:24" ht="14.4" x14ac:dyDescent="0.3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26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</row>
    <row r="638" spans="1:24" ht="14.4" x14ac:dyDescent="0.3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26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</row>
    <row r="639" spans="1:24" ht="14.4" x14ac:dyDescent="0.3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26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</row>
    <row r="640" spans="1:24" ht="14.4" x14ac:dyDescent="0.3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26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</row>
    <row r="641" spans="1:24" ht="14.4" x14ac:dyDescent="0.3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26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</row>
    <row r="642" spans="1:24" ht="14.4" x14ac:dyDescent="0.3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26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</row>
    <row r="643" spans="1:24" ht="14.4" x14ac:dyDescent="0.3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26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</row>
    <row r="644" spans="1:24" ht="14.4" x14ac:dyDescent="0.3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26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</row>
    <row r="645" spans="1:24" ht="14.4" x14ac:dyDescent="0.3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26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</row>
    <row r="646" spans="1:24" ht="14.4" x14ac:dyDescent="0.3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26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</row>
    <row r="647" spans="1:24" ht="14.4" x14ac:dyDescent="0.3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26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</row>
    <row r="648" spans="1:24" ht="14.4" x14ac:dyDescent="0.3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26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</row>
    <row r="649" spans="1:24" ht="14.4" x14ac:dyDescent="0.3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26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</row>
    <row r="650" spans="1:24" ht="14.4" x14ac:dyDescent="0.3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26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</row>
    <row r="651" spans="1:24" ht="14.4" x14ac:dyDescent="0.3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26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</row>
    <row r="652" spans="1:24" ht="14.4" x14ac:dyDescent="0.3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26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</row>
    <row r="653" spans="1:24" ht="14.4" x14ac:dyDescent="0.3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26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</row>
    <row r="654" spans="1:24" ht="14.4" x14ac:dyDescent="0.3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26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</row>
    <row r="655" spans="1:24" ht="14.4" x14ac:dyDescent="0.3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26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</row>
    <row r="656" spans="1:24" ht="14.4" x14ac:dyDescent="0.3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26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</row>
    <row r="657" spans="1:24" ht="14.4" x14ac:dyDescent="0.3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26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</row>
    <row r="658" spans="1:24" ht="14.4" x14ac:dyDescent="0.3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26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</row>
    <row r="659" spans="1:24" ht="14.4" x14ac:dyDescent="0.3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26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</row>
    <row r="660" spans="1:24" ht="14.4" x14ac:dyDescent="0.3">
      <c r="A660" s="13"/>
      <c r="B660" s="13"/>
      <c r="C660" s="13"/>
      <c r="D660" s="13"/>
      <c r="E660" s="13"/>
      <c r="F660" s="13"/>
      <c r="G660" s="13"/>
      <c r="H660" s="13"/>
      <c r="I660" s="17"/>
      <c r="J660" s="13"/>
      <c r="K660" s="26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</row>
    <row r="661" spans="1:24" ht="14.4" x14ac:dyDescent="0.3">
      <c r="A661" s="13"/>
      <c r="B661" s="13"/>
      <c r="C661" s="13"/>
      <c r="D661" s="13"/>
      <c r="E661" s="13"/>
      <c r="F661" s="13"/>
      <c r="G661" s="13"/>
      <c r="H661" s="27"/>
      <c r="I661" s="19"/>
      <c r="J661" s="13"/>
      <c r="K661" s="26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</row>
    <row r="662" spans="1:24" ht="14.4" x14ac:dyDescent="0.3">
      <c r="A662" s="13"/>
      <c r="B662" s="13"/>
      <c r="C662" s="13"/>
      <c r="D662" s="13"/>
      <c r="E662" s="13"/>
      <c r="F662" s="13"/>
      <c r="G662" s="13"/>
      <c r="H662" s="27"/>
      <c r="I662" s="19"/>
      <c r="J662" s="13"/>
      <c r="K662" s="26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</row>
    <row r="663" spans="1:24" ht="14.4" x14ac:dyDescent="0.3">
      <c r="A663" s="13"/>
      <c r="B663" s="13"/>
      <c r="C663" s="13"/>
      <c r="D663" s="13"/>
      <c r="E663" s="13"/>
      <c r="F663" s="13"/>
      <c r="G663" s="13"/>
      <c r="H663" s="27"/>
      <c r="I663" s="19"/>
      <c r="J663" s="13"/>
      <c r="K663" s="26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</row>
    <row r="664" spans="1:24" ht="14.4" x14ac:dyDescent="0.3">
      <c r="A664" s="13"/>
      <c r="B664" s="13"/>
      <c r="C664" s="13"/>
      <c r="D664" s="13"/>
      <c r="E664" s="13"/>
      <c r="F664" s="13"/>
      <c r="G664" s="13"/>
      <c r="H664" s="27"/>
      <c r="I664" s="19"/>
      <c r="J664" s="13"/>
      <c r="K664" s="26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</row>
    <row r="665" spans="1:24" ht="14.4" x14ac:dyDescent="0.3">
      <c r="A665" s="13"/>
      <c r="B665" s="13"/>
      <c r="C665" s="13"/>
      <c r="D665" s="13"/>
      <c r="E665" s="13"/>
      <c r="F665" s="13"/>
      <c r="G665" s="13"/>
      <c r="H665" s="27"/>
      <c r="I665" s="19"/>
      <c r="J665" s="13"/>
      <c r="K665" s="26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</row>
    <row r="666" spans="1:24" ht="14.4" x14ac:dyDescent="0.3">
      <c r="A666" s="13"/>
      <c r="B666" s="13"/>
      <c r="C666" s="13"/>
      <c r="D666" s="13"/>
      <c r="E666" s="13"/>
      <c r="F666" s="13"/>
      <c r="G666" s="13"/>
      <c r="H666" s="27"/>
      <c r="I666" s="19"/>
      <c r="J666" s="13"/>
      <c r="K666" s="26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</row>
    <row r="667" spans="1:24" ht="14.4" x14ac:dyDescent="0.3">
      <c r="A667" s="13"/>
      <c r="B667" s="13"/>
      <c r="C667" s="13"/>
      <c r="D667" s="13"/>
      <c r="E667" s="13"/>
      <c r="F667" s="13"/>
      <c r="G667" s="13"/>
      <c r="H667" s="27"/>
      <c r="I667" s="19"/>
      <c r="J667" s="13"/>
      <c r="K667" s="26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</row>
    <row r="668" spans="1:24" ht="14.4" x14ac:dyDescent="0.3">
      <c r="A668" s="13"/>
      <c r="B668" s="13"/>
      <c r="C668" s="13"/>
      <c r="D668" s="13"/>
      <c r="E668" s="13"/>
      <c r="F668" s="13"/>
      <c r="G668" s="13"/>
      <c r="H668" s="27"/>
      <c r="I668" s="19"/>
      <c r="J668" s="13"/>
      <c r="K668" s="26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</row>
    <row r="669" spans="1:24" ht="14.4" x14ac:dyDescent="0.3">
      <c r="A669" s="13"/>
      <c r="B669" s="13"/>
      <c r="C669" s="13"/>
      <c r="D669" s="13"/>
      <c r="E669" s="13"/>
      <c r="F669" s="13"/>
      <c r="G669" s="13"/>
      <c r="H669" s="27"/>
      <c r="I669" s="19"/>
      <c r="J669" s="13"/>
      <c r="K669" s="26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</row>
    <row r="670" spans="1:24" ht="14.4" x14ac:dyDescent="0.3">
      <c r="A670" s="13"/>
      <c r="B670" s="13"/>
      <c r="C670" s="13"/>
      <c r="D670" s="13"/>
      <c r="E670" s="13"/>
      <c r="F670" s="13"/>
      <c r="G670" s="13"/>
      <c r="H670" s="27"/>
      <c r="I670" s="19"/>
      <c r="J670" s="13"/>
      <c r="K670" s="26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</row>
    <row r="671" spans="1:24" ht="14.4" x14ac:dyDescent="0.3">
      <c r="A671" s="13"/>
      <c r="B671" s="13"/>
      <c r="C671" s="13"/>
      <c r="D671" s="13"/>
      <c r="E671" s="13"/>
      <c r="F671" s="13"/>
      <c r="G671" s="13"/>
      <c r="H671" s="27"/>
      <c r="I671" s="19"/>
      <c r="J671" s="13"/>
      <c r="K671" s="26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</row>
    <row r="672" spans="1:24" ht="14.4" x14ac:dyDescent="0.3">
      <c r="A672" s="13"/>
      <c r="B672" s="13"/>
      <c r="C672" s="13"/>
      <c r="D672" s="13"/>
      <c r="E672" s="13"/>
      <c r="F672" s="13"/>
      <c r="G672" s="13"/>
      <c r="H672" s="27"/>
      <c r="I672" s="19"/>
      <c r="J672" s="13"/>
      <c r="K672" s="26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</row>
    <row r="673" spans="1:24" ht="14.4" x14ac:dyDescent="0.3">
      <c r="A673" s="13"/>
      <c r="B673" s="13"/>
      <c r="C673" s="13"/>
      <c r="D673" s="13"/>
      <c r="E673" s="13"/>
      <c r="F673" s="13"/>
      <c r="G673" s="13"/>
      <c r="H673" s="27"/>
      <c r="I673" s="19"/>
      <c r="J673" s="13"/>
      <c r="K673" s="26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</row>
    <row r="674" spans="1:24" ht="14.4" x14ac:dyDescent="0.3">
      <c r="A674" s="13"/>
      <c r="B674" s="13"/>
      <c r="C674" s="13"/>
      <c r="D674" s="13"/>
      <c r="E674" s="13"/>
      <c r="F674" s="13"/>
      <c r="G674" s="13"/>
      <c r="H674" s="27"/>
      <c r="I674" s="19"/>
      <c r="J674" s="13"/>
      <c r="K674" s="26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</row>
    <row r="675" spans="1:24" ht="14.4" x14ac:dyDescent="0.3">
      <c r="A675" s="13"/>
      <c r="B675" s="13"/>
      <c r="C675" s="13"/>
      <c r="D675" s="13"/>
      <c r="E675" s="13"/>
      <c r="F675" s="13"/>
      <c r="G675" s="13"/>
      <c r="H675" s="27"/>
      <c r="I675" s="19"/>
      <c r="J675" s="13"/>
      <c r="K675" s="26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</row>
    <row r="676" spans="1:24" ht="14.4" x14ac:dyDescent="0.3">
      <c r="A676" s="13"/>
      <c r="B676" s="13"/>
      <c r="C676" s="13"/>
      <c r="D676" s="13"/>
      <c r="E676" s="13"/>
      <c r="F676" s="13"/>
      <c r="G676" s="13"/>
      <c r="H676" s="27"/>
      <c r="I676" s="19"/>
      <c r="J676" s="13"/>
      <c r="K676" s="26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</row>
    <row r="677" spans="1:24" ht="14.4" x14ac:dyDescent="0.3">
      <c r="A677" s="13"/>
      <c r="B677" s="13"/>
      <c r="C677" s="13"/>
      <c r="D677" s="13"/>
      <c r="E677" s="13"/>
      <c r="F677" s="13"/>
      <c r="G677" s="13"/>
      <c r="H677" s="27"/>
      <c r="I677" s="19"/>
      <c r="J677" s="13"/>
      <c r="K677" s="26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</row>
    <row r="678" spans="1:24" ht="14.4" x14ac:dyDescent="0.3">
      <c r="A678" s="13"/>
      <c r="B678" s="13"/>
      <c r="C678" s="13"/>
      <c r="D678" s="13"/>
      <c r="E678" s="13"/>
      <c r="F678" s="13"/>
      <c r="G678" s="13"/>
      <c r="H678" s="27"/>
      <c r="I678" s="19"/>
      <c r="J678" s="13"/>
      <c r="K678" s="26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</row>
    <row r="679" spans="1:24" ht="14.4" x14ac:dyDescent="0.3">
      <c r="A679" s="13"/>
      <c r="B679" s="13"/>
      <c r="C679" s="13"/>
      <c r="D679" s="13"/>
      <c r="E679" s="13"/>
      <c r="F679" s="13"/>
      <c r="G679" s="13"/>
      <c r="H679" s="27"/>
      <c r="I679" s="19"/>
      <c r="J679" s="13"/>
      <c r="K679" s="26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</row>
    <row r="680" spans="1:24" ht="14.4" x14ac:dyDescent="0.3">
      <c r="A680" s="13"/>
      <c r="B680" s="13"/>
      <c r="C680" s="13"/>
      <c r="D680" s="13"/>
      <c r="E680" s="13"/>
      <c r="F680" s="13"/>
      <c r="G680" s="13"/>
      <c r="H680" s="27"/>
      <c r="I680" s="19"/>
      <c r="J680" s="13"/>
      <c r="K680" s="26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</row>
    <row r="681" spans="1:24" ht="14.4" x14ac:dyDescent="0.3">
      <c r="A681" s="13"/>
      <c r="B681" s="13"/>
      <c r="C681" s="13"/>
      <c r="D681" s="13"/>
      <c r="E681" s="13"/>
      <c r="F681" s="13"/>
      <c r="G681" s="13"/>
      <c r="H681" s="27"/>
      <c r="I681" s="19"/>
      <c r="J681" s="13"/>
      <c r="K681" s="26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</row>
    <row r="682" spans="1:24" ht="14.4" x14ac:dyDescent="0.3">
      <c r="A682" s="13"/>
      <c r="B682" s="13"/>
      <c r="C682" s="13"/>
      <c r="D682" s="13"/>
      <c r="E682" s="13"/>
      <c r="F682" s="13"/>
      <c r="G682" s="13"/>
      <c r="H682" s="27"/>
      <c r="I682" s="19"/>
      <c r="J682" s="13"/>
      <c r="K682" s="26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</row>
    <row r="683" spans="1:24" ht="14.4" x14ac:dyDescent="0.3">
      <c r="A683" s="13"/>
      <c r="B683" s="13"/>
      <c r="C683" s="13"/>
      <c r="D683" s="13"/>
      <c r="E683" s="13"/>
      <c r="F683" s="13"/>
      <c r="G683" s="13"/>
      <c r="H683" s="27"/>
      <c r="I683" s="19"/>
      <c r="J683" s="13"/>
      <c r="K683" s="26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</row>
    <row r="684" spans="1:24" ht="14.4" x14ac:dyDescent="0.3">
      <c r="A684" s="13"/>
      <c r="B684" s="13"/>
      <c r="C684" s="13"/>
      <c r="D684" s="13"/>
      <c r="E684" s="13"/>
      <c r="F684" s="13"/>
      <c r="G684" s="13"/>
      <c r="H684" s="27"/>
      <c r="I684" s="19"/>
      <c r="J684" s="13"/>
      <c r="K684" s="26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</row>
    <row r="685" spans="1:24" ht="14.4" x14ac:dyDescent="0.3">
      <c r="A685" s="13"/>
      <c r="B685" s="13"/>
      <c r="C685" s="13"/>
      <c r="D685" s="13"/>
      <c r="E685" s="13"/>
      <c r="F685" s="13"/>
      <c r="G685" s="13"/>
      <c r="H685" s="27"/>
      <c r="I685" s="19"/>
      <c r="J685" s="13"/>
      <c r="K685" s="26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</row>
    <row r="686" spans="1:24" ht="14.4" x14ac:dyDescent="0.3">
      <c r="A686" s="13"/>
      <c r="B686" s="13"/>
      <c r="C686" s="13"/>
      <c r="D686" s="13"/>
      <c r="E686" s="13"/>
      <c r="F686" s="13"/>
      <c r="G686" s="13"/>
      <c r="H686" s="27"/>
      <c r="I686" s="19"/>
      <c r="J686" s="13"/>
      <c r="K686" s="26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</row>
    <row r="687" spans="1:24" ht="14.4" x14ac:dyDescent="0.3">
      <c r="A687" s="13"/>
      <c r="B687" s="13"/>
      <c r="C687" s="13"/>
      <c r="D687" s="13"/>
      <c r="E687" s="13"/>
      <c r="F687" s="13"/>
      <c r="G687" s="13"/>
      <c r="H687" s="27"/>
      <c r="I687" s="19"/>
      <c r="J687" s="13"/>
      <c r="K687" s="26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</row>
    <row r="688" spans="1:24" ht="14.4" x14ac:dyDescent="0.3">
      <c r="A688" s="13"/>
      <c r="B688" s="13"/>
      <c r="C688" s="13"/>
      <c r="D688" s="13"/>
      <c r="E688" s="13"/>
      <c r="F688" s="13"/>
      <c r="G688" s="13"/>
      <c r="H688" s="27"/>
      <c r="I688" s="19"/>
      <c r="J688" s="13"/>
      <c r="K688" s="26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</row>
    <row r="689" spans="1:24" ht="14.4" x14ac:dyDescent="0.3">
      <c r="A689" s="13"/>
      <c r="B689" s="13"/>
      <c r="C689" s="13"/>
      <c r="D689" s="13"/>
      <c r="E689" s="13"/>
      <c r="F689" s="13"/>
      <c r="G689" s="13"/>
      <c r="H689" s="27"/>
      <c r="I689" s="19"/>
      <c r="J689" s="13"/>
      <c r="K689" s="26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</row>
    <row r="690" spans="1:24" ht="14.4" x14ac:dyDescent="0.3">
      <c r="A690" s="13"/>
      <c r="B690" s="13"/>
      <c r="C690" s="13"/>
      <c r="D690" s="13"/>
      <c r="E690" s="13"/>
      <c r="F690" s="13"/>
      <c r="G690" s="13"/>
      <c r="H690" s="27"/>
      <c r="I690" s="19"/>
      <c r="J690" s="13"/>
      <c r="K690" s="26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</row>
    <row r="691" spans="1:24" ht="14.4" x14ac:dyDescent="0.3">
      <c r="A691" s="13"/>
      <c r="B691" s="13"/>
      <c r="C691" s="13"/>
      <c r="D691" s="13"/>
      <c r="E691" s="13"/>
      <c r="F691" s="13"/>
      <c r="G691" s="13"/>
      <c r="H691" s="27"/>
      <c r="I691" s="19"/>
      <c r="J691" s="13"/>
      <c r="K691" s="26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</row>
    <row r="692" spans="1:24" ht="14.4" x14ac:dyDescent="0.3">
      <c r="A692" s="13"/>
      <c r="B692" s="13"/>
      <c r="C692" s="13"/>
      <c r="D692" s="13"/>
      <c r="E692" s="13"/>
      <c r="F692" s="13"/>
      <c r="G692" s="13"/>
      <c r="H692" s="27"/>
      <c r="I692" s="19"/>
      <c r="J692" s="13"/>
      <c r="K692" s="26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</row>
    <row r="693" spans="1:24" ht="14.4" x14ac:dyDescent="0.3">
      <c r="A693" s="13"/>
      <c r="B693" s="13"/>
      <c r="C693" s="13"/>
      <c r="D693" s="13"/>
      <c r="E693" s="13"/>
      <c r="F693" s="13"/>
      <c r="G693" s="13"/>
      <c r="H693" s="27"/>
      <c r="I693" s="19"/>
      <c r="J693" s="13"/>
      <c r="K693" s="26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</row>
    <row r="694" spans="1:24" ht="14.4" x14ac:dyDescent="0.3">
      <c r="A694" s="13"/>
      <c r="B694" s="13"/>
      <c r="C694" s="13"/>
      <c r="D694" s="13"/>
      <c r="E694" s="13"/>
      <c r="F694" s="13"/>
      <c r="G694" s="13"/>
      <c r="H694" s="27"/>
      <c r="I694" s="19"/>
      <c r="J694" s="13"/>
      <c r="K694" s="26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</row>
    <row r="695" spans="1:24" ht="14.4" x14ac:dyDescent="0.3">
      <c r="A695" s="13"/>
      <c r="B695" s="13"/>
      <c r="C695" s="13"/>
      <c r="D695" s="13"/>
      <c r="E695" s="13"/>
      <c r="F695" s="13"/>
      <c r="G695" s="13"/>
      <c r="H695" s="27"/>
      <c r="I695" s="19"/>
      <c r="J695" s="13"/>
      <c r="K695" s="26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</row>
    <row r="696" spans="1:24" ht="14.4" x14ac:dyDescent="0.3">
      <c r="A696" s="13"/>
      <c r="B696" s="13"/>
      <c r="C696" s="13"/>
      <c r="D696" s="13"/>
      <c r="E696" s="13"/>
      <c r="F696" s="13"/>
      <c r="G696" s="13"/>
      <c r="H696" s="27"/>
      <c r="I696" s="19"/>
      <c r="J696" s="13"/>
      <c r="K696" s="26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</row>
    <row r="697" spans="1:24" ht="14.4" x14ac:dyDescent="0.3">
      <c r="A697" s="13"/>
      <c r="B697" s="13"/>
      <c r="C697" s="13"/>
      <c r="D697" s="13"/>
      <c r="E697" s="13"/>
      <c r="F697" s="13"/>
      <c r="G697" s="13"/>
      <c r="H697" s="27"/>
      <c r="I697" s="19"/>
      <c r="J697" s="13"/>
      <c r="K697" s="26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</row>
    <row r="698" spans="1:24" ht="14.4" x14ac:dyDescent="0.3">
      <c r="A698" s="13"/>
      <c r="B698" s="13"/>
      <c r="C698" s="13"/>
      <c r="D698" s="13"/>
      <c r="E698" s="13"/>
      <c r="F698" s="13"/>
      <c r="G698" s="13"/>
      <c r="H698" s="27"/>
      <c r="I698" s="19"/>
      <c r="J698" s="13"/>
      <c r="K698" s="26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</row>
    <row r="699" spans="1:24" ht="14.4" x14ac:dyDescent="0.3">
      <c r="A699" s="13"/>
      <c r="B699" s="13"/>
      <c r="C699" s="13"/>
      <c r="D699" s="13"/>
      <c r="E699" s="13"/>
      <c r="F699" s="13"/>
      <c r="G699" s="13"/>
      <c r="H699" s="27"/>
      <c r="I699" s="19"/>
      <c r="J699" s="13"/>
      <c r="K699" s="26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</row>
    <row r="700" spans="1:24" ht="14.4" x14ac:dyDescent="0.3">
      <c r="A700" s="13"/>
      <c r="B700" s="13"/>
      <c r="C700" s="13"/>
      <c r="D700" s="13"/>
      <c r="E700" s="13"/>
      <c r="F700" s="13"/>
      <c r="G700" s="13"/>
      <c r="H700" s="27"/>
      <c r="I700" s="19"/>
      <c r="J700" s="13"/>
      <c r="K700" s="26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</row>
    <row r="701" spans="1:24" ht="14.4" x14ac:dyDescent="0.3">
      <c r="A701" s="13"/>
      <c r="B701" s="13"/>
      <c r="C701" s="13"/>
      <c r="D701" s="13"/>
      <c r="E701" s="13"/>
      <c r="F701" s="13"/>
      <c r="G701" s="13"/>
      <c r="H701" s="27"/>
      <c r="I701" s="19"/>
      <c r="J701" s="13"/>
      <c r="K701" s="26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</row>
    <row r="702" spans="1:24" ht="14.4" x14ac:dyDescent="0.3">
      <c r="A702" s="13"/>
      <c r="B702" s="13"/>
      <c r="C702" s="13"/>
      <c r="D702" s="13"/>
      <c r="E702" s="13"/>
      <c r="F702" s="13"/>
      <c r="G702" s="13"/>
      <c r="H702" s="27"/>
      <c r="I702" s="19"/>
      <c r="J702" s="13"/>
      <c r="K702" s="26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</row>
    <row r="703" spans="1:24" ht="14.4" x14ac:dyDescent="0.3">
      <c r="A703" s="13"/>
      <c r="B703" s="13"/>
      <c r="C703" s="13"/>
      <c r="D703" s="13"/>
      <c r="E703" s="13"/>
      <c r="F703" s="13"/>
      <c r="G703" s="13"/>
      <c r="H703" s="27"/>
      <c r="I703" s="19"/>
      <c r="J703" s="13"/>
      <c r="K703" s="26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</row>
    <row r="704" spans="1:24" ht="14.4" x14ac:dyDescent="0.3">
      <c r="A704" s="13"/>
      <c r="B704" s="13"/>
      <c r="C704" s="13"/>
      <c r="D704" s="13"/>
      <c r="E704" s="13"/>
      <c r="F704" s="13"/>
      <c r="G704" s="13"/>
      <c r="H704" s="27"/>
      <c r="I704" s="19"/>
      <c r="J704" s="13"/>
      <c r="K704" s="26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</row>
    <row r="705" spans="1:24" ht="14.4" x14ac:dyDescent="0.3">
      <c r="A705" s="13"/>
      <c r="B705" s="13"/>
      <c r="C705" s="13"/>
      <c r="D705" s="13"/>
      <c r="E705" s="13"/>
      <c r="F705" s="13"/>
      <c r="G705" s="13"/>
      <c r="H705" s="27"/>
      <c r="I705" s="19"/>
      <c r="J705" s="13"/>
      <c r="K705" s="26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</row>
    <row r="706" spans="1:24" ht="14.4" x14ac:dyDescent="0.3">
      <c r="A706" s="13"/>
      <c r="B706" s="13"/>
      <c r="C706" s="13"/>
      <c r="D706" s="13"/>
      <c r="E706" s="13"/>
      <c r="F706" s="13"/>
      <c r="G706" s="13"/>
      <c r="H706" s="27"/>
      <c r="I706" s="19"/>
      <c r="J706" s="13"/>
      <c r="K706" s="26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</row>
    <row r="707" spans="1:24" ht="14.4" x14ac:dyDescent="0.3">
      <c r="A707" s="13"/>
      <c r="B707" s="13"/>
      <c r="C707" s="13"/>
      <c r="D707" s="13"/>
      <c r="E707" s="13"/>
      <c r="F707" s="13"/>
      <c r="G707" s="13"/>
      <c r="H707" s="27"/>
      <c r="I707" s="19"/>
      <c r="J707" s="13"/>
      <c r="K707" s="26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</row>
    <row r="708" spans="1:24" ht="14.4" x14ac:dyDescent="0.3">
      <c r="A708" s="13"/>
      <c r="B708" s="13"/>
      <c r="C708" s="13"/>
      <c r="D708" s="13"/>
      <c r="E708" s="13"/>
      <c r="F708" s="13"/>
      <c r="G708" s="13"/>
      <c r="H708" s="27"/>
      <c r="I708" s="19"/>
      <c r="J708" s="13"/>
      <c r="K708" s="26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</row>
    <row r="709" spans="1:24" ht="14.4" x14ac:dyDescent="0.3">
      <c r="A709" s="13"/>
      <c r="B709" s="13"/>
      <c r="C709" s="13"/>
      <c r="D709" s="13"/>
      <c r="E709" s="13"/>
      <c r="F709" s="13"/>
      <c r="G709" s="13"/>
      <c r="H709" s="27"/>
      <c r="I709" s="19"/>
      <c r="J709" s="13"/>
      <c r="K709" s="26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</row>
    <row r="710" spans="1:24" ht="14.4" x14ac:dyDescent="0.3">
      <c r="A710" s="13"/>
      <c r="B710" s="13"/>
      <c r="C710" s="13"/>
      <c r="D710" s="13"/>
      <c r="E710" s="13"/>
      <c r="F710" s="13"/>
      <c r="G710" s="13"/>
      <c r="H710" s="27"/>
      <c r="I710" s="19"/>
      <c r="J710" s="13"/>
      <c r="K710" s="26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</row>
    <row r="711" spans="1:24" ht="14.4" x14ac:dyDescent="0.3">
      <c r="A711" s="13"/>
      <c r="B711" s="13"/>
      <c r="C711" s="13"/>
      <c r="D711" s="13"/>
      <c r="E711" s="13"/>
      <c r="F711" s="13"/>
      <c r="G711" s="13"/>
      <c r="H711" s="27"/>
      <c r="I711" s="19"/>
      <c r="J711" s="13"/>
      <c r="K711" s="26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</row>
    <row r="712" spans="1:24" ht="14.4" x14ac:dyDescent="0.3">
      <c r="A712" s="13"/>
      <c r="B712" s="13"/>
      <c r="C712" s="13"/>
      <c r="D712" s="13"/>
      <c r="E712" s="13"/>
      <c r="F712" s="13"/>
      <c r="G712" s="13"/>
      <c r="H712" s="27"/>
      <c r="I712" s="19"/>
      <c r="J712" s="13"/>
      <c r="K712" s="26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</row>
    <row r="713" spans="1:24" ht="14.4" x14ac:dyDescent="0.3">
      <c r="A713" s="13"/>
      <c r="B713" s="13"/>
      <c r="C713" s="13"/>
      <c r="D713" s="13"/>
      <c r="E713" s="13"/>
      <c r="F713" s="13"/>
      <c r="G713" s="13"/>
      <c r="H713" s="27"/>
      <c r="I713" s="19"/>
      <c r="J713" s="13"/>
      <c r="K713" s="26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</row>
    <row r="714" spans="1:24" ht="14.4" x14ac:dyDescent="0.3">
      <c r="A714" s="13"/>
      <c r="B714" s="13"/>
      <c r="C714" s="13"/>
      <c r="D714" s="13"/>
      <c r="E714" s="13"/>
      <c r="F714" s="13"/>
      <c r="G714" s="13"/>
      <c r="H714" s="27"/>
      <c r="I714" s="19"/>
      <c r="J714" s="13"/>
      <c r="K714" s="26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</row>
    <row r="715" spans="1:24" ht="14.4" x14ac:dyDescent="0.3">
      <c r="A715" s="13"/>
      <c r="B715" s="13"/>
      <c r="C715" s="13"/>
      <c r="D715" s="13"/>
      <c r="E715" s="13"/>
      <c r="F715" s="13"/>
      <c r="G715" s="13"/>
      <c r="H715" s="27"/>
      <c r="I715" s="19"/>
      <c r="J715" s="13"/>
      <c r="K715" s="26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</row>
    <row r="716" spans="1:24" ht="14.4" x14ac:dyDescent="0.3">
      <c r="A716" s="13"/>
      <c r="B716" s="13"/>
      <c r="C716" s="13"/>
      <c r="D716" s="13"/>
      <c r="E716" s="13"/>
      <c r="F716" s="13"/>
      <c r="G716" s="13"/>
      <c r="H716" s="27"/>
      <c r="I716" s="19"/>
      <c r="J716" s="13"/>
      <c r="K716" s="26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</row>
    <row r="717" spans="1:24" ht="14.4" x14ac:dyDescent="0.3">
      <c r="A717" s="13"/>
      <c r="B717" s="13"/>
      <c r="C717" s="13"/>
      <c r="D717" s="13"/>
      <c r="E717" s="13"/>
      <c r="F717" s="13"/>
      <c r="G717" s="13"/>
      <c r="H717" s="27"/>
      <c r="I717" s="19"/>
      <c r="J717" s="13"/>
      <c r="K717" s="26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</row>
    <row r="718" spans="1:24" ht="14.4" x14ac:dyDescent="0.3">
      <c r="A718" s="13"/>
      <c r="B718" s="13"/>
      <c r="C718" s="13"/>
      <c r="D718" s="13"/>
      <c r="E718" s="13"/>
      <c r="F718" s="13"/>
      <c r="G718" s="13"/>
      <c r="H718" s="27"/>
      <c r="I718" s="19"/>
      <c r="J718" s="13"/>
      <c r="K718" s="26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</row>
    <row r="719" spans="1:24" ht="14.4" x14ac:dyDescent="0.3">
      <c r="A719" s="13"/>
      <c r="B719" s="13"/>
      <c r="C719" s="13"/>
      <c r="D719" s="13"/>
      <c r="E719" s="13"/>
      <c r="F719" s="13"/>
      <c r="G719" s="13"/>
      <c r="H719" s="27"/>
      <c r="I719" s="19"/>
      <c r="J719" s="13"/>
      <c r="K719" s="26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</row>
    <row r="720" spans="1:24" ht="14.4" x14ac:dyDescent="0.3">
      <c r="A720" s="13"/>
      <c r="B720" s="13"/>
      <c r="C720" s="13"/>
      <c r="D720" s="13"/>
      <c r="E720" s="13"/>
      <c r="F720" s="13"/>
      <c r="G720" s="13"/>
      <c r="H720" s="27"/>
      <c r="I720" s="19"/>
      <c r="J720" s="13"/>
      <c r="K720" s="26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</row>
    <row r="721" spans="1:24" ht="14.4" x14ac:dyDescent="0.3">
      <c r="A721" s="13"/>
      <c r="B721" s="13"/>
      <c r="C721" s="13"/>
      <c r="D721" s="13"/>
      <c r="E721" s="13"/>
      <c r="F721" s="13"/>
      <c r="G721" s="13"/>
      <c r="H721" s="27"/>
      <c r="I721" s="19"/>
      <c r="J721" s="13"/>
      <c r="K721" s="26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</row>
    <row r="722" spans="1:24" ht="14.4" x14ac:dyDescent="0.3">
      <c r="A722" s="13"/>
      <c r="B722" s="13"/>
      <c r="C722" s="13"/>
      <c r="D722" s="13"/>
      <c r="E722" s="13"/>
      <c r="F722" s="13"/>
      <c r="G722" s="13"/>
      <c r="H722" s="27"/>
      <c r="I722" s="19"/>
      <c r="J722" s="13"/>
      <c r="K722" s="26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</row>
    <row r="723" spans="1:24" ht="14.4" x14ac:dyDescent="0.3">
      <c r="A723" s="13"/>
      <c r="B723" s="13"/>
      <c r="C723" s="13"/>
      <c r="D723" s="13"/>
      <c r="E723" s="13"/>
      <c r="F723" s="13"/>
      <c r="G723" s="13"/>
      <c r="H723" s="27"/>
      <c r="I723" s="19"/>
      <c r="J723" s="13"/>
      <c r="K723" s="26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</row>
    <row r="724" spans="1:24" ht="14.4" x14ac:dyDescent="0.3">
      <c r="A724" s="13"/>
      <c r="B724" s="13"/>
      <c r="C724" s="13"/>
      <c r="D724" s="13"/>
      <c r="E724" s="13"/>
      <c r="F724" s="13"/>
      <c r="G724" s="13"/>
      <c r="H724" s="27"/>
      <c r="I724" s="19"/>
      <c r="J724" s="13"/>
      <c r="K724" s="26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</row>
    <row r="725" spans="1:24" ht="14.4" x14ac:dyDescent="0.3">
      <c r="A725" s="13"/>
      <c r="B725" s="13"/>
      <c r="C725" s="13"/>
      <c r="D725" s="13"/>
      <c r="E725" s="13"/>
      <c r="F725" s="13"/>
      <c r="G725" s="13"/>
      <c r="H725" s="27"/>
      <c r="I725" s="19"/>
      <c r="J725" s="13"/>
      <c r="K725" s="26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</row>
    <row r="726" spans="1:24" ht="14.4" x14ac:dyDescent="0.3">
      <c r="A726" s="13"/>
      <c r="B726" s="13"/>
      <c r="C726" s="13"/>
      <c r="D726" s="13"/>
      <c r="E726" s="13"/>
      <c r="F726" s="13"/>
      <c r="G726" s="13"/>
      <c r="H726" s="27"/>
      <c r="I726" s="19"/>
      <c r="J726" s="13"/>
      <c r="K726" s="26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</row>
    <row r="727" spans="1:24" ht="14.4" x14ac:dyDescent="0.3">
      <c r="A727" s="13"/>
      <c r="B727" s="13"/>
      <c r="C727" s="13"/>
      <c r="D727" s="13"/>
      <c r="E727" s="13"/>
      <c r="F727" s="13"/>
      <c r="G727" s="13"/>
      <c r="H727" s="27"/>
      <c r="I727" s="19"/>
      <c r="J727" s="13"/>
      <c r="K727" s="26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</row>
    <row r="728" spans="1:24" ht="14.4" x14ac:dyDescent="0.3">
      <c r="A728" s="13"/>
      <c r="B728" s="13"/>
      <c r="C728" s="13"/>
      <c r="D728" s="13"/>
      <c r="E728" s="13"/>
      <c r="F728" s="13"/>
      <c r="G728" s="13"/>
      <c r="H728" s="27"/>
      <c r="I728" s="19"/>
      <c r="J728" s="13"/>
      <c r="K728" s="26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</row>
    <row r="729" spans="1:24" ht="14.4" x14ac:dyDescent="0.3">
      <c r="A729" s="13"/>
      <c r="B729" s="13"/>
      <c r="C729" s="13"/>
      <c r="D729" s="13"/>
      <c r="E729" s="13"/>
      <c r="F729" s="13"/>
      <c r="G729" s="13"/>
      <c r="H729" s="27"/>
      <c r="I729" s="19"/>
      <c r="J729" s="13"/>
      <c r="K729" s="26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</row>
    <row r="730" spans="1:24" ht="14.4" x14ac:dyDescent="0.3">
      <c r="A730" s="13"/>
      <c r="B730" s="13"/>
      <c r="C730" s="13"/>
      <c r="D730" s="13"/>
      <c r="E730" s="13"/>
      <c r="F730" s="13"/>
      <c r="G730" s="13"/>
      <c r="H730" s="27"/>
      <c r="I730" s="19"/>
      <c r="J730" s="13"/>
      <c r="K730" s="26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</row>
    <row r="731" spans="1:24" ht="14.4" x14ac:dyDescent="0.3">
      <c r="A731" s="13"/>
      <c r="B731" s="13"/>
      <c r="C731" s="13"/>
      <c r="D731" s="13"/>
      <c r="E731" s="13"/>
      <c r="F731" s="13"/>
      <c r="G731" s="13"/>
      <c r="H731" s="27"/>
      <c r="I731" s="19"/>
      <c r="J731" s="13"/>
      <c r="K731" s="26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</row>
    <row r="732" spans="1:24" ht="14.4" x14ac:dyDescent="0.3">
      <c r="A732" s="13"/>
      <c r="B732" s="13"/>
      <c r="C732" s="13"/>
      <c r="D732" s="13"/>
      <c r="E732" s="13"/>
      <c r="F732" s="13"/>
      <c r="G732" s="13"/>
      <c r="H732" s="27"/>
      <c r="I732" s="19"/>
      <c r="J732" s="13"/>
      <c r="K732" s="26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</row>
    <row r="733" spans="1:24" ht="14.4" x14ac:dyDescent="0.3">
      <c r="A733" s="13"/>
      <c r="B733" s="13"/>
      <c r="C733" s="13"/>
      <c r="D733" s="13"/>
      <c r="E733" s="13"/>
      <c r="F733" s="13"/>
      <c r="G733" s="13"/>
      <c r="H733" s="27"/>
      <c r="I733" s="19"/>
      <c r="J733" s="13"/>
      <c r="K733" s="26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</row>
    <row r="734" spans="1:24" ht="14.4" x14ac:dyDescent="0.3">
      <c r="A734" s="13"/>
      <c r="B734" s="13"/>
      <c r="C734" s="13"/>
      <c r="D734" s="13"/>
      <c r="E734" s="13"/>
      <c r="F734" s="13"/>
      <c r="G734" s="13"/>
      <c r="H734" s="27"/>
      <c r="I734" s="19"/>
      <c r="J734" s="13"/>
      <c r="K734" s="26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</row>
    <row r="735" spans="1:24" ht="14.4" x14ac:dyDescent="0.3">
      <c r="A735" s="13"/>
      <c r="B735" s="13"/>
      <c r="C735" s="13"/>
      <c r="D735" s="13"/>
      <c r="E735" s="13"/>
      <c r="F735" s="13"/>
      <c r="G735" s="13"/>
      <c r="H735" s="27"/>
      <c r="I735" s="19"/>
      <c r="J735" s="13"/>
      <c r="K735" s="26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</row>
    <row r="736" spans="1:24" ht="14.4" x14ac:dyDescent="0.3">
      <c r="A736" s="13"/>
      <c r="B736" s="13"/>
      <c r="C736" s="13"/>
      <c r="D736" s="13"/>
      <c r="E736" s="13"/>
      <c r="F736" s="13"/>
      <c r="G736" s="13"/>
      <c r="H736" s="27"/>
      <c r="I736" s="19"/>
      <c r="J736" s="13"/>
      <c r="K736" s="26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</row>
    <row r="737" spans="1:24" ht="14.4" x14ac:dyDescent="0.3">
      <c r="A737" s="13"/>
      <c r="B737" s="13"/>
      <c r="C737" s="13"/>
      <c r="D737" s="13"/>
      <c r="E737" s="13"/>
      <c r="F737" s="13"/>
      <c r="G737" s="13"/>
      <c r="H737" s="27"/>
      <c r="I737" s="19"/>
      <c r="J737" s="13"/>
      <c r="K737" s="26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</row>
    <row r="738" spans="1:24" ht="14.4" x14ac:dyDescent="0.3">
      <c r="A738" s="13"/>
      <c r="B738" s="13"/>
      <c r="C738" s="13"/>
      <c r="D738" s="13"/>
      <c r="E738" s="13"/>
      <c r="F738" s="13"/>
      <c r="G738" s="13"/>
      <c r="H738" s="27"/>
      <c r="I738" s="19"/>
      <c r="J738" s="13"/>
      <c r="K738" s="26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</row>
    <row r="739" spans="1:24" ht="14.4" x14ac:dyDescent="0.3">
      <c r="A739" s="13"/>
      <c r="B739" s="13"/>
      <c r="C739" s="13"/>
      <c r="D739" s="13"/>
      <c r="E739" s="13"/>
      <c r="F739" s="13"/>
      <c r="G739" s="13"/>
      <c r="H739" s="27"/>
      <c r="I739" s="19"/>
      <c r="J739" s="13"/>
      <c r="K739" s="26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</row>
    <row r="740" spans="1:24" ht="14.4" x14ac:dyDescent="0.3">
      <c r="A740" s="13"/>
      <c r="B740" s="13"/>
      <c r="C740" s="13"/>
      <c r="D740" s="13"/>
      <c r="E740" s="13"/>
      <c r="F740" s="13"/>
      <c r="G740" s="13"/>
      <c r="H740" s="27"/>
      <c r="I740" s="19"/>
      <c r="J740" s="13"/>
      <c r="K740" s="26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</row>
    <row r="741" spans="1:24" ht="14.4" x14ac:dyDescent="0.3">
      <c r="A741" s="13"/>
      <c r="B741" s="13"/>
      <c r="C741" s="13"/>
      <c r="D741" s="13"/>
      <c r="E741" s="13"/>
      <c r="F741" s="13"/>
      <c r="G741" s="13"/>
      <c r="H741" s="27"/>
      <c r="I741" s="19"/>
      <c r="J741" s="13"/>
      <c r="K741" s="26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</row>
    <row r="742" spans="1:24" ht="14.4" x14ac:dyDescent="0.3">
      <c r="A742" s="13"/>
      <c r="B742" s="13"/>
      <c r="C742" s="13"/>
      <c r="D742" s="13"/>
      <c r="E742" s="13"/>
      <c r="F742" s="13"/>
      <c r="G742" s="13"/>
      <c r="H742" s="27"/>
      <c r="I742" s="19"/>
      <c r="J742" s="13"/>
      <c r="K742" s="26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</row>
    <row r="743" spans="1:24" ht="14.4" x14ac:dyDescent="0.3">
      <c r="A743" s="13"/>
      <c r="B743" s="13"/>
      <c r="C743" s="13"/>
      <c r="D743" s="13"/>
      <c r="E743" s="13"/>
      <c r="F743" s="13"/>
      <c r="G743" s="13"/>
      <c r="H743" s="27"/>
      <c r="I743" s="19"/>
      <c r="J743" s="13"/>
      <c r="K743" s="26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</row>
    <row r="744" spans="1:24" ht="14.4" x14ac:dyDescent="0.3">
      <c r="A744" s="13"/>
      <c r="B744" s="13"/>
      <c r="C744" s="13"/>
      <c r="D744" s="13"/>
      <c r="E744" s="13"/>
      <c r="F744" s="13"/>
      <c r="G744" s="13"/>
      <c r="H744" s="27"/>
      <c r="I744" s="19"/>
      <c r="J744" s="13"/>
      <c r="K744" s="26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</row>
    <row r="745" spans="1:24" ht="14.4" x14ac:dyDescent="0.3">
      <c r="A745" s="13"/>
      <c r="B745" s="13"/>
      <c r="C745" s="13"/>
      <c r="D745" s="13"/>
      <c r="E745" s="13"/>
      <c r="F745" s="13"/>
      <c r="G745" s="13"/>
      <c r="H745" s="27"/>
      <c r="I745" s="19"/>
      <c r="J745" s="13"/>
      <c r="K745" s="26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</row>
    <row r="746" spans="1:24" ht="14.4" x14ac:dyDescent="0.3">
      <c r="A746" s="13"/>
      <c r="B746" s="13"/>
      <c r="C746" s="13"/>
      <c r="D746" s="13"/>
      <c r="E746" s="13"/>
      <c r="F746" s="13"/>
      <c r="G746" s="13"/>
      <c r="H746" s="27"/>
      <c r="I746" s="19"/>
      <c r="J746" s="13"/>
      <c r="K746" s="26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</row>
    <row r="747" spans="1:24" ht="14.4" x14ac:dyDescent="0.3">
      <c r="A747" s="13"/>
      <c r="B747" s="13"/>
      <c r="C747" s="13"/>
      <c r="D747" s="13"/>
      <c r="E747" s="13"/>
      <c r="F747" s="13"/>
      <c r="G747" s="13"/>
      <c r="H747" s="27"/>
      <c r="I747" s="19"/>
      <c r="J747" s="13"/>
      <c r="K747" s="26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</row>
    <row r="748" spans="1:24" ht="14.4" x14ac:dyDescent="0.3">
      <c r="A748" s="13"/>
      <c r="B748" s="13"/>
      <c r="C748" s="13"/>
      <c r="D748" s="13"/>
      <c r="E748" s="13"/>
      <c r="F748" s="13"/>
      <c r="G748" s="13"/>
      <c r="H748" s="27"/>
      <c r="I748" s="19"/>
      <c r="J748" s="13"/>
      <c r="K748" s="26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</row>
    <row r="749" spans="1:24" ht="14.4" x14ac:dyDescent="0.3">
      <c r="A749" s="13"/>
      <c r="B749" s="13"/>
      <c r="C749" s="13"/>
      <c r="D749" s="13"/>
      <c r="E749" s="13"/>
      <c r="F749" s="13"/>
      <c r="G749" s="13"/>
      <c r="H749" s="27"/>
      <c r="I749" s="19"/>
      <c r="J749" s="13"/>
      <c r="K749" s="26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</row>
    <row r="750" spans="1:24" ht="14.4" x14ac:dyDescent="0.3">
      <c r="A750" s="13"/>
      <c r="B750" s="13"/>
      <c r="C750" s="13"/>
      <c r="D750" s="13"/>
      <c r="E750" s="13"/>
      <c r="F750" s="13"/>
      <c r="G750" s="13"/>
      <c r="H750" s="27"/>
      <c r="I750" s="19"/>
      <c r="J750" s="13"/>
      <c r="K750" s="26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</row>
    <row r="751" spans="1:24" ht="14.4" x14ac:dyDescent="0.3">
      <c r="A751" s="13"/>
      <c r="B751" s="13"/>
      <c r="C751" s="13"/>
      <c r="D751" s="13"/>
      <c r="E751" s="13"/>
      <c r="F751" s="13"/>
      <c r="G751" s="13"/>
      <c r="H751" s="27"/>
      <c r="I751" s="19"/>
      <c r="J751" s="13"/>
      <c r="K751" s="26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</row>
    <row r="752" spans="1:24" ht="14.4" x14ac:dyDescent="0.3">
      <c r="A752" s="13"/>
      <c r="B752" s="13"/>
      <c r="C752" s="13"/>
      <c r="D752" s="13"/>
      <c r="E752" s="13"/>
      <c r="F752" s="13"/>
      <c r="G752" s="13"/>
      <c r="H752" s="27"/>
      <c r="I752" s="19"/>
      <c r="J752" s="13"/>
      <c r="K752" s="26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</row>
    <row r="753" spans="1:24" ht="14.4" x14ac:dyDescent="0.3">
      <c r="A753" s="13"/>
      <c r="B753" s="13"/>
      <c r="C753" s="13"/>
      <c r="D753" s="13"/>
      <c r="E753" s="13"/>
      <c r="F753" s="13"/>
      <c r="G753" s="13"/>
      <c r="H753" s="27"/>
      <c r="I753" s="19"/>
      <c r="J753" s="13"/>
      <c r="K753" s="26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</row>
    <row r="754" spans="1:24" ht="14.4" x14ac:dyDescent="0.3">
      <c r="A754" s="13"/>
      <c r="B754" s="13"/>
      <c r="C754" s="13"/>
      <c r="D754" s="13"/>
      <c r="E754" s="13"/>
      <c r="F754" s="13"/>
      <c r="G754" s="13"/>
      <c r="H754" s="27"/>
      <c r="I754" s="19"/>
      <c r="J754" s="13"/>
      <c r="K754" s="26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</row>
    <row r="755" spans="1:24" ht="14.4" x14ac:dyDescent="0.3">
      <c r="A755" s="13"/>
      <c r="B755" s="13"/>
      <c r="C755" s="13"/>
      <c r="D755" s="13"/>
      <c r="E755" s="13"/>
      <c r="F755" s="13"/>
      <c r="G755" s="13"/>
      <c r="H755" s="27"/>
      <c r="I755" s="19"/>
      <c r="J755" s="13"/>
      <c r="K755" s="26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</row>
    <row r="756" spans="1:24" ht="14.4" x14ac:dyDescent="0.3">
      <c r="A756" s="13"/>
      <c r="B756" s="13"/>
      <c r="C756" s="13"/>
      <c r="D756" s="13"/>
      <c r="E756" s="13"/>
      <c r="F756" s="13"/>
      <c r="G756" s="13"/>
      <c r="H756" s="27"/>
      <c r="I756" s="19"/>
      <c r="J756" s="13"/>
      <c r="K756" s="26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</row>
    <row r="757" spans="1:24" ht="14.4" x14ac:dyDescent="0.3">
      <c r="A757" s="13"/>
      <c r="B757" s="13"/>
      <c r="C757" s="13"/>
      <c r="D757" s="13"/>
      <c r="E757" s="13"/>
      <c r="F757" s="13"/>
      <c r="G757" s="13"/>
      <c r="H757" s="27"/>
      <c r="I757" s="19"/>
      <c r="J757" s="13"/>
      <c r="K757" s="26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</row>
    <row r="758" spans="1:24" ht="14.4" x14ac:dyDescent="0.3">
      <c r="A758" s="13"/>
      <c r="B758" s="13"/>
      <c r="C758" s="13"/>
      <c r="D758" s="13"/>
      <c r="E758" s="13"/>
      <c r="F758" s="13"/>
      <c r="G758" s="13"/>
      <c r="H758" s="27"/>
      <c r="I758" s="19"/>
      <c r="J758" s="13"/>
      <c r="K758" s="26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</row>
    <row r="759" spans="1:24" ht="14.4" x14ac:dyDescent="0.3">
      <c r="A759" s="13"/>
      <c r="B759" s="13"/>
      <c r="C759" s="13"/>
      <c r="D759" s="13"/>
      <c r="E759" s="13"/>
      <c r="F759" s="13"/>
      <c r="G759" s="13"/>
      <c r="H759" s="27"/>
      <c r="I759" s="19"/>
      <c r="J759" s="13"/>
      <c r="K759" s="26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</row>
    <row r="760" spans="1:24" ht="14.4" x14ac:dyDescent="0.3">
      <c r="A760" s="13"/>
      <c r="B760" s="13"/>
      <c r="C760" s="13"/>
      <c r="D760" s="13"/>
      <c r="E760" s="13"/>
      <c r="F760" s="13"/>
      <c r="G760" s="13"/>
      <c r="H760" s="27"/>
      <c r="I760" s="19"/>
      <c r="J760" s="13"/>
      <c r="K760" s="26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</row>
    <row r="761" spans="1:24" ht="14.4" x14ac:dyDescent="0.3">
      <c r="A761" s="13"/>
      <c r="B761" s="13"/>
      <c r="C761" s="13"/>
      <c r="D761" s="13"/>
      <c r="E761" s="13"/>
      <c r="F761" s="13"/>
      <c r="G761" s="13"/>
      <c r="H761" s="27"/>
      <c r="I761" s="19"/>
      <c r="J761" s="13"/>
      <c r="K761" s="26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</row>
    <row r="762" spans="1:24" ht="14.4" x14ac:dyDescent="0.3">
      <c r="A762" s="13"/>
      <c r="B762" s="13"/>
      <c r="C762" s="13"/>
      <c r="D762" s="13"/>
      <c r="E762" s="13"/>
      <c r="F762" s="13"/>
      <c r="G762" s="13"/>
      <c r="H762" s="27"/>
      <c r="I762" s="19"/>
      <c r="J762" s="13"/>
      <c r="K762" s="26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</row>
    <row r="763" spans="1:24" ht="14.4" x14ac:dyDescent="0.3">
      <c r="A763" s="13"/>
      <c r="B763" s="13"/>
      <c r="C763" s="13"/>
      <c r="D763" s="13"/>
      <c r="E763" s="13"/>
      <c r="F763" s="13"/>
      <c r="G763" s="13"/>
      <c r="H763" s="27"/>
      <c r="I763" s="19"/>
      <c r="J763" s="13"/>
      <c r="K763" s="26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</row>
    <row r="764" spans="1:24" ht="14.4" x14ac:dyDescent="0.3">
      <c r="A764" s="13"/>
      <c r="B764" s="13"/>
      <c r="C764" s="13"/>
      <c r="D764" s="13"/>
      <c r="E764" s="13"/>
      <c r="F764" s="13"/>
      <c r="G764" s="13"/>
      <c r="H764" s="27"/>
      <c r="I764" s="19"/>
      <c r="J764" s="13"/>
      <c r="K764" s="26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</row>
    <row r="765" spans="1:24" ht="14.4" x14ac:dyDescent="0.3">
      <c r="A765" s="13"/>
      <c r="B765" s="13"/>
      <c r="C765" s="13"/>
      <c r="D765" s="13"/>
      <c r="E765" s="13"/>
      <c r="F765" s="13"/>
      <c r="G765" s="13"/>
      <c r="H765" s="27"/>
      <c r="I765" s="19"/>
      <c r="J765" s="13"/>
      <c r="K765" s="26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</row>
    <row r="766" spans="1:24" ht="14.4" x14ac:dyDescent="0.3">
      <c r="A766" s="13"/>
      <c r="B766" s="13"/>
      <c r="C766" s="13"/>
      <c r="D766" s="13"/>
      <c r="E766" s="13"/>
      <c r="F766" s="13"/>
      <c r="G766" s="13"/>
      <c r="H766" s="27"/>
      <c r="I766" s="19"/>
      <c r="J766" s="13"/>
      <c r="K766" s="26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</row>
    <row r="767" spans="1:24" ht="14.4" x14ac:dyDescent="0.3">
      <c r="A767" s="13"/>
      <c r="B767" s="13"/>
      <c r="C767" s="13"/>
      <c r="D767" s="13"/>
      <c r="E767" s="13"/>
      <c r="F767" s="13"/>
      <c r="G767" s="13"/>
      <c r="H767" s="27"/>
      <c r="I767" s="19"/>
      <c r="J767" s="13"/>
      <c r="K767" s="26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</row>
    <row r="768" spans="1:24" ht="14.4" x14ac:dyDescent="0.3">
      <c r="A768" s="13"/>
      <c r="B768" s="13"/>
      <c r="C768" s="13"/>
      <c r="D768" s="13"/>
      <c r="E768" s="13"/>
      <c r="F768" s="13"/>
      <c r="G768" s="13"/>
      <c r="H768" s="27"/>
      <c r="I768" s="19"/>
      <c r="J768" s="13"/>
      <c r="K768" s="26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</row>
    <row r="769" spans="1:24" ht="14.4" x14ac:dyDescent="0.3">
      <c r="A769" s="13"/>
      <c r="B769" s="13"/>
      <c r="C769" s="13"/>
      <c r="D769" s="13"/>
      <c r="E769" s="13"/>
      <c r="F769" s="13"/>
      <c r="G769" s="13"/>
      <c r="H769" s="27"/>
      <c r="I769" s="19"/>
      <c r="J769" s="13"/>
      <c r="K769" s="26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</row>
    <row r="770" spans="1:24" ht="14.4" x14ac:dyDescent="0.3">
      <c r="A770" s="13"/>
      <c r="B770" s="13"/>
      <c r="C770" s="13"/>
      <c r="D770" s="13"/>
      <c r="E770" s="13"/>
      <c r="F770" s="13"/>
      <c r="G770" s="13"/>
      <c r="H770" s="27"/>
      <c r="I770" s="19"/>
      <c r="J770" s="13"/>
      <c r="K770" s="26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</row>
    <row r="771" spans="1:24" ht="14.4" x14ac:dyDescent="0.3">
      <c r="A771" s="13"/>
      <c r="B771" s="13"/>
      <c r="C771" s="13"/>
      <c r="D771" s="13"/>
      <c r="E771" s="13"/>
      <c r="F771" s="13"/>
      <c r="G771" s="13"/>
      <c r="H771" s="27"/>
      <c r="I771" s="19"/>
      <c r="J771" s="13"/>
      <c r="K771" s="26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</row>
    <row r="772" spans="1:24" ht="14.4" x14ac:dyDescent="0.3">
      <c r="A772" s="13"/>
      <c r="B772" s="13"/>
      <c r="C772" s="13"/>
      <c r="D772" s="13"/>
      <c r="E772" s="13"/>
      <c r="F772" s="13"/>
      <c r="G772" s="13"/>
      <c r="H772" s="27"/>
      <c r="I772" s="19"/>
      <c r="J772" s="13"/>
      <c r="K772" s="26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</row>
    <row r="773" spans="1:24" ht="14.4" x14ac:dyDescent="0.3">
      <c r="A773" s="13"/>
      <c r="B773" s="13"/>
      <c r="C773" s="13"/>
      <c r="D773" s="13"/>
      <c r="E773" s="13"/>
      <c r="F773" s="13"/>
      <c r="G773" s="13"/>
      <c r="H773" s="27"/>
      <c r="I773" s="19"/>
      <c r="J773" s="13"/>
      <c r="K773" s="26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</row>
    <row r="774" spans="1:24" ht="14.4" x14ac:dyDescent="0.3">
      <c r="A774" s="13"/>
      <c r="B774" s="13"/>
      <c r="C774" s="13"/>
      <c r="D774" s="13"/>
      <c r="E774" s="13"/>
      <c r="F774" s="13"/>
      <c r="G774" s="13"/>
      <c r="H774" s="27"/>
      <c r="I774" s="19"/>
      <c r="J774" s="13"/>
      <c r="K774" s="26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</row>
    <row r="775" spans="1:24" ht="14.4" x14ac:dyDescent="0.3">
      <c r="A775" s="13"/>
      <c r="B775" s="13"/>
      <c r="C775" s="13"/>
      <c r="D775" s="13"/>
      <c r="E775" s="13"/>
      <c r="F775" s="13"/>
      <c r="G775" s="13"/>
      <c r="H775" s="27"/>
      <c r="I775" s="19"/>
      <c r="J775" s="13"/>
      <c r="K775" s="26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</row>
    <row r="776" spans="1:24" ht="14.4" x14ac:dyDescent="0.3">
      <c r="A776" s="13"/>
      <c r="B776" s="13"/>
      <c r="C776" s="13"/>
      <c r="D776" s="13"/>
      <c r="E776" s="13"/>
      <c r="F776" s="13"/>
      <c r="G776" s="13"/>
      <c r="H776" s="27"/>
      <c r="I776" s="19"/>
      <c r="J776" s="13"/>
      <c r="K776" s="26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</row>
    <row r="777" spans="1:24" ht="14.4" x14ac:dyDescent="0.3">
      <c r="A777" s="13"/>
      <c r="B777" s="13"/>
      <c r="C777" s="13"/>
      <c r="D777" s="13"/>
      <c r="E777" s="13"/>
      <c r="F777" s="13"/>
      <c r="G777" s="13"/>
      <c r="H777" s="27"/>
      <c r="I777" s="19"/>
      <c r="J777" s="13"/>
      <c r="K777" s="26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</row>
    <row r="778" spans="1:24" ht="14.4" x14ac:dyDescent="0.3">
      <c r="A778" s="13"/>
      <c r="B778" s="13"/>
      <c r="C778" s="13"/>
      <c r="D778" s="13"/>
      <c r="E778" s="13"/>
      <c r="F778" s="13"/>
      <c r="G778" s="13"/>
      <c r="H778" s="27"/>
      <c r="I778" s="19"/>
      <c r="J778" s="13"/>
      <c r="K778" s="26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</row>
    <row r="779" spans="1:24" ht="14.4" x14ac:dyDescent="0.3">
      <c r="A779" s="13"/>
      <c r="B779" s="13"/>
      <c r="C779" s="13"/>
      <c r="D779" s="13"/>
      <c r="E779" s="13"/>
      <c r="F779" s="13"/>
      <c r="G779" s="13"/>
      <c r="H779" s="27"/>
      <c r="I779" s="19"/>
      <c r="J779" s="13"/>
      <c r="K779" s="26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</row>
    <row r="780" spans="1:24" ht="14.4" x14ac:dyDescent="0.3">
      <c r="A780" s="13"/>
      <c r="B780" s="13"/>
      <c r="C780" s="13"/>
      <c r="D780" s="13"/>
      <c r="E780" s="13"/>
      <c r="F780" s="13"/>
      <c r="G780" s="13"/>
      <c r="H780" s="27"/>
      <c r="I780" s="19"/>
      <c r="J780" s="13"/>
      <c r="K780" s="26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</row>
    <row r="781" spans="1:24" ht="14.4" x14ac:dyDescent="0.3">
      <c r="A781" s="13"/>
      <c r="B781" s="13"/>
      <c r="C781" s="13"/>
      <c r="D781" s="13"/>
      <c r="E781" s="13"/>
      <c r="F781" s="13"/>
      <c r="G781" s="13"/>
      <c r="H781" s="27"/>
      <c r="I781" s="19"/>
      <c r="J781" s="13"/>
      <c r="K781" s="26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</row>
    <row r="782" spans="1:24" ht="14.4" x14ac:dyDescent="0.3">
      <c r="A782" s="13"/>
      <c r="B782" s="13"/>
      <c r="C782" s="13"/>
      <c r="D782" s="13"/>
      <c r="E782" s="13"/>
      <c r="F782" s="13"/>
      <c r="G782" s="13"/>
      <c r="H782" s="27"/>
      <c r="I782" s="19"/>
      <c r="J782" s="13"/>
      <c r="K782" s="26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</row>
    <row r="783" spans="1:24" ht="14.4" x14ac:dyDescent="0.3">
      <c r="A783" s="13"/>
      <c r="B783" s="13"/>
      <c r="C783" s="13"/>
      <c r="D783" s="13"/>
      <c r="E783" s="13"/>
      <c r="F783" s="13"/>
      <c r="G783" s="13"/>
      <c r="H783" s="27"/>
      <c r="I783" s="19"/>
      <c r="J783" s="13"/>
      <c r="K783" s="26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</row>
    <row r="784" spans="1:24" ht="14.4" x14ac:dyDescent="0.3">
      <c r="A784" s="13"/>
      <c r="B784" s="13"/>
      <c r="C784" s="13"/>
      <c r="D784" s="13"/>
      <c r="E784" s="13"/>
      <c r="F784" s="13"/>
      <c r="G784" s="13"/>
      <c r="H784" s="27"/>
      <c r="I784" s="19"/>
      <c r="J784" s="13"/>
      <c r="K784" s="26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</row>
    <row r="785" spans="1:24" ht="14.4" x14ac:dyDescent="0.3">
      <c r="A785" s="13"/>
      <c r="B785" s="13"/>
      <c r="C785" s="13"/>
      <c r="D785" s="13"/>
      <c r="E785" s="13"/>
      <c r="F785" s="13"/>
      <c r="G785" s="13"/>
      <c r="H785" s="27"/>
      <c r="I785" s="19"/>
      <c r="J785" s="13"/>
      <c r="K785" s="26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</row>
    <row r="786" spans="1:24" ht="14.4" x14ac:dyDescent="0.3">
      <c r="A786" s="13"/>
      <c r="B786" s="13"/>
      <c r="C786" s="13"/>
      <c r="D786" s="13"/>
      <c r="E786" s="13"/>
      <c r="F786" s="13"/>
      <c r="G786" s="13"/>
      <c r="H786" s="27"/>
      <c r="I786" s="19"/>
      <c r="J786" s="13"/>
      <c r="K786" s="26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</row>
    <row r="787" spans="1:24" ht="14.4" x14ac:dyDescent="0.3">
      <c r="A787" s="13"/>
      <c r="B787" s="13"/>
      <c r="C787" s="13"/>
      <c r="D787" s="13"/>
      <c r="E787" s="13"/>
      <c r="F787" s="13"/>
      <c r="G787" s="13"/>
      <c r="H787" s="27"/>
      <c r="I787" s="19"/>
      <c r="J787" s="13"/>
      <c r="K787" s="26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</row>
    <row r="788" spans="1:24" ht="14.4" x14ac:dyDescent="0.3">
      <c r="A788" s="13"/>
      <c r="B788" s="13"/>
      <c r="C788" s="13"/>
      <c r="D788" s="13"/>
      <c r="E788" s="13"/>
      <c r="F788" s="13"/>
      <c r="G788" s="13"/>
      <c r="H788" s="27"/>
      <c r="I788" s="19"/>
      <c r="J788" s="13"/>
      <c r="K788" s="26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</row>
    <row r="789" spans="1:24" ht="14.4" x14ac:dyDescent="0.3">
      <c r="A789" s="13"/>
      <c r="B789" s="13"/>
      <c r="C789" s="13"/>
      <c r="D789" s="13"/>
      <c r="E789" s="13"/>
      <c r="F789" s="13"/>
      <c r="G789" s="13"/>
      <c r="H789" s="27"/>
      <c r="I789" s="19"/>
      <c r="J789" s="13"/>
      <c r="K789" s="26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</row>
    <row r="790" spans="1:24" ht="14.4" x14ac:dyDescent="0.3">
      <c r="A790" s="13"/>
      <c r="B790" s="13"/>
      <c r="C790" s="13"/>
      <c r="D790" s="13"/>
      <c r="E790" s="13"/>
      <c r="F790" s="13"/>
      <c r="G790" s="13"/>
      <c r="H790" s="27"/>
      <c r="I790" s="19"/>
      <c r="J790" s="13"/>
      <c r="K790" s="26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</row>
    <row r="791" spans="1:24" ht="14.4" x14ac:dyDescent="0.3">
      <c r="A791" s="13"/>
      <c r="B791" s="13"/>
      <c r="C791" s="13"/>
      <c r="D791" s="13"/>
      <c r="E791" s="13"/>
      <c r="F791" s="13"/>
      <c r="G791" s="13"/>
      <c r="H791" s="27"/>
      <c r="I791" s="19"/>
      <c r="J791" s="13"/>
      <c r="K791" s="26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</row>
    <row r="792" spans="1:24" ht="14.4" x14ac:dyDescent="0.3">
      <c r="A792" s="13"/>
      <c r="B792" s="13"/>
      <c r="C792" s="13"/>
      <c r="D792" s="13"/>
      <c r="E792" s="13"/>
      <c r="F792" s="13"/>
      <c r="G792" s="13"/>
      <c r="H792" s="27"/>
      <c r="I792" s="19"/>
      <c r="J792" s="13"/>
      <c r="K792" s="26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</row>
    <row r="793" spans="1:24" ht="14.4" x14ac:dyDescent="0.3">
      <c r="A793" s="13"/>
      <c r="B793" s="13"/>
      <c r="C793" s="13"/>
      <c r="D793" s="13"/>
      <c r="E793" s="13"/>
      <c r="F793" s="13"/>
      <c r="G793" s="13"/>
      <c r="H793" s="27"/>
      <c r="I793" s="19"/>
      <c r="J793" s="13"/>
      <c r="K793" s="26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</row>
    <row r="794" spans="1:24" ht="14.4" x14ac:dyDescent="0.3">
      <c r="A794" s="13"/>
      <c r="B794" s="13"/>
      <c r="C794" s="13"/>
      <c r="D794" s="13"/>
      <c r="E794" s="13"/>
      <c r="F794" s="13"/>
      <c r="G794" s="13"/>
      <c r="H794" s="27"/>
      <c r="I794" s="19"/>
      <c r="J794" s="13"/>
      <c r="K794" s="26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</row>
    <row r="795" spans="1:24" ht="14.4" x14ac:dyDescent="0.3">
      <c r="A795" s="13"/>
      <c r="B795" s="13"/>
      <c r="C795" s="13"/>
      <c r="D795" s="13"/>
      <c r="E795" s="13"/>
      <c r="F795" s="13"/>
      <c r="G795" s="13"/>
      <c r="H795" s="27"/>
      <c r="I795" s="19"/>
      <c r="J795" s="13"/>
      <c r="K795" s="26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</row>
    <row r="796" spans="1:24" ht="14.4" x14ac:dyDescent="0.3">
      <c r="A796" s="13"/>
      <c r="B796" s="13"/>
      <c r="C796" s="13"/>
      <c r="D796" s="13"/>
      <c r="E796" s="13"/>
      <c r="F796" s="13"/>
      <c r="G796" s="13"/>
      <c r="H796" s="27"/>
      <c r="I796" s="19"/>
      <c r="J796" s="13"/>
      <c r="K796" s="26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</row>
    <row r="797" spans="1:24" ht="14.4" x14ac:dyDescent="0.3">
      <c r="A797" s="13"/>
      <c r="B797" s="13"/>
      <c r="C797" s="13"/>
      <c r="D797" s="13"/>
      <c r="E797" s="13"/>
      <c r="F797" s="13"/>
      <c r="G797" s="13"/>
      <c r="H797" s="27"/>
      <c r="I797" s="19"/>
      <c r="J797" s="13"/>
      <c r="K797" s="26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</row>
    <row r="798" spans="1:24" ht="14.4" x14ac:dyDescent="0.3">
      <c r="A798" s="13"/>
      <c r="B798" s="13"/>
      <c r="C798" s="13"/>
      <c r="D798" s="13"/>
      <c r="E798" s="13"/>
      <c r="F798" s="13"/>
      <c r="G798" s="13"/>
      <c r="H798" s="27"/>
      <c r="I798" s="19"/>
      <c r="J798" s="13"/>
      <c r="K798" s="26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</row>
    <row r="799" spans="1:24" ht="14.4" x14ac:dyDescent="0.3">
      <c r="A799" s="13"/>
      <c r="B799" s="13"/>
      <c r="C799" s="13"/>
      <c r="D799" s="13"/>
      <c r="E799" s="13"/>
      <c r="F799" s="13"/>
      <c r="G799" s="13"/>
      <c r="H799" s="27"/>
      <c r="I799" s="19"/>
      <c r="J799" s="13"/>
      <c r="K799" s="26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</row>
    <row r="800" spans="1:24" ht="14.4" x14ac:dyDescent="0.3">
      <c r="A800" s="13"/>
      <c r="B800" s="13"/>
      <c r="C800" s="13"/>
      <c r="D800" s="13"/>
      <c r="E800" s="13"/>
      <c r="F800" s="13"/>
      <c r="G800" s="13"/>
      <c r="H800" s="27"/>
      <c r="I800" s="19"/>
      <c r="J800" s="13"/>
      <c r="K800" s="26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</row>
    <row r="801" spans="1:24" ht="14.4" x14ac:dyDescent="0.3">
      <c r="A801" s="13"/>
      <c r="B801" s="13"/>
      <c r="C801" s="13"/>
      <c r="D801" s="13"/>
      <c r="E801" s="13"/>
      <c r="F801" s="13"/>
      <c r="G801" s="13"/>
      <c r="H801" s="27"/>
      <c r="I801" s="19"/>
      <c r="J801" s="13"/>
      <c r="K801" s="26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</row>
    <row r="802" spans="1:24" ht="14.4" x14ac:dyDescent="0.3">
      <c r="A802" s="13"/>
      <c r="B802" s="13"/>
      <c r="C802" s="13"/>
      <c r="D802" s="13"/>
      <c r="E802" s="13"/>
      <c r="F802" s="13"/>
      <c r="G802" s="13"/>
      <c r="H802" s="27"/>
      <c r="I802" s="19"/>
      <c r="J802" s="13"/>
      <c r="K802" s="26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</row>
    <row r="803" spans="1:24" ht="14.4" x14ac:dyDescent="0.3">
      <c r="A803" s="13"/>
      <c r="B803" s="13"/>
      <c r="C803" s="13"/>
      <c r="D803" s="13"/>
      <c r="E803" s="13"/>
      <c r="F803" s="13"/>
      <c r="G803" s="13"/>
      <c r="H803" s="27"/>
      <c r="I803" s="19"/>
      <c r="J803" s="13"/>
      <c r="K803" s="26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</row>
    <row r="804" spans="1:24" ht="14.4" x14ac:dyDescent="0.3">
      <c r="A804" s="13"/>
      <c r="B804" s="13"/>
      <c r="C804" s="13"/>
      <c r="D804" s="13"/>
      <c r="E804" s="13"/>
      <c r="F804" s="13"/>
      <c r="G804" s="13"/>
      <c r="H804" s="27"/>
      <c r="I804" s="19"/>
      <c r="J804" s="13"/>
      <c r="K804" s="26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</row>
    <row r="805" spans="1:24" ht="14.4" x14ac:dyDescent="0.3">
      <c r="A805" s="13"/>
      <c r="B805" s="13"/>
      <c r="C805" s="13"/>
      <c r="D805" s="13"/>
      <c r="E805" s="13"/>
      <c r="F805" s="13"/>
      <c r="G805" s="13"/>
      <c r="H805" s="27"/>
      <c r="I805" s="19"/>
      <c r="J805" s="13"/>
      <c r="K805" s="26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</row>
    <row r="806" spans="1:24" ht="14.4" x14ac:dyDescent="0.3">
      <c r="A806" s="13"/>
      <c r="B806" s="13"/>
      <c r="C806" s="13"/>
      <c r="D806" s="13"/>
      <c r="E806" s="13"/>
      <c r="F806" s="13"/>
      <c r="G806" s="13"/>
      <c r="H806" s="27"/>
      <c r="I806" s="19"/>
      <c r="J806" s="13"/>
      <c r="K806" s="26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</row>
    <row r="807" spans="1:24" ht="14.4" x14ac:dyDescent="0.3">
      <c r="A807" s="13"/>
      <c r="B807" s="13"/>
      <c r="C807" s="13"/>
      <c r="D807" s="13"/>
      <c r="E807" s="13"/>
      <c r="F807" s="13"/>
      <c r="G807" s="13"/>
      <c r="H807" s="27"/>
      <c r="I807" s="19"/>
      <c r="J807" s="13"/>
      <c r="K807" s="26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</row>
    <row r="808" spans="1:24" ht="14.4" x14ac:dyDescent="0.3">
      <c r="A808" s="13"/>
      <c r="B808" s="13"/>
      <c r="C808" s="13"/>
      <c r="D808" s="13"/>
      <c r="E808" s="13"/>
      <c r="F808" s="13"/>
      <c r="G808" s="13"/>
      <c r="H808" s="27"/>
      <c r="I808" s="19"/>
      <c r="J808" s="13"/>
      <c r="K808" s="26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</row>
    <row r="809" spans="1:24" ht="14.4" x14ac:dyDescent="0.3">
      <c r="A809" s="13"/>
      <c r="B809" s="13"/>
      <c r="C809" s="13"/>
      <c r="D809" s="13"/>
      <c r="E809" s="13"/>
      <c r="F809" s="13"/>
      <c r="G809" s="13"/>
      <c r="H809" s="27"/>
      <c r="I809" s="19"/>
      <c r="J809" s="13"/>
      <c r="K809" s="26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</row>
    <row r="810" spans="1:24" ht="14.4" x14ac:dyDescent="0.3">
      <c r="A810" s="13"/>
      <c r="B810" s="13"/>
      <c r="C810" s="13"/>
      <c r="D810" s="13"/>
      <c r="E810" s="13"/>
      <c r="F810" s="13"/>
      <c r="G810" s="13"/>
      <c r="H810" s="27"/>
      <c r="I810" s="19"/>
      <c r="J810" s="13"/>
      <c r="K810" s="26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</row>
    <row r="811" spans="1:24" ht="14.4" x14ac:dyDescent="0.3">
      <c r="A811" s="13"/>
      <c r="B811" s="13"/>
      <c r="C811" s="13"/>
      <c r="D811" s="13"/>
      <c r="E811" s="13"/>
      <c r="F811" s="13"/>
      <c r="G811" s="13"/>
      <c r="H811" s="27"/>
      <c r="I811" s="19"/>
      <c r="J811" s="13"/>
      <c r="K811" s="26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</row>
    <row r="812" spans="1:24" ht="14.4" x14ac:dyDescent="0.3">
      <c r="A812" s="13"/>
      <c r="B812" s="13"/>
      <c r="C812" s="13"/>
      <c r="D812" s="13"/>
      <c r="E812" s="13"/>
      <c r="F812" s="13"/>
      <c r="G812" s="13"/>
      <c r="H812" s="27"/>
      <c r="I812" s="19"/>
      <c r="J812" s="13"/>
      <c r="K812" s="26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</row>
    <row r="813" spans="1:24" ht="14.4" x14ac:dyDescent="0.3">
      <c r="A813" s="13"/>
      <c r="B813" s="13"/>
      <c r="C813" s="13"/>
      <c r="D813" s="13"/>
      <c r="E813" s="13"/>
      <c r="F813" s="13"/>
      <c r="G813" s="13"/>
      <c r="H813" s="27"/>
      <c r="I813" s="19"/>
      <c r="J813" s="13"/>
      <c r="K813" s="26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</row>
    <row r="814" spans="1:24" ht="14.4" x14ac:dyDescent="0.3">
      <c r="A814" s="13"/>
      <c r="B814" s="13"/>
      <c r="C814" s="13"/>
      <c r="D814" s="13"/>
      <c r="E814" s="13"/>
      <c r="F814" s="13"/>
      <c r="G814" s="13"/>
      <c r="H814" s="27"/>
      <c r="I814" s="19"/>
      <c r="J814" s="13"/>
      <c r="K814" s="26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</row>
    <row r="815" spans="1:24" ht="14.4" x14ac:dyDescent="0.3">
      <c r="A815" s="13"/>
      <c r="B815" s="13"/>
      <c r="C815" s="13"/>
      <c r="D815" s="13"/>
      <c r="E815" s="13"/>
      <c r="F815" s="13"/>
      <c r="G815" s="13"/>
      <c r="H815" s="27"/>
      <c r="I815" s="19"/>
      <c r="J815" s="13"/>
      <c r="K815" s="26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</row>
    <row r="816" spans="1:24" ht="14.4" x14ac:dyDescent="0.3">
      <c r="A816" s="13"/>
      <c r="B816" s="13"/>
      <c r="C816" s="13"/>
      <c r="D816" s="13"/>
      <c r="E816" s="13"/>
      <c r="F816" s="13"/>
      <c r="G816" s="13"/>
      <c r="H816" s="27"/>
      <c r="I816" s="19"/>
      <c r="J816" s="13"/>
      <c r="K816" s="26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</row>
    <row r="817" spans="1:24" ht="14.4" x14ac:dyDescent="0.3">
      <c r="A817" s="13"/>
      <c r="B817" s="13"/>
      <c r="C817" s="13"/>
      <c r="D817" s="13"/>
      <c r="E817" s="13"/>
      <c r="F817" s="13"/>
      <c r="G817" s="13"/>
      <c r="H817" s="27"/>
      <c r="I817" s="19"/>
      <c r="J817" s="13"/>
      <c r="K817" s="26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</row>
    <row r="818" spans="1:24" ht="14.4" x14ac:dyDescent="0.3">
      <c r="A818" s="13"/>
      <c r="B818" s="13"/>
      <c r="C818" s="13"/>
      <c r="D818" s="13"/>
      <c r="E818" s="13"/>
      <c r="F818" s="13"/>
      <c r="G818" s="13"/>
      <c r="H818" s="27"/>
      <c r="I818" s="19"/>
      <c r="J818" s="13"/>
      <c r="K818" s="26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</row>
    <row r="819" spans="1:24" ht="14.4" x14ac:dyDescent="0.3">
      <c r="A819" s="13"/>
      <c r="B819" s="13"/>
      <c r="C819" s="13"/>
      <c r="D819" s="13"/>
      <c r="E819" s="13"/>
      <c r="F819" s="13"/>
      <c r="G819" s="13"/>
      <c r="H819" s="27"/>
      <c r="I819" s="19"/>
      <c r="J819" s="13"/>
      <c r="K819" s="26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</row>
    <row r="820" spans="1:24" ht="14.4" x14ac:dyDescent="0.3">
      <c r="A820" s="13"/>
      <c r="B820" s="13"/>
      <c r="C820" s="13"/>
      <c r="D820" s="13"/>
      <c r="E820" s="13"/>
      <c r="F820" s="13"/>
      <c r="G820" s="13"/>
      <c r="H820" s="27"/>
      <c r="I820" s="19"/>
      <c r="J820" s="13"/>
      <c r="K820" s="26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</row>
    <row r="821" spans="1:24" ht="14.4" x14ac:dyDescent="0.3">
      <c r="A821" s="13"/>
      <c r="B821" s="13"/>
      <c r="C821" s="13"/>
      <c r="D821" s="13"/>
      <c r="E821" s="13"/>
      <c r="F821" s="13"/>
      <c r="G821" s="13"/>
      <c r="H821" s="27"/>
      <c r="I821" s="19"/>
      <c r="J821" s="13"/>
      <c r="K821" s="26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</row>
    <row r="822" spans="1:24" ht="14.4" x14ac:dyDescent="0.3">
      <c r="A822" s="13"/>
      <c r="B822" s="13"/>
      <c r="C822" s="13"/>
      <c r="D822" s="13"/>
      <c r="E822" s="13"/>
      <c r="F822" s="13"/>
      <c r="G822" s="13"/>
      <c r="H822" s="27"/>
      <c r="I822" s="19"/>
      <c r="J822" s="13"/>
      <c r="K822" s="26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</row>
    <row r="823" spans="1:24" ht="14.4" x14ac:dyDescent="0.3">
      <c r="A823" s="13"/>
      <c r="B823" s="13"/>
      <c r="C823" s="13"/>
      <c r="D823" s="13"/>
      <c r="E823" s="13"/>
      <c r="F823" s="13"/>
      <c r="G823" s="13"/>
      <c r="H823" s="27"/>
      <c r="I823" s="19"/>
      <c r="J823" s="13"/>
      <c r="K823" s="26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</row>
    <row r="824" spans="1:24" ht="14.4" x14ac:dyDescent="0.3">
      <c r="A824" s="13"/>
      <c r="B824" s="13"/>
      <c r="C824" s="13"/>
      <c r="D824" s="13"/>
      <c r="E824" s="13"/>
      <c r="F824" s="13"/>
      <c r="G824" s="13"/>
      <c r="H824" s="27"/>
      <c r="I824" s="19"/>
      <c r="J824" s="13"/>
      <c r="K824" s="26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</row>
    <row r="825" spans="1:24" ht="14.4" x14ac:dyDescent="0.3">
      <c r="A825" s="13"/>
      <c r="B825" s="13"/>
      <c r="C825" s="13"/>
      <c r="D825" s="13"/>
      <c r="E825" s="13"/>
      <c r="F825" s="13"/>
      <c r="G825" s="13"/>
      <c r="H825" s="27"/>
      <c r="I825" s="19"/>
      <c r="J825" s="13"/>
      <c r="K825" s="26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</row>
    <row r="826" spans="1:24" ht="14.4" x14ac:dyDescent="0.3">
      <c r="A826" s="13"/>
      <c r="B826" s="13"/>
      <c r="C826" s="13"/>
      <c r="D826" s="13"/>
      <c r="E826" s="13"/>
      <c r="F826" s="13"/>
      <c r="G826" s="13"/>
      <c r="H826" s="27"/>
      <c r="I826" s="19"/>
      <c r="J826" s="13"/>
      <c r="K826" s="26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</row>
    <row r="827" spans="1:24" ht="14.4" x14ac:dyDescent="0.3">
      <c r="A827" s="13"/>
      <c r="B827" s="13"/>
      <c r="C827" s="13"/>
      <c r="D827" s="13"/>
      <c r="E827" s="13"/>
      <c r="F827" s="13"/>
      <c r="G827" s="13"/>
      <c r="H827" s="27"/>
      <c r="I827" s="19"/>
      <c r="J827" s="13"/>
      <c r="K827" s="26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</row>
    <row r="828" spans="1:24" ht="14.4" x14ac:dyDescent="0.3">
      <c r="A828" s="13"/>
      <c r="B828" s="13"/>
      <c r="C828" s="13"/>
      <c r="D828" s="13"/>
      <c r="E828" s="13"/>
      <c r="F828" s="13"/>
      <c r="G828" s="13"/>
      <c r="H828" s="27"/>
      <c r="I828" s="19"/>
      <c r="J828" s="13"/>
      <c r="K828" s="26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</row>
    <row r="829" spans="1:24" ht="14.4" x14ac:dyDescent="0.3">
      <c r="A829" s="13"/>
      <c r="B829" s="13"/>
      <c r="C829" s="13"/>
      <c r="D829" s="13"/>
      <c r="E829" s="13"/>
      <c r="F829" s="13"/>
      <c r="G829" s="13"/>
      <c r="H829" s="27"/>
      <c r="I829" s="19"/>
      <c r="J829" s="13"/>
      <c r="K829" s="26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</row>
    <row r="830" spans="1:24" ht="14.4" x14ac:dyDescent="0.3">
      <c r="A830" s="13"/>
      <c r="B830" s="13"/>
      <c r="C830" s="13"/>
      <c r="D830" s="13"/>
      <c r="E830" s="13"/>
      <c r="F830" s="13"/>
      <c r="G830" s="13"/>
      <c r="H830" s="27"/>
      <c r="I830" s="19"/>
      <c r="J830" s="13"/>
      <c r="K830" s="26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</row>
    <row r="831" spans="1:24" ht="14.4" x14ac:dyDescent="0.3">
      <c r="A831" s="13"/>
      <c r="B831" s="13"/>
      <c r="C831" s="13"/>
      <c r="D831" s="13"/>
      <c r="E831" s="13"/>
      <c r="F831" s="13"/>
      <c r="G831" s="13"/>
      <c r="H831" s="27"/>
      <c r="I831" s="19"/>
      <c r="J831" s="13"/>
      <c r="K831" s="26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</row>
    <row r="832" spans="1:24" ht="14.4" x14ac:dyDescent="0.3">
      <c r="A832" s="13"/>
      <c r="B832" s="13"/>
      <c r="C832" s="13"/>
      <c r="D832" s="13"/>
      <c r="E832" s="13"/>
      <c r="F832" s="13"/>
      <c r="G832" s="13"/>
      <c r="H832" s="27"/>
      <c r="I832" s="19"/>
      <c r="J832" s="13"/>
      <c r="K832" s="26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</row>
    <row r="833" spans="1:24" ht="14.4" x14ac:dyDescent="0.3">
      <c r="A833" s="13"/>
      <c r="B833" s="13"/>
      <c r="C833" s="13"/>
      <c r="D833" s="13"/>
      <c r="E833" s="13"/>
      <c r="F833" s="13"/>
      <c r="G833" s="13"/>
      <c r="H833" s="27"/>
      <c r="I833" s="19"/>
      <c r="J833" s="13"/>
      <c r="K833" s="26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</row>
    <row r="834" spans="1:24" ht="14.4" x14ac:dyDescent="0.3">
      <c r="A834" s="13"/>
      <c r="B834" s="13"/>
      <c r="C834" s="13"/>
      <c r="D834" s="13"/>
      <c r="E834" s="13"/>
      <c r="F834" s="13"/>
      <c r="G834" s="13"/>
      <c r="H834" s="27"/>
      <c r="I834" s="19"/>
      <c r="J834" s="13"/>
      <c r="K834" s="26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</row>
    <row r="835" spans="1:24" ht="14.4" x14ac:dyDescent="0.3">
      <c r="A835" s="13"/>
      <c r="B835" s="13"/>
      <c r="C835" s="13"/>
      <c r="D835" s="13"/>
      <c r="E835" s="13"/>
      <c r="F835" s="13"/>
      <c r="G835" s="13"/>
      <c r="H835" s="27"/>
      <c r="I835" s="19"/>
      <c r="J835" s="13"/>
      <c r="K835" s="26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</row>
    <row r="836" spans="1:24" ht="14.4" x14ac:dyDescent="0.3">
      <c r="A836" s="13"/>
      <c r="B836" s="13"/>
      <c r="C836" s="13"/>
      <c r="D836" s="13"/>
      <c r="E836" s="13"/>
      <c r="F836" s="13"/>
      <c r="G836" s="13"/>
      <c r="H836" s="27"/>
      <c r="I836" s="19"/>
      <c r="J836" s="13"/>
      <c r="K836" s="26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</row>
    <row r="837" spans="1:24" ht="14.4" x14ac:dyDescent="0.3">
      <c r="A837" s="13"/>
      <c r="B837" s="13"/>
      <c r="C837" s="13"/>
      <c r="D837" s="13"/>
      <c r="E837" s="13"/>
      <c r="F837" s="13"/>
      <c r="G837" s="13"/>
      <c r="H837" s="27"/>
      <c r="I837" s="19"/>
      <c r="J837" s="13"/>
      <c r="K837" s="26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</row>
    <row r="838" spans="1:24" ht="14.4" x14ac:dyDescent="0.3">
      <c r="A838" s="13"/>
      <c r="B838" s="13"/>
      <c r="C838" s="13"/>
      <c r="D838" s="13"/>
      <c r="E838" s="13"/>
      <c r="F838" s="13"/>
      <c r="G838" s="13"/>
      <c r="H838" s="27"/>
      <c r="I838" s="19"/>
      <c r="J838" s="13"/>
      <c r="K838" s="26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</row>
    <row r="839" spans="1:24" ht="14.4" x14ac:dyDescent="0.3">
      <c r="A839" s="13"/>
      <c r="B839" s="13"/>
      <c r="C839" s="13"/>
      <c r="D839" s="13"/>
      <c r="E839" s="13"/>
      <c r="F839" s="13"/>
      <c r="G839" s="13"/>
      <c r="H839" s="27"/>
      <c r="I839" s="19"/>
      <c r="J839" s="13"/>
      <c r="K839" s="26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</row>
    <row r="840" spans="1:24" ht="14.4" x14ac:dyDescent="0.3">
      <c r="A840" s="13"/>
      <c r="B840" s="13"/>
      <c r="C840" s="13"/>
      <c r="D840" s="13"/>
      <c r="E840" s="13"/>
      <c r="F840" s="13"/>
      <c r="G840" s="13"/>
      <c r="H840" s="27"/>
      <c r="I840" s="19"/>
      <c r="J840" s="13"/>
      <c r="K840" s="26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</row>
    <row r="841" spans="1:24" ht="14.4" x14ac:dyDescent="0.3">
      <c r="A841" s="13"/>
      <c r="B841" s="13"/>
      <c r="C841" s="13"/>
      <c r="D841" s="13"/>
      <c r="E841" s="13"/>
      <c r="F841" s="13"/>
      <c r="G841" s="13"/>
      <c r="H841" s="27"/>
      <c r="I841" s="19"/>
      <c r="J841" s="13"/>
      <c r="K841" s="26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</row>
    <row r="842" spans="1:24" ht="14.4" x14ac:dyDescent="0.3">
      <c r="A842" s="13"/>
      <c r="B842" s="13"/>
      <c r="C842" s="13"/>
      <c r="D842" s="13"/>
      <c r="E842" s="13"/>
      <c r="F842" s="13"/>
      <c r="G842" s="13"/>
      <c r="H842" s="27"/>
      <c r="I842" s="19"/>
      <c r="J842" s="13"/>
      <c r="K842" s="26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</row>
    <row r="843" spans="1:24" ht="14.4" x14ac:dyDescent="0.3">
      <c r="A843" s="13"/>
      <c r="B843" s="13"/>
      <c r="C843" s="13"/>
      <c r="D843" s="13"/>
      <c r="E843" s="13"/>
      <c r="F843" s="13"/>
      <c r="G843" s="13"/>
      <c r="H843" s="27"/>
      <c r="I843" s="19"/>
      <c r="J843" s="13"/>
      <c r="K843" s="26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</row>
    <row r="844" spans="1:24" ht="14.4" x14ac:dyDescent="0.3">
      <c r="A844" s="13"/>
      <c r="B844" s="13"/>
      <c r="C844" s="13"/>
      <c r="D844" s="13"/>
      <c r="E844" s="13"/>
      <c r="F844" s="13"/>
      <c r="G844" s="13"/>
      <c r="H844" s="27"/>
      <c r="I844" s="19"/>
      <c r="J844" s="13"/>
      <c r="K844" s="26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</row>
    <row r="845" spans="1:24" ht="14.4" x14ac:dyDescent="0.3">
      <c r="A845" s="13"/>
      <c r="B845" s="13"/>
      <c r="C845" s="13"/>
      <c r="D845" s="13"/>
      <c r="E845" s="13"/>
      <c r="F845" s="13"/>
      <c r="G845" s="13"/>
      <c r="H845" s="27"/>
      <c r="I845" s="19"/>
      <c r="J845" s="13"/>
      <c r="K845" s="26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</row>
    <row r="846" spans="1:24" ht="14.4" x14ac:dyDescent="0.3">
      <c r="A846" s="13"/>
      <c r="B846" s="13"/>
      <c r="C846" s="13"/>
      <c r="D846" s="13"/>
      <c r="E846" s="13"/>
      <c r="F846" s="13"/>
      <c r="G846" s="13"/>
      <c r="H846" s="27"/>
      <c r="I846" s="19"/>
      <c r="J846" s="13"/>
      <c r="K846" s="26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</row>
    <row r="847" spans="1:24" ht="14.4" x14ac:dyDescent="0.3">
      <c r="A847" s="13"/>
      <c r="B847" s="13"/>
      <c r="C847" s="13"/>
      <c r="D847" s="13"/>
      <c r="E847" s="13"/>
      <c r="F847" s="13"/>
      <c r="G847" s="13"/>
      <c r="H847" s="27"/>
      <c r="I847" s="19"/>
      <c r="J847" s="13"/>
      <c r="K847" s="26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</row>
    <row r="848" spans="1:24" ht="14.4" x14ac:dyDescent="0.3">
      <c r="A848" s="13"/>
      <c r="B848" s="13"/>
      <c r="C848" s="13"/>
      <c r="D848" s="13"/>
      <c r="E848" s="13"/>
      <c r="F848" s="13"/>
      <c r="G848" s="13"/>
      <c r="H848" s="27"/>
      <c r="I848" s="19"/>
      <c r="J848" s="13"/>
      <c r="K848" s="26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</row>
    <row r="849" spans="1:24" ht="14.4" x14ac:dyDescent="0.3">
      <c r="A849" s="13"/>
      <c r="B849" s="13"/>
      <c r="C849" s="13"/>
      <c r="D849" s="13"/>
      <c r="E849" s="13"/>
      <c r="F849" s="13"/>
      <c r="G849" s="13"/>
      <c r="H849" s="27"/>
      <c r="I849" s="19"/>
      <c r="J849" s="13"/>
      <c r="K849" s="26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</row>
    <row r="850" spans="1:24" ht="14.4" x14ac:dyDescent="0.3">
      <c r="A850" s="13"/>
      <c r="B850" s="13"/>
      <c r="C850" s="13"/>
      <c r="D850" s="13"/>
      <c r="E850" s="13"/>
      <c r="F850" s="13"/>
      <c r="G850" s="13"/>
      <c r="H850" s="27"/>
      <c r="I850" s="19"/>
      <c r="J850" s="13"/>
      <c r="K850" s="26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</row>
    <row r="851" spans="1:24" ht="14.4" x14ac:dyDescent="0.3">
      <c r="A851" s="13"/>
      <c r="B851" s="13"/>
      <c r="C851" s="13"/>
      <c r="D851" s="13"/>
      <c r="E851" s="13"/>
      <c r="F851" s="13"/>
      <c r="G851" s="13"/>
      <c r="H851" s="27"/>
      <c r="I851" s="19"/>
      <c r="J851" s="13"/>
      <c r="K851" s="26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</row>
    <row r="852" spans="1:24" ht="14.4" x14ac:dyDescent="0.3">
      <c r="A852" s="13"/>
      <c r="B852" s="13"/>
      <c r="C852" s="13"/>
      <c r="D852" s="13"/>
      <c r="E852" s="13"/>
      <c r="F852" s="13"/>
      <c r="G852" s="13"/>
      <c r="H852" s="27"/>
      <c r="I852" s="19"/>
      <c r="J852" s="13"/>
      <c r="K852" s="26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</row>
    <row r="853" spans="1:24" ht="14.4" x14ac:dyDescent="0.3">
      <c r="A853" s="13"/>
      <c r="B853" s="13"/>
      <c r="C853" s="13"/>
      <c r="D853" s="13"/>
      <c r="E853" s="13"/>
      <c r="F853" s="13"/>
      <c r="G853" s="13"/>
      <c r="H853" s="27"/>
      <c r="I853" s="19"/>
      <c r="J853" s="13"/>
      <c r="K853" s="26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</row>
    <row r="854" spans="1:24" ht="14.4" x14ac:dyDescent="0.3">
      <c r="A854" s="13"/>
      <c r="B854" s="13"/>
      <c r="C854" s="13"/>
      <c r="D854" s="13"/>
      <c r="E854" s="13"/>
      <c r="F854" s="13"/>
      <c r="G854" s="13"/>
      <c r="H854" s="27"/>
      <c r="I854" s="19"/>
      <c r="J854" s="13"/>
      <c r="K854" s="26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</row>
    <row r="855" spans="1:24" ht="14.4" x14ac:dyDescent="0.3">
      <c r="A855" s="13"/>
      <c r="B855" s="13"/>
      <c r="C855" s="13"/>
      <c r="D855" s="13"/>
      <c r="E855" s="13"/>
      <c r="F855" s="13"/>
      <c r="G855" s="13"/>
      <c r="H855" s="27"/>
      <c r="I855" s="19"/>
      <c r="J855" s="13"/>
      <c r="K855" s="26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</row>
    <row r="856" spans="1:24" ht="14.4" x14ac:dyDescent="0.3">
      <c r="A856" s="13"/>
      <c r="B856" s="13"/>
      <c r="C856" s="13"/>
      <c r="D856" s="13"/>
      <c r="E856" s="13"/>
      <c r="F856" s="13"/>
      <c r="G856" s="13"/>
      <c r="H856" s="27"/>
      <c r="I856" s="19"/>
      <c r="J856" s="13"/>
      <c r="K856" s="26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</row>
    <row r="857" spans="1:24" ht="14.4" x14ac:dyDescent="0.3">
      <c r="A857" s="13"/>
      <c r="B857" s="13"/>
      <c r="C857" s="13"/>
      <c r="D857" s="13"/>
      <c r="E857" s="13"/>
      <c r="F857" s="13"/>
      <c r="G857" s="13"/>
      <c r="H857" s="27"/>
      <c r="I857" s="19"/>
      <c r="J857" s="13"/>
      <c r="K857" s="26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</row>
    <row r="858" spans="1:24" ht="14.4" x14ac:dyDescent="0.3">
      <c r="A858" s="13"/>
      <c r="B858" s="13"/>
      <c r="C858" s="13"/>
      <c r="D858" s="13"/>
      <c r="E858" s="13"/>
      <c r="F858" s="13"/>
      <c r="G858" s="13"/>
      <c r="H858" s="27"/>
      <c r="I858" s="19"/>
      <c r="J858" s="13"/>
      <c r="K858" s="26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</row>
    <row r="859" spans="1:24" ht="14.4" x14ac:dyDescent="0.3">
      <c r="A859" s="13"/>
      <c r="B859" s="13"/>
      <c r="C859" s="13"/>
      <c r="D859" s="13"/>
      <c r="E859" s="13"/>
      <c r="F859" s="13"/>
      <c r="G859" s="13"/>
      <c r="H859" s="27"/>
      <c r="I859" s="19"/>
      <c r="J859" s="13"/>
      <c r="K859" s="26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</row>
    <row r="860" spans="1:24" ht="14.4" x14ac:dyDescent="0.3">
      <c r="A860" s="13"/>
      <c r="B860" s="13"/>
      <c r="C860" s="13"/>
      <c r="D860" s="13"/>
      <c r="E860" s="13"/>
      <c r="F860" s="13"/>
      <c r="G860" s="13"/>
      <c r="H860" s="27"/>
      <c r="I860" s="19"/>
      <c r="J860" s="13"/>
      <c r="K860" s="26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</row>
    <row r="861" spans="1:24" ht="14.4" x14ac:dyDescent="0.3">
      <c r="A861" s="13"/>
      <c r="B861" s="13"/>
      <c r="C861" s="13"/>
      <c r="D861" s="13"/>
      <c r="E861" s="13"/>
      <c r="F861" s="13"/>
      <c r="G861" s="13"/>
      <c r="H861" s="27"/>
      <c r="I861" s="19"/>
      <c r="J861" s="13"/>
      <c r="K861" s="26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</row>
    <row r="862" spans="1:24" ht="14.4" x14ac:dyDescent="0.3">
      <c r="A862" s="13"/>
      <c r="B862" s="13"/>
      <c r="C862" s="13"/>
      <c r="D862" s="13"/>
      <c r="E862" s="13"/>
      <c r="F862" s="13"/>
      <c r="G862" s="13"/>
      <c r="H862" s="27"/>
      <c r="I862" s="19"/>
      <c r="J862" s="13"/>
      <c r="K862" s="26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</row>
    <row r="863" spans="1:24" ht="14.4" x14ac:dyDescent="0.3">
      <c r="A863" s="13"/>
      <c r="B863" s="13"/>
      <c r="C863" s="13"/>
      <c r="D863" s="13"/>
      <c r="E863" s="13"/>
      <c r="F863" s="13"/>
      <c r="G863" s="13"/>
      <c r="H863" s="27"/>
      <c r="I863" s="19"/>
      <c r="J863" s="13"/>
      <c r="K863" s="26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</row>
    <row r="864" spans="1:24" ht="14.4" x14ac:dyDescent="0.3">
      <c r="A864" s="13"/>
      <c r="B864" s="13"/>
      <c r="C864" s="13"/>
      <c r="D864" s="13"/>
      <c r="E864" s="13"/>
      <c r="F864" s="13"/>
      <c r="G864" s="13"/>
      <c r="H864" s="27"/>
      <c r="I864" s="19"/>
      <c r="J864" s="13"/>
      <c r="K864" s="26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</row>
    <row r="865" spans="1:24" ht="14.4" x14ac:dyDescent="0.3">
      <c r="A865" s="13"/>
      <c r="B865" s="13"/>
      <c r="C865" s="13"/>
      <c r="D865" s="13"/>
      <c r="E865" s="13"/>
      <c r="F865" s="13"/>
      <c r="G865" s="13"/>
      <c r="H865" s="27"/>
      <c r="I865" s="19"/>
      <c r="J865" s="13"/>
      <c r="K865" s="26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</row>
    <row r="866" spans="1:24" ht="14.4" x14ac:dyDescent="0.3">
      <c r="A866" s="13"/>
      <c r="B866" s="13"/>
      <c r="C866" s="13"/>
      <c r="D866" s="13"/>
      <c r="E866" s="13"/>
      <c r="F866" s="13"/>
      <c r="G866" s="13"/>
      <c r="H866" s="27"/>
      <c r="I866" s="19"/>
      <c r="J866" s="13"/>
      <c r="K866" s="26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</row>
    <row r="867" spans="1:24" ht="14.4" x14ac:dyDescent="0.3">
      <c r="A867" s="13"/>
      <c r="B867" s="13"/>
      <c r="C867" s="13"/>
      <c r="D867" s="13"/>
      <c r="E867" s="13"/>
      <c r="F867" s="13"/>
      <c r="G867" s="13"/>
      <c r="H867" s="27"/>
      <c r="I867" s="19"/>
      <c r="J867" s="13"/>
      <c r="K867" s="26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</row>
    <row r="868" spans="1:24" ht="14.4" x14ac:dyDescent="0.3">
      <c r="A868" s="13"/>
      <c r="B868" s="13"/>
      <c r="C868" s="13"/>
      <c r="D868" s="13"/>
      <c r="E868" s="13"/>
      <c r="F868" s="13"/>
      <c r="G868" s="13"/>
      <c r="H868" s="27"/>
      <c r="I868" s="19"/>
      <c r="J868" s="13"/>
      <c r="K868" s="26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</row>
    <row r="869" spans="1:24" ht="14.4" x14ac:dyDescent="0.3">
      <c r="A869" s="13"/>
      <c r="B869" s="13"/>
      <c r="C869" s="13"/>
      <c r="D869" s="13"/>
      <c r="E869" s="13"/>
      <c r="F869" s="13"/>
      <c r="G869" s="13"/>
      <c r="H869" s="27"/>
      <c r="I869" s="19"/>
      <c r="J869" s="13"/>
      <c r="K869" s="26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</row>
    <row r="870" spans="1:24" ht="14.4" x14ac:dyDescent="0.3">
      <c r="A870" s="13"/>
      <c r="B870" s="13"/>
      <c r="C870" s="13"/>
      <c r="D870" s="13"/>
      <c r="E870" s="13"/>
      <c r="F870" s="13"/>
      <c r="G870" s="13"/>
      <c r="H870" s="27"/>
      <c r="I870" s="19"/>
      <c r="J870" s="13"/>
      <c r="K870" s="26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</row>
    <row r="871" spans="1:24" ht="14.4" x14ac:dyDescent="0.3">
      <c r="A871" s="13"/>
      <c r="B871" s="13"/>
      <c r="C871" s="13"/>
      <c r="D871" s="13"/>
      <c r="E871" s="13"/>
      <c r="F871" s="13"/>
      <c r="G871" s="13"/>
      <c r="H871" s="27"/>
      <c r="I871" s="19"/>
      <c r="J871" s="13"/>
      <c r="K871" s="26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</row>
    <row r="872" spans="1:24" ht="14.4" x14ac:dyDescent="0.3">
      <c r="A872" s="13"/>
      <c r="B872" s="13"/>
      <c r="C872" s="13"/>
      <c r="D872" s="13"/>
      <c r="E872" s="13"/>
      <c r="F872" s="13"/>
      <c r="G872" s="13"/>
      <c r="H872" s="27"/>
      <c r="I872" s="19"/>
      <c r="J872" s="13"/>
      <c r="K872" s="26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</row>
    <row r="873" spans="1:24" ht="14.4" x14ac:dyDescent="0.3">
      <c r="A873" s="13"/>
      <c r="B873" s="13"/>
      <c r="C873" s="13"/>
      <c r="D873" s="13"/>
      <c r="E873" s="13"/>
      <c r="F873" s="13"/>
      <c r="G873" s="13"/>
      <c r="H873" s="27"/>
      <c r="I873" s="19"/>
      <c r="J873" s="13"/>
      <c r="K873" s="26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</row>
    <row r="874" spans="1:24" ht="14.4" x14ac:dyDescent="0.3">
      <c r="A874" s="13"/>
      <c r="B874" s="13"/>
      <c r="C874" s="13"/>
      <c r="D874" s="13"/>
      <c r="E874" s="13"/>
      <c r="F874" s="13"/>
      <c r="G874" s="13"/>
      <c r="H874" s="27"/>
      <c r="I874" s="19"/>
      <c r="J874" s="13"/>
      <c r="K874" s="26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</row>
    <row r="875" spans="1:24" ht="14.4" x14ac:dyDescent="0.3">
      <c r="A875" s="13"/>
      <c r="B875" s="13"/>
      <c r="C875" s="13"/>
      <c r="D875" s="13"/>
      <c r="E875" s="13"/>
      <c r="F875" s="13"/>
      <c r="G875" s="13"/>
      <c r="H875" s="27"/>
      <c r="I875" s="19"/>
      <c r="J875" s="13"/>
      <c r="K875" s="26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</row>
    <row r="876" spans="1:24" ht="14.4" x14ac:dyDescent="0.3">
      <c r="A876" s="13"/>
      <c r="B876" s="13"/>
      <c r="C876" s="13"/>
      <c r="D876" s="13"/>
      <c r="E876" s="13"/>
      <c r="F876" s="13"/>
      <c r="G876" s="13"/>
      <c r="H876" s="27"/>
      <c r="I876" s="19"/>
      <c r="J876" s="13"/>
      <c r="K876" s="26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</row>
    <row r="877" spans="1:24" ht="14.4" x14ac:dyDescent="0.3">
      <c r="A877" s="13"/>
      <c r="B877" s="13"/>
      <c r="C877" s="13"/>
      <c r="D877" s="13"/>
      <c r="E877" s="13"/>
      <c r="F877" s="13"/>
      <c r="G877" s="13"/>
      <c r="H877" s="27"/>
      <c r="I877" s="19"/>
      <c r="J877" s="13"/>
      <c r="K877" s="26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</row>
    <row r="878" spans="1:24" ht="14.4" x14ac:dyDescent="0.3">
      <c r="A878" s="13"/>
      <c r="B878" s="13"/>
      <c r="C878" s="13"/>
      <c r="D878" s="13"/>
      <c r="E878" s="13"/>
      <c r="F878" s="13"/>
      <c r="G878" s="13"/>
      <c r="H878" s="27"/>
      <c r="I878" s="19"/>
      <c r="J878" s="13"/>
      <c r="K878" s="26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</row>
    <row r="879" spans="1:24" ht="14.4" x14ac:dyDescent="0.3">
      <c r="A879" s="13"/>
      <c r="B879" s="13"/>
      <c r="C879" s="13"/>
      <c r="D879" s="13"/>
      <c r="E879" s="13"/>
      <c r="F879" s="13"/>
      <c r="G879" s="13"/>
      <c r="H879" s="27"/>
      <c r="I879" s="19"/>
      <c r="J879" s="13"/>
      <c r="K879" s="26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</row>
    <row r="880" spans="1:24" ht="14.4" x14ac:dyDescent="0.3">
      <c r="A880" s="13"/>
      <c r="B880" s="13"/>
      <c r="C880" s="13"/>
      <c r="D880" s="13"/>
      <c r="E880" s="13"/>
      <c r="F880" s="13"/>
      <c r="G880" s="13"/>
      <c r="H880" s="27"/>
      <c r="I880" s="19"/>
      <c r="J880" s="13"/>
      <c r="K880" s="26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</row>
    <row r="881" spans="1:24" ht="14.4" x14ac:dyDescent="0.3">
      <c r="A881" s="13"/>
      <c r="B881" s="13"/>
      <c r="C881" s="13"/>
      <c r="D881" s="13"/>
      <c r="E881" s="13"/>
      <c r="F881" s="13"/>
      <c r="G881" s="13"/>
      <c r="H881" s="27"/>
      <c r="I881" s="19"/>
      <c r="J881" s="13"/>
      <c r="K881" s="26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</row>
    <row r="882" spans="1:24" ht="14.4" x14ac:dyDescent="0.3">
      <c r="A882" s="13"/>
      <c r="B882" s="13"/>
      <c r="C882" s="13"/>
      <c r="D882" s="13"/>
      <c r="E882" s="13"/>
      <c r="F882" s="13"/>
      <c r="G882" s="13"/>
      <c r="H882" s="27"/>
      <c r="I882" s="19"/>
      <c r="J882" s="13"/>
      <c r="K882" s="26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</row>
    <row r="883" spans="1:24" ht="14.4" x14ac:dyDescent="0.3">
      <c r="A883" s="13"/>
      <c r="B883" s="13"/>
      <c r="C883" s="13"/>
      <c r="D883" s="13"/>
      <c r="E883" s="13"/>
      <c r="F883" s="13"/>
      <c r="G883" s="13"/>
      <c r="H883" s="27"/>
      <c r="I883" s="19"/>
      <c r="J883" s="13"/>
      <c r="K883" s="26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</row>
    <row r="884" spans="1:24" ht="14.4" x14ac:dyDescent="0.3">
      <c r="A884" s="13"/>
      <c r="B884" s="13"/>
      <c r="C884" s="13"/>
      <c r="D884" s="13"/>
      <c r="E884" s="13"/>
      <c r="F884" s="13"/>
      <c r="G884" s="13"/>
      <c r="H884" s="27"/>
      <c r="I884" s="19"/>
      <c r="J884" s="13"/>
      <c r="K884" s="26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</row>
    <row r="885" spans="1:24" ht="14.4" x14ac:dyDescent="0.3">
      <c r="A885" s="13"/>
      <c r="B885" s="13"/>
      <c r="C885" s="13"/>
      <c r="D885" s="13"/>
      <c r="E885" s="13"/>
      <c r="F885" s="13"/>
      <c r="G885" s="13"/>
      <c r="H885" s="27"/>
      <c r="I885" s="19"/>
      <c r="J885" s="13"/>
      <c r="K885" s="26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</row>
    <row r="886" spans="1:24" ht="14.4" x14ac:dyDescent="0.3">
      <c r="A886" s="13"/>
      <c r="B886" s="13"/>
      <c r="C886" s="13"/>
      <c r="D886" s="13"/>
      <c r="E886" s="13"/>
      <c r="F886" s="13"/>
      <c r="G886" s="13"/>
      <c r="H886" s="27"/>
      <c r="I886" s="19"/>
      <c r="J886" s="13"/>
      <c r="K886" s="26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</row>
    <row r="887" spans="1:24" ht="14.4" x14ac:dyDescent="0.3">
      <c r="A887" s="13"/>
      <c r="B887" s="13"/>
      <c r="C887" s="13"/>
      <c r="D887" s="13"/>
      <c r="E887" s="13"/>
      <c r="F887" s="13"/>
      <c r="G887" s="13"/>
      <c r="H887" s="27"/>
      <c r="I887" s="19"/>
      <c r="J887" s="13"/>
      <c r="K887" s="26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</row>
    <row r="888" spans="1:24" ht="14.4" x14ac:dyDescent="0.3">
      <c r="A888" s="13"/>
      <c r="B888" s="13"/>
      <c r="C888" s="13"/>
      <c r="D888" s="13"/>
      <c r="E888" s="13"/>
      <c r="F888" s="13"/>
      <c r="G888" s="13"/>
      <c r="H888" s="27"/>
      <c r="I888" s="19"/>
      <c r="J888" s="13"/>
      <c r="K888" s="26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</row>
    <row r="889" spans="1:24" ht="14.4" x14ac:dyDescent="0.3">
      <c r="A889" s="13"/>
      <c r="B889" s="13"/>
      <c r="C889" s="13"/>
      <c r="D889" s="13"/>
      <c r="E889" s="13"/>
      <c r="F889" s="13"/>
      <c r="G889" s="13"/>
      <c r="H889" s="27"/>
      <c r="I889" s="19"/>
      <c r="J889" s="13"/>
      <c r="K889" s="26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</row>
    <row r="890" spans="1:24" ht="14.4" x14ac:dyDescent="0.3">
      <c r="A890" s="13"/>
      <c r="B890" s="13"/>
      <c r="C890" s="13"/>
      <c r="D890" s="13"/>
      <c r="E890" s="13"/>
      <c r="F890" s="13"/>
      <c r="G890" s="13"/>
      <c r="H890" s="27"/>
      <c r="I890" s="19"/>
      <c r="J890" s="13"/>
      <c r="K890" s="26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</row>
    <row r="891" spans="1:24" ht="14.4" x14ac:dyDescent="0.3">
      <c r="A891" s="13"/>
      <c r="B891" s="13"/>
      <c r="C891" s="13"/>
      <c r="D891" s="13"/>
      <c r="E891" s="13"/>
      <c r="F891" s="13"/>
      <c r="G891" s="13"/>
      <c r="H891" s="27"/>
      <c r="I891" s="19"/>
      <c r="J891" s="13"/>
      <c r="K891" s="26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</row>
    <row r="892" spans="1:24" ht="14.4" x14ac:dyDescent="0.3">
      <c r="A892" s="13"/>
      <c r="B892" s="13"/>
      <c r="C892" s="13"/>
      <c r="D892" s="13"/>
      <c r="E892" s="13"/>
      <c r="F892" s="13"/>
      <c r="G892" s="13"/>
      <c r="H892" s="27"/>
      <c r="I892" s="19"/>
      <c r="J892" s="13"/>
      <c r="K892" s="26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</row>
    <row r="893" spans="1:24" ht="14.4" x14ac:dyDescent="0.3">
      <c r="A893" s="13"/>
      <c r="B893" s="13"/>
      <c r="C893" s="13"/>
      <c r="D893" s="13"/>
      <c r="E893" s="13"/>
      <c r="F893" s="13"/>
      <c r="G893" s="13"/>
      <c r="H893" s="27"/>
      <c r="I893" s="19"/>
      <c r="J893" s="13"/>
      <c r="K893" s="26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</row>
    <row r="894" spans="1:24" ht="14.4" x14ac:dyDescent="0.3">
      <c r="A894" s="13"/>
      <c r="B894" s="13"/>
      <c r="C894" s="13"/>
      <c r="D894" s="13"/>
      <c r="E894" s="13"/>
      <c r="F894" s="13"/>
      <c r="G894" s="13"/>
      <c r="H894" s="27"/>
      <c r="I894" s="19"/>
      <c r="J894" s="13"/>
      <c r="K894" s="26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</row>
    <row r="895" spans="1:24" ht="14.4" x14ac:dyDescent="0.3">
      <c r="A895" s="13"/>
      <c r="B895" s="13"/>
      <c r="C895" s="13"/>
      <c r="D895" s="13"/>
      <c r="E895" s="13"/>
      <c r="F895" s="13"/>
      <c r="G895" s="13"/>
      <c r="H895" s="27"/>
      <c r="I895" s="19"/>
      <c r="J895" s="13"/>
      <c r="K895" s="26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</row>
    <row r="896" spans="1:24" ht="14.4" x14ac:dyDescent="0.3">
      <c r="A896" s="13"/>
      <c r="B896" s="13"/>
      <c r="C896" s="13"/>
      <c r="D896" s="13"/>
      <c r="E896" s="13"/>
      <c r="F896" s="13"/>
      <c r="G896" s="13"/>
      <c r="H896" s="27"/>
      <c r="I896" s="19"/>
      <c r="J896" s="13"/>
      <c r="K896" s="26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</row>
    <row r="897" spans="1:24" ht="14.4" x14ac:dyDescent="0.3">
      <c r="A897" s="13"/>
      <c r="B897" s="13"/>
      <c r="C897" s="13"/>
      <c r="D897" s="13"/>
      <c r="E897" s="13"/>
      <c r="F897" s="13"/>
      <c r="G897" s="13"/>
      <c r="H897" s="27"/>
      <c r="I897" s="19"/>
      <c r="J897" s="13"/>
      <c r="K897" s="26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</row>
    <row r="898" spans="1:24" ht="14.4" x14ac:dyDescent="0.3">
      <c r="A898" s="13"/>
      <c r="B898" s="13"/>
      <c r="C898" s="13"/>
      <c r="D898" s="13"/>
      <c r="E898" s="13"/>
      <c r="F898" s="13"/>
      <c r="G898" s="13"/>
      <c r="H898" s="27"/>
      <c r="I898" s="19"/>
      <c r="J898" s="13"/>
      <c r="K898" s="26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</row>
    <row r="899" spans="1:24" ht="14.4" x14ac:dyDescent="0.3">
      <c r="A899" s="13"/>
      <c r="B899" s="13"/>
      <c r="C899" s="13"/>
      <c r="D899" s="13"/>
      <c r="E899" s="13"/>
      <c r="F899" s="13"/>
      <c r="G899" s="13"/>
      <c r="H899" s="27"/>
      <c r="I899" s="19"/>
      <c r="J899" s="13"/>
      <c r="K899" s="26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</row>
    <row r="900" spans="1:24" ht="14.4" x14ac:dyDescent="0.3">
      <c r="A900" s="13"/>
      <c r="B900" s="13"/>
      <c r="C900" s="13"/>
      <c r="D900" s="13"/>
      <c r="E900" s="13"/>
      <c r="F900" s="13"/>
      <c r="G900" s="13"/>
      <c r="H900" s="27"/>
      <c r="I900" s="19"/>
      <c r="J900" s="13"/>
      <c r="K900" s="26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</row>
    <row r="901" spans="1:24" ht="14.4" x14ac:dyDescent="0.3">
      <c r="A901" s="13"/>
      <c r="B901" s="13"/>
      <c r="C901" s="13"/>
      <c r="D901" s="13"/>
      <c r="E901" s="13"/>
      <c r="F901" s="13"/>
      <c r="G901" s="13"/>
      <c r="H901" s="27"/>
      <c r="I901" s="19"/>
      <c r="J901" s="13"/>
      <c r="K901" s="26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</row>
    <row r="902" spans="1:24" ht="14.4" x14ac:dyDescent="0.3">
      <c r="A902" s="13"/>
      <c r="B902" s="13"/>
      <c r="C902" s="13"/>
      <c r="D902" s="13"/>
      <c r="E902" s="13"/>
      <c r="F902" s="13"/>
      <c r="G902" s="13"/>
      <c r="H902" s="27"/>
      <c r="I902" s="19"/>
      <c r="J902" s="13"/>
      <c r="K902" s="26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</row>
    <row r="903" spans="1:24" ht="14.4" x14ac:dyDescent="0.3">
      <c r="A903" s="13"/>
      <c r="B903" s="13"/>
      <c r="C903" s="13"/>
      <c r="D903" s="13"/>
      <c r="E903" s="13"/>
      <c r="F903" s="13"/>
      <c r="G903" s="13"/>
      <c r="H903" s="27"/>
      <c r="I903" s="19"/>
      <c r="J903" s="13"/>
      <c r="K903" s="26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</row>
    <row r="904" spans="1:24" ht="14.4" x14ac:dyDescent="0.3">
      <c r="A904" s="13"/>
      <c r="B904" s="13"/>
      <c r="C904" s="13"/>
      <c r="D904" s="13"/>
      <c r="E904" s="13"/>
      <c r="F904" s="13"/>
      <c r="G904" s="13"/>
      <c r="H904" s="27"/>
      <c r="I904" s="19"/>
      <c r="J904" s="13"/>
      <c r="K904" s="26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</row>
    <row r="905" spans="1:24" ht="14.4" x14ac:dyDescent="0.3">
      <c r="A905" s="13"/>
      <c r="B905" s="13"/>
      <c r="C905" s="13"/>
      <c r="D905" s="13"/>
      <c r="E905" s="13"/>
      <c r="F905" s="13"/>
      <c r="G905" s="13"/>
      <c r="H905" s="27"/>
      <c r="I905" s="19"/>
      <c r="J905" s="13"/>
      <c r="K905" s="26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inventory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shivam chauhan</cp:lastModifiedBy>
  <dcterms:modified xsi:type="dcterms:W3CDTF">2023-09-09T09:03:07Z</dcterms:modified>
</cp:coreProperties>
</file>