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siv\AppData\Local\Temp\Rar$DIa6560.36077\"/>
    </mc:Choice>
  </mc:AlternateContent>
  <xr:revisionPtr revIDLastSave="0" documentId="13_ncr:1_{8B6CFC91-B384-45E9-AA8F-B4B080A1594F}" xr6:coauthVersionLast="46" xr6:coauthVersionMax="46" xr10:uidLastSave="{00000000-0000-0000-0000-000000000000}"/>
  <bookViews>
    <workbookView xWindow="-110" yWindow="-110" windowWidth="19420" windowHeight="10420" activeTab="6" xr2:uid="{00000000-000D-0000-FFFF-FFFF00000000}"/>
  </bookViews>
  <sheets>
    <sheet name="Data" sheetId="6" r:id="rId1"/>
    <sheet name="Q1" sheetId="7" r:id="rId2"/>
    <sheet name="Q2" sheetId="10" r:id="rId3"/>
    <sheet name="Q3" sheetId="12" r:id="rId4"/>
    <sheet name="Q4" sheetId="13" r:id="rId5"/>
    <sheet name="Q5" sheetId="15" r:id="rId6"/>
    <sheet name="Q6" sheetId="14" r:id="rId7"/>
  </sheets>
  <definedNames>
    <definedName name="_xlnm._FilterDatabase" localSheetId="0" hidden="1">Data!$A$1:$H$69</definedName>
    <definedName name="_xlnm._FilterDatabase" localSheetId="4" hidden="1">'Q4'!$A$1:$I$2861</definedName>
    <definedName name="_xlnm._FilterDatabase" localSheetId="5" hidden="1">'Q5'!$A$2:$A$264</definedName>
  </definedNames>
  <calcPr calcId="191029"/>
</workbook>
</file>

<file path=xl/calcChain.xml><?xml version="1.0" encoding="utf-8"?>
<calcChain xmlns="http://schemas.openxmlformats.org/spreadsheetml/2006/main">
  <c r="B19" i="14" l="1" a="1"/>
  <c r="B19" i="14" s="1"/>
  <c r="C19" i="14" a="1"/>
  <c r="C19" i="14" s="1"/>
  <c r="B20" i="14" a="1"/>
  <c r="B20" i="14" s="1"/>
  <c r="C20" i="14" a="1"/>
  <c r="C20" i="14" s="1"/>
  <c r="B21" i="14" a="1"/>
  <c r="B21" i="14" s="1"/>
  <c r="C21" i="14" a="1"/>
  <c r="C21" i="14" s="1"/>
  <c r="B22" i="14" a="1"/>
  <c r="B22" i="14" s="1"/>
  <c r="C22" i="14" a="1"/>
  <c r="C22" i="14" s="1"/>
  <c r="B23" i="14" a="1"/>
  <c r="B23" i="14" s="1"/>
  <c r="C23" i="14" a="1"/>
  <c r="C23" i="14" s="1"/>
  <c r="B24" i="14" a="1"/>
  <c r="B24" i="14" s="1"/>
  <c r="C24" i="14" a="1"/>
  <c r="C24" i="14" s="1"/>
  <c r="B25" i="14" a="1"/>
  <c r="B25" i="14" s="1"/>
  <c r="C25" i="14" a="1"/>
  <c r="C25" i="14" s="1"/>
  <c r="B26" i="14" a="1"/>
  <c r="B26" i="14" s="1"/>
  <c r="C26" i="14" a="1"/>
  <c r="C26" i="14" s="1"/>
  <c r="B27" i="14" a="1"/>
  <c r="B27" i="14" s="1"/>
  <c r="C27" i="14" a="1"/>
  <c r="C27" i="14" s="1"/>
  <c r="B28" i="14" a="1"/>
  <c r="B28" i="14" s="1"/>
  <c r="C28" i="14" a="1"/>
  <c r="C28" i="14" s="1"/>
  <c r="B29" i="14" a="1"/>
  <c r="B29" i="14" s="1"/>
  <c r="C29" i="14" a="1"/>
  <c r="C29" i="14" s="1"/>
  <c r="B30" i="14" a="1"/>
  <c r="B30" i="14" s="1"/>
  <c r="C30" i="14" a="1"/>
  <c r="C30" i="14" s="1"/>
  <c r="B31" i="14" a="1"/>
  <c r="B31" i="14" s="1"/>
  <c r="C31" i="14" a="1"/>
  <c r="C31" i="14" s="1"/>
  <c r="B32" i="14" a="1"/>
  <c r="B32" i="14" s="1"/>
  <c r="C32" i="14" a="1"/>
  <c r="C32" i="14" s="1"/>
  <c r="B33" i="14" a="1"/>
  <c r="B33" i="14" s="1"/>
  <c r="C33" i="14" a="1"/>
  <c r="C33" i="14" s="1"/>
  <c r="B34" i="14" a="1"/>
  <c r="B34" i="14" s="1"/>
  <c r="C34" i="14" a="1"/>
  <c r="C34" i="14" s="1"/>
  <c r="B35" i="14" a="1"/>
  <c r="B35" i="14" s="1"/>
  <c r="C35" i="14" a="1"/>
  <c r="C35" i="14" s="1"/>
  <c r="B36" i="14" a="1"/>
  <c r="B36" i="14" s="1"/>
  <c r="C36" i="14" a="1"/>
  <c r="C36" i="14" s="1"/>
  <c r="B37" i="14" a="1"/>
  <c r="B37" i="14" s="1"/>
  <c r="C37" i="14" a="1"/>
  <c r="C37" i="14" s="1"/>
  <c r="B38" i="14" a="1"/>
  <c r="B38" i="14" s="1"/>
  <c r="C38" i="14" a="1"/>
  <c r="C38" i="14" s="1"/>
  <c r="B39" i="14" a="1"/>
  <c r="B39" i="14" s="1"/>
  <c r="C39" i="14" a="1"/>
  <c r="C39" i="14" s="1"/>
  <c r="B40" i="14" a="1"/>
  <c r="B40" i="14" s="1"/>
  <c r="C40" i="14" a="1"/>
  <c r="C40" i="14" s="1"/>
  <c r="B41" i="14" a="1"/>
  <c r="B41" i="14" s="1"/>
  <c r="C41" i="14" a="1"/>
  <c r="C41" i="14" s="1"/>
  <c r="B42" i="14" a="1"/>
  <c r="B42" i="14" s="1"/>
  <c r="C42" i="14" a="1"/>
  <c r="C42" i="14" s="1"/>
  <c r="B43" i="14" a="1"/>
  <c r="B43" i="14" s="1"/>
  <c r="C43" i="14" a="1"/>
  <c r="C43" i="14" s="1"/>
  <c r="B44" i="14" a="1"/>
  <c r="B44" i="14" s="1"/>
  <c r="C44" i="14" a="1"/>
  <c r="C44" i="14" s="1"/>
  <c r="B18" i="14" a="1"/>
  <c r="B18" i="14" s="1"/>
  <c r="C18" i="14" a="1"/>
  <c r="C18" i="14" s="1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3" i="15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" i="12"/>
  <c r="D3" i="13"/>
  <c r="E3" i="13" s="1"/>
  <c r="D4" i="13"/>
  <c r="E4" i="13" s="1"/>
  <c r="D5" i="13"/>
  <c r="E5" i="13" s="1"/>
  <c r="D6" i="13"/>
  <c r="E6" i="13" s="1"/>
  <c r="D7" i="13"/>
  <c r="E7" i="13" s="1"/>
  <c r="D8" i="13"/>
  <c r="E8" i="13" s="1"/>
  <c r="D9" i="13"/>
  <c r="E9" i="13" s="1"/>
  <c r="D10" i="13"/>
  <c r="E10" i="13" s="1"/>
  <c r="D11" i="13"/>
  <c r="E11" i="13" s="1"/>
  <c r="D12" i="13"/>
  <c r="E12" i="13" s="1"/>
  <c r="D13" i="13"/>
  <c r="E13" i="13" s="1"/>
  <c r="D14" i="13"/>
  <c r="E14" i="13" s="1"/>
  <c r="D15" i="13"/>
  <c r="E15" i="13" s="1"/>
  <c r="D16" i="13"/>
  <c r="E16" i="13" s="1"/>
  <c r="D17" i="13"/>
  <c r="E17" i="13" s="1"/>
  <c r="D18" i="13"/>
  <c r="E18" i="13" s="1"/>
  <c r="D19" i="13"/>
  <c r="E19" i="13" s="1"/>
  <c r="D20" i="13"/>
  <c r="E20" i="13" s="1"/>
  <c r="D21" i="13"/>
  <c r="E21" i="13" s="1"/>
  <c r="D22" i="13"/>
  <c r="E22" i="13" s="1"/>
  <c r="D23" i="13"/>
  <c r="E23" i="13" s="1"/>
  <c r="D24" i="13"/>
  <c r="E24" i="13" s="1"/>
  <c r="D25" i="13"/>
  <c r="E25" i="13" s="1"/>
  <c r="D26" i="13"/>
  <c r="E26" i="13" s="1"/>
  <c r="D27" i="13"/>
  <c r="E27" i="13" s="1"/>
  <c r="D28" i="13"/>
  <c r="E28" i="13" s="1"/>
  <c r="D29" i="13"/>
  <c r="E29" i="13" s="1"/>
  <c r="D30" i="13"/>
  <c r="E30" i="13" s="1"/>
  <c r="D31" i="13"/>
  <c r="E31" i="13" s="1"/>
  <c r="D32" i="13"/>
  <c r="E32" i="13" s="1"/>
  <c r="D33" i="13"/>
  <c r="E33" i="13" s="1"/>
  <c r="D34" i="13"/>
  <c r="E34" i="13" s="1"/>
  <c r="D35" i="13"/>
  <c r="E35" i="13" s="1"/>
  <c r="D36" i="13"/>
  <c r="E36" i="13" s="1"/>
  <c r="D37" i="13"/>
  <c r="E37" i="13" s="1"/>
  <c r="D38" i="13"/>
  <c r="E38" i="13" s="1"/>
  <c r="D39" i="13"/>
  <c r="E39" i="13" s="1"/>
  <c r="D40" i="13"/>
  <c r="E40" i="13" s="1"/>
  <c r="D41" i="13"/>
  <c r="E41" i="13" s="1"/>
  <c r="D42" i="13"/>
  <c r="E42" i="13" s="1"/>
  <c r="D43" i="13"/>
  <c r="E43" i="13" s="1"/>
  <c r="D44" i="13"/>
  <c r="E44" i="13" s="1"/>
  <c r="D45" i="13"/>
  <c r="E45" i="13" s="1"/>
  <c r="D46" i="13"/>
  <c r="E46" i="13" s="1"/>
  <c r="D47" i="13"/>
  <c r="E47" i="13" s="1"/>
  <c r="D48" i="13"/>
  <c r="E48" i="13" s="1"/>
  <c r="D49" i="13"/>
  <c r="E49" i="13" s="1"/>
  <c r="D50" i="13"/>
  <c r="E50" i="13" s="1"/>
  <c r="D51" i="13"/>
  <c r="E51" i="13" s="1"/>
  <c r="D52" i="13"/>
  <c r="E52" i="13" s="1"/>
  <c r="D53" i="13"/>
  <c r="E53" i="13" s="1"/>
  <c r="D54" i="13"/>
  <c r="E54" i="13" s="1"/>
  <c r="D55" i="13"/>
  <c r="E55" i="13" s="1"/>
  <c r="D56" i="13"/>
  <c r="E56" i="13" s="1"/>
  <c r="D57" i="13"/>
  <c r="E57" i="13" s="1"/>
  <c r="D58" i="13"/>
  <c r="E58" i="13" s="1"/>
  <c r="D59" i="13"/>
  <c r="E59" i="13" s="1"/>
  <c r="D60" i="13"/>
  <c r="E60" i="13" s="1"/>
  <c r="D61" i="13"/>
  <c r="E61" i="13" s="1"/>
  <c r="D62" i="13"/>
  <c r="E62" i="13" s="1"/>
  <c r="D63" i="13"/>
  <c r="E63" i="13" s="1"/>
  <c r="D64" i="13"/>
  <c r="E64" i="13" s="1"/>
  <c r="D65" i="13"/>
  <c r="E65" i="13" s="1"/>
  <c r="D66" i="13"/>
  <c r="E66" i="13" s="1"/>
  <c r="D67" i="13"/>
  <c r="E67" i="13" s="1"/>
  <c r="D68" i="13"/>
  <c r="E68" i="13" s="1"/>
  <c r="D69" i="13"/>
  <c r="E69" i="13" s="1"/>
  <c r="D70" i="13"/>
  <c r="E70" i="13" s="1"/>
  <c r="D71" i="13"/>
  <c r="E71" i="13" s="1"/>
  <c r="D72" i="13"/>
  <c r="E72" i="13" s="1"/>
  <c r="D73" i="13"/>
  <c r="E73" i="13" s="1"/>
  <c r="D74" i="13"/>
  <c r="E74" i="13" s="1"/>
  <c r="D75" i="13"/>
  <c r="E75" i="13" s="1"/>
  <c r="D76" i="13"/>
  <c r="E76" i="13" s="1"/>
  <c r="D77" i="13"/>
  <c r="E77" i="13" s="1"/>
  <c r="D78" i="13"/>
  <c r="E78" i="13" s="1"/>
  <c r="D79" i="13"/>
  <c r="E79" i="13" s="1"/>
  <c r="D80" i="13"/>
  <c r="E80" i="13" s="1"/>
  <c r="D81" i="13"/>
  <c r="E81" i="13" s="1"/>
  <c r="D82" i="13"/>
  <c r="E82" i="13" s="1"/>
  <c r="D83" i="13"/>
  <c r="E83" i="13" s="1"/>
  <c r="D84" i="13"/>
  <c r="E84" i="13" s="1"/>
  <c r="D85" i="13"/>
  <c r="E85" i="13" s="1"/>
  <c r="D86" i="13"/>
  <c r="E86" i="13" s="1"/>
  <c r="D87" i="13"/>
  <c r="E87" i="13" s="1"/>
  <c r="D88" i="13"/>
  <c r="E88" i="13" s="1"/>
  <c r="D89" i="13"/>
  <c r="E89" i="13" s="1"/>
  <c r="D90" i="13"/>
  <c r="E90" i="13" s="1"/>
  <c r="D91" i="13"/>
  <c r="E91" i="13" s="1"/>
  <c r="D92" i="13"/>
  <c r="E92" i="13" s="1"/>
  <c r="D93" i="13"/>
  <c r="E93" i="13" s="1"/>
  <c r="D94" i="13"/>
  <c r="E94" i="13" s="1"/>
  <c r="D95" i="13"/>
  <c r="E95" i="13" s="1"/>
  <c r="D96" i="13"/>
  <c r="E96" i="13" s="1"/>
  <c r="D97" i="13"/>
  <c r="E97" i="13" s="1"/>
  <c r="D98" i="13"/>
  <c r="E98" i="13" s="1"/>
  <c r="D99" i="13"/>
  <c r="E99" i="13" s="1"/>
  <c r="D100" i="13"/>
  <c r="E100" i="13" s="1"/>
  <c r="D101" i="13"/>
  <c r="E101" i="13" s="1"/>
  <c r="D102" i="13"/>
  <c r="E102" i="13" s="1"/>
  <c r="D103" i="13"/>
  <c r="E103" i="13" s="1"/>
  <c r="D104" i="13"/>
  <c r="E104" i="13" s="1"/>
  <c r="D105" i="13"/>
  <c r="E105" i="13" s="1"/>
  <c r="D106" i="13"/>
  <c r="E106" i="13" s="1"/>
  <c r="D107" i="13"/>
  <c r="E107" i="13" s="1"/>
  <c r="D108" i="13"/>
  <c r="E108" i="13" s="1"/>
  <c r="D109" i="13"/>
  <c r="E109" i="13" s="1"/>
  <c r="D110" i="13"/>
  <c r="E110" i="13" s="1"/>
  <c r="D111" i="13"/>
  <c r="E111" i="13" s="1"/>
  <c r="D112" i="13"/>
  <c r="E112" i="13" s="1"/>
  <c r="D113" i="13"/>
  <c r="E113" i="13" s="1"/>
  <c r="D114" i="13"/>
  <c r="E114" i="13" s="1"/>
  <c r="D115" i="13"/>
  <c r="E115" i="13" s="1"/>
  <c r="D116" i="13"/>
  <c r="E116" i="13" s="1"/>
  <c r="D117" i="13"/>
  <c r="E117" i="13" s="1"/>
  <c r="D118" i="13"/>
  <c r="E118" i="13" s="1"/>
  <c r="D119" i="13"/>
  <c r="E119" i="13" s="1"/>
  <c r="D120" i="13"/>
  <c r="E120" i="13" s="1"/>
  <c r="D121" i="13"/>
  <c r="E121" i="13" s="1"/>
  <c r="D122" i="13"/>
  <c r="E122" i="13" s="1"/>
  <c r="D123" i="13"/>
  <c r="E123" i="13" s="1"/>
  <c r="D124" i="13"/>
  <c r="E124" i="13" s="1"/>
  <c r="D125" i="13"/>
  <c r="E125" i="13" s="1"/>
  <c r="D126" i="13"/>
  <c r="E126" i="13" s="1"/>
  <c r="D127" i="13"/>
  <c r="E127" i="13" s="1"/>
  <c r="D128" i="13"/>
  <c r="E128" i="13" s="1"/>
  <c r="D129" i="13"/>
  <c r="E129" i="13" s="1"/>
  <c r="D130" i="13"/>
  <c r="E130" i="13" s="1"/>
  <c r="D131" i="13"/>
  <c r="E131" i="13" s="1"/>
  <c r="D132" i="13"/>
  <c r="E132" i="13" s="1"/>
  <c r="D133" i="13"/>
  <c r="E133" i="13" s="1"/>
  <c r="D134" i="13"/>
  <c r="E134" i="13" s="1"/>
  <c r="D135" i="13"/>
  <c r="E135" i="13" s="1"/>
  <c r="D136" i="13"/>
  <c r="E136" i="13" s="1"/>
  <c r="D137" i="13"/>
  <c r="E137" i="13" s="1"/>
  <c r="D138" i="13"/>
  <c r="E138" i="13" s="1"/>
  <c r="D139" i="13"/>
  <c r="E139" i="13" s="1"/>
  <c r="D140" i="13"/>
  <c r="E140" i="13" s="1"/>
  <c r="D141" i="13"/>
  <c r="E141" i="13" s="1"/>
  <c r="D142" i="13"/>
  <c r="E142" i="13" s="1"/>
  <c r="D143" i="13"/>
  <c r="E143" i="13" s="1"/>
  <c r="D144" i="13"/>
  <c r="E144" i="13" s="1"/>
  <c r="D145" i="13"/>
  <c r="E145" i="13" s="1"/>
  <c r="D146" i="13"/>
  <c r="E146" i="13" s="1"/>
  <c r="D147" i="13"/>
  <c r="E147" i="13" s="1"/>
  <c r="D148" i="13"/>
  <c r="E148" i="13" s="1"/>
  <c r="D149" i="13"/>
  <c r="E149" i="13" s="1"/>
  <c r="D150" i="13"/>
  <c r="E150" i="13" s="1"/>
  <c r="D151" i="13"/>
  <c r="E151" i="13" s="1"/>
  <c r="D152" i="13"/>
  <c r="E152" i="13" s="1"/>
  <c r="D153" i="13"/>
  <c r="E153" i="13" s="1"/>
  <c r="D154" i="13"/>
  <c r="E154" i="13" s="1"/>
  <c r="D155" i="13"/>
  <c r="E155" i="13" s="1"/>
  <c r="D156" i="13"/>
  <c r="E156" i="13" s="1"/>
  <c r="D157" i="13"/>
  <c r="E157" i="13" s="1"/>
  <c r="D158" i="13"/>
  <c r="E158" i="13" s="1"/>
  <c r="D159" i="13"/>
  <c r="E159" i="13" s="1"/>
  <c r="D160" i="13"/>
  <c r="E160" i="13" s="1"/>
  <c r="D161" i="13"/>
  <c r="E161" i="13" s="1"/>
  <c r="D162" i="13"/>
  <c r="E162" i="13" s="1"/>
  <c r="D163" i="13"/>
  <c r="E163" i="13" s="1"/>
  <c r="D164" i="13"/>
  <c r="E164" i="13" s="1"/>
  <c r="D165" i="13"/>
  <c r="E165" i="13" s="1"/>
  <c r="D166" i="13"/>
  <c r="E166" i="13" s="1"/>
  <c r="D167" i="13"/>
  <c r="E167" i="13" s="1"/>
  <c r="D168" i="13"/>
  <c r="E168" i="13" s="1"/>
  <c r="D169" i="13"/>
  <c r="E169" i="13" s="1"/>
  <c r="D170" i="13"/>
  <c r="E170" i="13" s="1"/>
  <c r="D171" i="13"/>
  <c r="E171" i="13" s="1"/>
  <c r="D172" i="13"/>
  <c r="E172" i="13" s="1"/>
  <c r="D173" i="13"/>
  <c r="E173" i="13" s="1"/>
  <c r="D174" i="13"/>
  <c r="E174" i="13" s="1"/>
  <c r="D175" i="13"/>
  <c r="E175" i="13" s="1"/>
  <c r="D176" i="13"/>
  <c r="E176" i="13" s="1"/>
  <c r="D177" i="13"/>
  <c r="E177" i="13" s="1"/>
  <c r="D178" i="13"/>
  <c r="E178" i="13" s="1"/>
  <c r="D179" i="13"/>
  <c r="E179" i="13" s="1"/>
  <c r="D180" i="13"/>
  <c r="E180" i="13" s="1"/>
  <c r="D181" i="13"/>
  <c r="E181" i="13" s="1"/>
  <c r="D182" i="13"/>
  <c r="E182" i="13" s="1"/>
  <c r="D183" i="13"/>
  <c r="E183" i="13" s="1"/>
  <c r="D184" i="13"/>
  <c r="E184" i="13" s="1"/>
  <c r="D185" i="13"/>
  <c r="E185" i="13" s="1"/>
  <c r="D186" i="13"/>
  <c r="E186" i="13" s="1"/>
  <c r="D187" i="13"/>
  <c r="E187" i="13" s="1"/>
  <c r="D188" i="13"/>
  <c r="E188" i="13" s="1"/>
  <c r="D189" i="13"/>
  <c r="E189" i="13" s="1"/>
  <c r="D190" i="13"/>
  <c r="E190" i="13" s="1"/>
  <c r="D191" i="13"/>
  <c r="E191" i="13" s="1"/>
  <c r="D192" i="13"/>
  <c r="E192" i="13" s="1"/>
  <c r="D193" i="13"/>
  <c r="E193" i="13" s="1"/>
  <c r="D194" i="13"/>
  <c r="E194" i="13" s="1"/>
  <c r="D195" i="13"/>
  <c r="E195" i="13" s="1"/>
  <c r="D196" i="13"/>
  <c r="E196" i="13" s="1"/>
  <c r="D197" i="13"/>
  <c r="E197" i="13" s="1"/>
  <c r="D198" i="13"/>
  <c r="E198" i="13" s="1"/>
  <c r="D199" i="13"/>
  <c r="E199" i="13" s="1"/>
  <c r="D200" i="13"/>
  <c r="E200" i="13" s="1"/>
  <c r="D201" i="13"/>
  <c r="E201" i="13" s="1"/>
  <c r="D202" i="13"/>
  <c r="E202" i="13" s="1"/>
  <c r="D203" i="13"/>
  <c r="E203" i="13" s="1"/>
  <c r="D204" i="13"/>
  <c r="E204" i="13" s="1"/>
  <c r="D205" i="13"/>
  <c r="E205" i="13" s="1"/>
  <c r="D206" i="13"/>
  <c r="E206" i="13" s="1"/>
  <c r="D207" i="13"/>
  <c r="E207" i="13" s="1"/>
  <c r="D208" i="13"/>
  <c r="E208" i="13" s="1"/>
  <c r="D209" i="13"/>
  <c r="E209" i="13" s="1"/>
  <c r="D210" i="13"/>
  <c r="E210" i="13" s="1"/>
  <c r="D211" i="13"/>
  <c r="E211" i="13" s="1"/>
  <c r="D212" i="13"/>
  <c r="E212" i="13" s="1"/>
  <c r="D213" i="13"/>
  <c r="E213" i="13" s="1"/>
  <c r="D214" i="13"/>
  <c r="E214" i="13" s="1"/>
  <c r="D215" i="13"/>
  <c r="E215" i="13" s="1"/>
  <c r="D216" i="13"/>
  <c r="E216" i="13" s="1"/>
  <c r="D217" i="13"/>
  <c r="E217" i="13" s="1"/>
  <c r="D218" i="13"/>
  <c r="E218" i="13" s="1"/>
  <c r="D219" i="13"/>
  <c r="E219" i="13" s="1"/>
  <c r="D220" i="13"/>
  <c r="E220" i="13" s="1"/>
  <c r="D221" i="13"/>
  <c r="E221" i="13" s="1"/>
  <c r="D222" i="13"/>
  <c r="E222" i="13" s="1"/>
  <c r="D223" i="13"/>
  <c r="E223" i="13" s="1"/>
  <c r="D224" i="13"/>
  <c r="E224" i="13" s="1"/>
  <c r="D225" i="13"/>
  <c r="E225" i="13" s="1"/>
  <c r="D226" i="13"/>
  <c r="E226" i="13" s="1"/>
  <c r="D227" i="13"/>
  <c r="E227" i="13" s="1"/>
  <c r="D228" i="13"/>
  <c r="E228" i="13" s="1"/>
  <c r="D229" i="13"/>
  <c r="E229" i="13" s="1"/>
  <c r="D230" i="13"/>
  <c r="E230" i="13" s="1"/>
  <c r="D231" i="13"/>
  <c r="E231" i="13" s="1"/>
  <c r="D232" i="13"/>
  <c r="E232" i="13" s="1"/>
  <c r="D233" i="13"/>
  <c r="E233" i="13" s="1"/>
  <c r="D234" i="13"/>
  <c r="E234" i="13" s="1"/>
  <c r="D235" i="13"/>
  <c r="E235" i="13" s="1"/>
  <c r="D236" i="13"/>
  <c r="E236" i="13" s="1"/>
  <c r="D237" i="13"/>
  <c r="E237" i="13" s="1"/>
  <c r="D238" i="13"/>
  <c r="E238" i="13" s="1"/>
  <c r="D239" i="13"/>
  <c r="E239" i="13" s="1"/>
  <c r="D240" i="13"/>
  <c r="E240" i="13" s="1"/>
  <c r="D241" i="13"/>
  <c r="E241" i="13" s="1"/>
  <c r="D242" i="13"/>
  <c r="E242" i="13" s="1"/>
  <c r="D243" i="13"/>
  <c r="E243" i="13" s="1"/>
  <c r="D244" i="13"/>
  <c r="E244" i="13" s="1"/>
  <c r="D245" i="13"/>
  <c r="E245" i="13" s="1"/>
  <c r="D246" i="13"/>
  <c r="E246" i="13" s="1"/>
  <c r="D247" i="13"/>
  <c r="E247" i="13" s="1"/>
  <c r="D248" i="13"/>
  <c r="E248" i="13" s="1"/>
  <c r="D249" i="13"/>
  <c r="E249" i="13" s="1"/>
  <c r="D250" i="13"/>
  <c r="E250" i="13" s="1"/>
  <c r="D251" i="13"/>
  <c r="E251" i="13" s="1"/>
  <c r="D252" i="13"/>
  <c r="E252" i="13" s="1"/>
  <c r="D253" i="13"/>
  <c r="E253" i="13" s="1"/>
  <c r="D254" i="13"/>
  <c r="E254" i="13" s="1"/>
  <c r="D255" i="13"/>
  <c r="E255" i="13" s="1"/>
  <c r="D256" i="13"/>
  <c r="E256" i="13" s="1"/>
  <c r="D257" i="13"/>
  <c r="E257" i="13" s="1"/>
  <c r="D258" i="13"/>
  <c r="E258" i="13" s="1"/>
  <c r="D259" i="13"/>
  <c r="E259" i="13" s="1"/>
  <c r="D260" i="13"/>
  <c r="E260" i="13" s="1"/>
  <c r="D261" i="13"/>
  <c r="E261" i="13" s="1"/>
  <c r="D262" i="13"/>
  <c r="E262" i="13" s="1"/>
  <c r="D263" i="13"/>
  <c r="E263" i="13" s="1"/>
  <c r="D264" i="13"/>
  <c r="E264" i="13" s="1"/>
  <c r="D265" i="13"/>
  <c r="E265" i="13" s="1"/>
  <c r="D266" i="13"/>
  <c r="E266" i="13" s="1"/>
  <c r="D267" i="13"/>
  <c r="E267" i="13" s="1"/>
  <c r="D268" i="13"/>
  <c r="E268" i="13" s="1"/>
  <c r="D269" i="13"/>
  <c r="E269" i="13" s="1"/>
  <c r="D270" i="13"/>
  <c r="E270" i="13" s="1"/>
  <c r="D271" i="13"/>
  <c r="E271" i="13" s="1"/>
  <c r="D272" i="13"/>
  <c r="E272" i="13" s="1"/>
  <c r="D273" i="13"/>
  <c r="E273" i="13" s="1"/>
  <c r="D274" i="13"/>
  <c r="E274" i="13" s="1"/>
  <c r="D275" i="13"/>
  <c r="E275" i="13" s="1"/>
  <c r="D276" i="13"/>
  <c r="E276" i="13" s="1"/>
  <c r="D277" i="13"/>
  <c r="E277" i="13" s="1"/>
  <c r="D278" i="13"/>
  <c r="E278" i="13" s="1"/>
  <c r="D279" i="13"/>
  <c r="E279" i="13" s="1"/>
  <c r="D280" i="13"/>
  <c r="E280" i="13" s="1"/>
  <c r="D281" i="13"/>
  <c r="E281" i="13" s="1"/>
  <c r="D282" i="13"/>
  <c r="E282" i="13" s="1"/>
  <c r="D283" i="13"/>
  <c r="E283" i="13" s="1"/>
  <c r="D284" i="13"/>
  <c r="E284" i="13" s="1"/>
  <c r="D285" i="13"/>
  <c r="E285" i="13" s="1"/>
  <c r="D286" i="13"/>
  <c r="E286" i="13" s="1"/>
  <c r="D287" i="13"/>
  <c r="E287" i="13" s="1"/>
  <c r="D288" i="13"/>
  <c r="E288" i="13" s="1"/>
  <c r="D289" i="13"/>
  <c r="E289" i="13" s="1"/>
  <c r="D290" i="13"/>
  <c r="E290" i="13" s="1"/>
  <c r="D291" i="13"/>
  <c r="E291" i="13" s="1"/>
  <c r="D292" i="13"/>
  <c r="E292" i="13" s="1"/>
  <c r="D293" i="13"/>
  <c r="E293" i="13" s="1"/>
  <c r="D294" i="13"/>
  <c r="E294" i="13" s="1"/>
  <c r="D295" i="13"/>
  <c r="E295" i="13" s="1"/>
  <c r="D296" i="13"/>
  <c r="E296" i="13" s="1"/>
  <c r="D297" i="13"/>
  <c r="E297" i="13" s="1"/>
  <c r="D298" i="13"/>
  <c r="E298" i="13" s="1"/>
  <c r="D299" i="13"/>
  <c r="E299" i="13" s="1"/>
  <c r="D300" i="13"/>
  <c r="E300" i="13" s="1"/>
  <c r="D301" i="13"/>
  <c r="E301" i="13" s="1"/>
  <c r="D302" i="13"/>
  <c r="E302" i="13" s="1"/>
  <c r="D303" i="13"/>
  <c r="E303" i="13" s="1"/>
  <c r="D304" i="13"/>
  <c r="E304" i="13" s="1"/>
  <c r="D305" i="13"/>
  <c r="E305" i="13" s="1"/>
  <c r="D306" i="13"/>
  <c r="E306" i="13" s="1"/>
  <c r="D307" i="13"/>
  <c r="E307" i="13" s="1"/>
  <c r="D308" i="13"/>
  <c r="E308" i="13" s="1"/>
  <c r="D309" i="13"/>
  <c r="E309" i="13" s="1"/>
  <c r="D310" i="13"/>
  <c r="E310" i="13" s="1"/>
  <c r="D311" i="13"/>
  <c r="E311" i="13" s="1"/>
  <c r="D312" i="13"/>
  <c r="E312" i="13" s="1"/>
  <c r="D313" i="13"/>
  <c r="E313" i="13" s="1"/>
  <c r="D314" i="13"/>
  <c r="E314" i="13" s="1"/>
  <c r="D315" i="13"/>
  <c r="E315" i="13" s="1"/>
  <c r="D316" i="13"/>
  <c r="E316" i="13" s="1"/>
  <c r="D317" i="13"/>
  <c r="E317" i="13" s="1"/>
  <c r="D318" i="13"/>
  <c r="E318" i="13" s="1"/>
  <c r="D319" i="13"/>
  <c r="E319" i="13" s="1"/>
  <c r="D320" i="13"/>
  <c r="E320" i="13" s="1"/>
  <c r="D321" i="13"/>
  <c r="E321" i="13" s="1"/>
  <c r="D322" i="13"/>
  <c r="E322" i="13" s="1"/>
  <c r="D323" i="13"/>
  <c r="E323" i="13" s="1"/>
  <c r="D324" i="13"/>
  <c r="E324" i="13" s="1"/>
  <c r="D325" i="13"/>
  <c r="E325" i="13" s="1"/>
  <c r="D326" i="13"/>
  <c r="E326" i="13" s="1"/>
  <c r="D327" i="13"/>
  <c r="E327" i="13" s="1"/>
  <c r="D328" i="13"/>
  <c r="E328" i="13" s="1"/>
  <c r="D329" i="13"/>
  <c r="E329" i="13" s="1"/>
  <c r="D330" i="13"/>
  <c r="E330" i="13" s="1"/>
  <c r="D331" i="13"/>
  <c r="E331" i="13" s="1"/>
  <c r="D332" i="13"/>
  <c r="E332" i="13" s="1"/>
  <c r="D333" i="13"/>
  <c r="E333" i="13" s="1"/>
  <c r="D334" i="13"/>
  <c r="E334" i="13" s="1"/>
  <c r="D335" i="13"/>
  <c r="E335" i="13" s="1"/>
  <c r="D336" i="13"/>
  <c r="E336" i="13" s="1"/>
  <c r="D337" i="13"/>
  <c r="E337" i="13" s="1"/>
  <c r="D338" i="13"/>
  <c r="E338" i="13" s="1"/>
  <c r="D339" i="13"/>
  <c r="E339" i="13" s="1"/>
  <c r="D340" i="13"/>
  <c r="E340" i="13" s="1"/>
  <c r="D341" i="13"/>
  <c r="E341" i="13" s="1"/>
  <c r="D342" i="13"/>
  <c r="E342" i="13" s="1"/>
  <c r="D343" i="13"/>
  <c r="E343" i="13" s="1"/>
  <c r="D344" i="13"/>
  <c r="E344" i="13" s="1"/>
  <c r="D345" i="13"/>
  <c r="E345" i="13" s="1"/>
  <c r="D346" i="13"/>
  <c r="E346" i="13" s="1"/>
  <c r="D347" i="13"/>
  <c r="E347" i="13" s="1"/>
  <c r="D348" i="13"/>
  <c r="E348" i="13" s="1"/>
  <c r="D349" i="13"/>
  <c r="E349" i="13" s="1"/>
  <c r="D350" i="13"/>
  <c r="E350" i="13" s="1"/>
  <c r="D351" i="13"/>
  <c r="E351" i="13" s="1"/>
  <c r="D352" i="13"/>
  <c r="E352" i="13" s="1"/>
  <c r="D353" i="13"/>
  <c r="E353" i="13" s="1"/>
  <c r="D354" i="13"/>
  <c r="E354" i="13" s="1"/>
  <c r="D355" i="13"/>
  <c r="E355" i="13" s="1"/>
  <c r="D356" i="13"/>
  <c r="E356" i="13" s="1"/>
  <c r="D357" i="13"/>
  <c r="E357" i="13" s="1"/>
  <c r="D358" i="13"/>
  <c r="E358" i="13" s="1"/>
  <c r="D359" i="13"/>
  <c r="E359" i="13" s="1"/>
  <c r="D360" i="13"/>
  <c r="E360" i="13" s="1"/>
  <c r="D361" i="13"/>
  <c r="E361" i="13" s="1"/>
  <c r="D362" i="13"/>
  <c r="E362" i="13" s="1"/>
  <c r="D363" i="13"/>
  <c r="E363" i="13" s="1"/>
  <c r="D364" i="13"/>
  <c r="E364" i="13" s="1"/>
  <c r="D365" i="13"/>
  <c r="E365" i="13" s="1"/>
  <c r="D366" i="13"/>
  <c r="E366" i="13" s="1"/>
  <c r="D367" i="13"/>
  <c r="E367" i="13" s="1"/>
  <c r="D368" i="13"/>
  <c r="E368" i="13" s="1"/>
  <c r="D369" i="13"/>
  <c r="E369" i="13" s="1"/>
  <c r="D370" i="13"/>
  <c r="E370" i="13" s="1"/>
  <c r="D371" i="13"/>
  <c r="E371" i="13" s="1"/>
  <c r="D372" i="13"/>
  <c r="E372" i="13" s="1"/>
  <c r="D373" i="13"/>
  <c r="E373" i="13" s="1"/>
  <c r="D374" i="13"/>
  <c r="E374" i="13" s="1"/>
  <c r="D375" i="13"/>
  <c r="E375" i="13" s="1"/>
  <c r="D376" i="13"/>
  <c r="E376" i="13" s="1"/>
  <c r="D377" i="13"/>
  <c r="E377" i="13" s="1"/>
  <c r="D378" i="13"/>
  <c r="E378" i="13" s="1"/>
  <c r="D379" i="13"/>
  <c r="E379" i="13" s="1"/>
  <c r="D380" i="13"/>
  <c r="E380" i="13" s="1"/>
  <c r="D381" i="13"/>
  <c r="E381" i="13" s="1"/>
  <c r="D382" i="13"/>
  <c r="E382" i="13" s="1"/>
  <c r="D383" i="13"/>
  <c r="E383" i="13" s="1"/>
  <c r="D384" i="13"/>
  <c r="E384" i="13" s="1"/>
  <c r="D385" i="13"/>
  <c r="E385" i="13" s="1"/>
  <c r="D386" i="13"/>
  <c r="E386" i="13" s="1"/>
  <c r="D387" i="13"/>
  <c r="E387" i="13" s="1"/>
  <c r="D388" i="13"/>
  <c r="E388" i="13" s="1"/>
  <c r="D389" i="13"/>
  <c r="E389" i="13" s="1"/>
  <c r="D390" i="13"/>
  <c r="E390" i="13" s="1"/>
  <c r="D391" i="13"/>
  <c r="E391" i="13" s="1"/>
  <c r="D392" i="13"/>
  <c r="E392" i="13" s="1"/>
  <c r="D393" i="13"/>
  <c r="E393" i="13" s="1"/>
  <c r="D394" i="13"/>
  <c r="E394" i="13" s="1"/>
  <c r="D395" i="13"/>
  <c r="E395" i="13" s="1"/>
  <c r="D396" i="13"/>
  <c r="E396" i="13" s="1"/>
  <c r="D397" i="13"/>
  <c r="E397" i="13" s="1"/>
  <c r="D398" i="13"/>
  <c r="E398" i="13" s="1"/>
  <c r="D399" i="13"/>
  <c r="E399" i="13" s="1"/>
  <c r="D400" i="13"/>
  <c r="E400" i="13" s="1"/>
  <c r="D401" i="13"/>
  <c r="E401" i="13" s="1"/>
  <c r="D402" i="13"/>
  <c r="E402" i="13" s="1"/>
  <c r="D403" i="13"/>
  <c r="E403" i="13" s="1"/>
  <c r="D404" i="13"/>
  <c r="E404" i="13" s="1"/>
  <c r="D405" i="13"/>
  <c r="E405" i="13" s="1"/>
  <c r="D406" i="13"/>
  <c r="E406" i="13" s="1"/>
  <c r="D407" i="13"/>
  <c r="E407" i="13" s="1"/>
  <c r="D408" i="13"/>
  <c r="E408" i="13" s="1"/>
  <c r="D409" i="13"/>
  <c r="E409" i="13" s="1"/>
  <c r="D410" i="13"/>
  <c r="E410" i="13" s="1"/>
  <c r="D411" i="13"/>
  <c r="E411" i="13" s="1"/>
  <c r="D412" i="13"/>
  <c r="E412" i="13" s="1"/>
  <c r="D413" i="13"/>
  <c r="E413" i="13" s="1"/>
  <c r="D414" i="13"/>
  <c r="E414" i="13" s="1"/>
  <c r="D415" i="13"/>
  <c r="E415" i="13" s="1"/>
  <c r="D416" i="13"/>
  <c r="E416" i="13" s="1"/>
  <c r="D417" i="13"/>
  <c r="E417" i="13" s="1"/>
  <c r="D418" i="13"/>
  <c r="E418" i="13" s="1"/>
  <c r="D419" i="13"/>
  <c r="E419" i="13" s="1"/>
  <c r="D420" i="13"/>
  <c r="E420" i="13" s="1"/>
  <c r="D421" i="13"/>
  <c r="E421" i="13" s="1"/>
  <c r="D422" i="13"/>
  <c r="E422" i="13" s="1"/>
  <c r="D423" i="13"/>
  <c r="E423" i="13" s="1"/>
  <c r="D424" i="13"/>
  <c r="E424" i="13" s="1"/>
  <c r="D425" i="13"/>
  <c r="E425" i="13" s="1"/>
  <c r="D426" i="13"/>
  <c r="E426" i="13" s="1"/>
  <c r="D427" i="13"/>
  <c r="E427" i="13" s="1"/>
  <c r="D428" i="13"/>
  <c r="E428" i="13" s="1"/>
  <c r="D429" i="13"/>
  <c r="E429" i="13" s="1"/>
  <c r="D430" i="13"/>
  <c r="E430" i="13" s="1"/>
  <c r="D431" i="13"/>
  <c r="E431" i="13" s="1"/>
  <c r="D432" i="13"/>
  <c r="E432" i="13" s="1"/>
  <c r="D433" i="13"/>
  <c r="E433" i="13" s="1"/>
  <c r="D434" i="13"/>
  <c r="E434" i="13" s="1"/>
  <c r="D435" i="13"/>
  <c r="E435" i="13" s="1"/>
  <c r="D436" i="13"/>
  <c r="E436" i="13" s="1"/>
  <c r="D437" i="13"/>
  <c r="E437" i="13" s="1"/>
  <c r="D438" i="13"/>
  <c r="E438" i="13" s="1"/>
  <c r="D439" i="13"/>
  <c r="E439" i="13" s="1"/>
  <c r="D440" i="13"/>
  <c r="E440" i="13" s="1"/>
  <c r="D441" i="13"/>
  <c r="E441" i="13" s="1"/>
  <c r="D442" i="13"/>
  <c r="E442" i="13" s="1"/>
  <c r="D443" i="13"/>
  <c r="E443" i="13" s="1"/>
  <c r="D444" i="13"/>
  <c r="E444" i="13" s="1"/>
  <c r="D445" i="13"/>
  <c r="E445" i="13" s="1"/>
  <c r="D446" i="13"/>
  <c r="E446" i="13" s="1"/>
  <c r="D447" i="13"/>
  <c r="E447" i="13" s="1"/>
  <c r="D448" i="13"/>
  <c r="E448" i="13" s="1"/>
  <c r="D449" i="13"/>
  <c r="E449" i="13" s="1"/>
  <c r="D450" i="13"/>
  <c r="E450" i="13" s="1"/>
  <c r="D451" i="13"/>
  <c r="E451" i="13" s="1"/>
  <c r="D452" i="13"/>
  <c r="E452" i="13" s="1"/>
  <c r="D453" i="13"/>
  <c r="E453" i="13" s="1"/>
  <c r="D454" i="13"/>
  <c r="E454" i="13" s="1"/>
  <c r="D455" i="13"/>
  <c r="E455" i="13" s="1"/>
  <c r="D456" i="13"/>
  <c r="E456" i="13" s="1"/>
  <c r="D457" i="13"/>
  <c r="E457" i="13" s="1"/>
  <c r="D458" i="13"/>
  <c r="E458" i="13" s="1"/>
  <c r="D459" i="13"/>
  <c r="E459" i="13" s="1"/>
  <c r="D460" i="13"/>
  <c r="E460" i="13" s="1"/>
  <c r="D461" i="13"/>
  <c r="E461" i="13" s="1"/>
  <c r="D462" i="13"/>
  <c r="E462" i="13" s="1"/>
  <c r="D463" i="13"/>
  <c r="E463" i="13" s="1"/>
  <c r="D464" i="13"/>
  <c r="E464" i="13" s="1"/>
  <c r="D465" i="13"/>
  <c r="E465" i="13" s="1"/>
  <c r="D466" i="13"/>
  <c r="E466" i="13" s="1"/>
  <c r="D467" i="13"/>
  <c r="E467" i="13" s="1"/>
  <c r="D468" i="13"/>
  <c r="E468" i="13" s="1"/>
  <c r="D469" i="13"/>
  <c r="E469" i="13" s="1"/>
  <c r="D470" i="13"/>
  <c r="E470" i="13" s="1"/>
  <c r="D471" i="13"/>
  <c r="E471" i="13" s="1"/>
  <c r="D472" i="13"/>
  <c r="E472" i="13" s="1"/>
  <c r="D473" i="13"/>
  <c r="E473" i="13" s="1"/>
  <c r="D474" i="13"/>
  <c r="E474" i="13" s="1"/>
  <c r="D475" i="13"/>
  <c r="E475" i="13" s="1"/>
  <c r="D476" i="13"/>
  <c r="E476" i="13" s="1"/>
  <c r="D477" i="13"/>
  <c r="E477" i="13" s="1"/>
  <c r="D478" i="13"/>
  <c r="E478" i="13" s="1"/>
  <c r="D479" i="13"/>
  <c r="E479" i="13" s="1"/>
  <c r="D480" i="13"/>
  <c r="E480" i="13" s="1"/>
  <c r="D481" i="13"/>
  <c r="E481" i="13" s="1"/>
  <c r="D482" i="13"/>
  <c r="E482" i="13" s="1"/>
  <c r="D483" i="13"/>
  <c r="E483" i="13" s="1"/>
  <c r="D484" i="13"/>
  <c r="E484" i="13" s="1"/>
  <c r="D485" i="13"/>
  <c r="E485" i="13" s="1"/>
  <c r="D486" i="13"/>
  <c r="E486" i="13" s="1"/>
  <c r="D487" i="13"/>
  <c r="E487" i="13" s="1"/>
  <c r="D488" i="13"/>
  <c r="E488" i="13" s="1"/>
  <c r="D489" i="13"/>
  <c r="E489" i="13" s="1"/>
  <c r="D490" i="13"/>
  <c r="E490" i="13" s="1"/>
  <c r="D491" i="13"/>
  <c r="E491" i="13" s="1"/>
  <c r="D492" i="13"/>
  <c r="E492" i="13" s="1"/>
  <c r="D493" i="13"/>
  <c r="E493" i="13" s="1"/>
  <c r="D494" i="13"/>
  <c r="E494" i="13" s="1"/>
  <c r="D495" i="13"/>
  <c r="E495" i="13" s="1"/>
  <c r="D496" i="13"/>
  <c r="E496" i="13" s="1"/>
  <c r="D497" i="13"/>
  <c r="E497" i="13" s="1"/>
  <c r="D498" i="13"/>
  <c r="E498" i="13" s="1"/>
  <c r="D499" i="13"/>
  <c r="E499" i="13" s="1"/>
  <c r="D500" i="13"/>
  <c r="E500" i="13" s="1"/>
  <c r="D501" i="13"/>
  <c r="E501" i="13" s="1"/>
  <c r="D502" i="13"/>
  <c r="E502" i="13" s="1"/>
  <c r="D503" i="13"/>
  <c r="E503" i="13" s="1"/>
  <c r="D504" i="13"/>
  <c r="E504" i="13" s="1"/>
  <c r="D505" i="13"/>
  <c r="E505" i="13" s="1"/>
  <c r="D506" i="13"/>
  <c r="E506" i="13" s="1"/>
  <c r="D507" i="13"/>
  <c r="E507" i="13" s="1"/>
  <c r="D508" i="13"/>
  <c r="E508" i="13" s="1"/>
  <c r="D509" i="13"/>
  <c r="E509" i="13" s="1"/>
  <c r="D510" i="13"/>
  <c r="E510" i="13" s="1"/>
  <c r="D511" i="13"/>
  <c r="E511" i="13" s="1"/>
  <c r="D512" i="13"/>
  <c r="E512" i="13" s="1"/>
  <c r="D513" i="13"/>
  <c r="E513" i="13" s="1"/>
  <c r="D514" i="13"/>
  <c r="E514" i="13" s="1"/>
  <c r="D515" i="13"/>
  <c r="E515" i="13" s="1"/>
  <c r="D516" i="13"/>
  <c r="E516" i="13" s="1"/>
  <c r="D517" i="13"/>
  <c r="E517" i="13" s="1"/>
  <c r="D518" i="13"/>
  <c r="E518" i="13" s="1"/>
  <c r="D519" i="13"/>
  <c r="E519" i="13" s="1"/>
  <c r="D520" i="13"/>
  <c r="E520" i="13" s="1"/>
  <c r="D521" i="13"/>
  <c r="E521" i="13" s="1"/>
  <c r="D522" i="13"/>
  <c r="E522" i="13" s="1"/>
  <c r="D523" i="13"/>
  <c r="E523" i="13" s="1"/>
  <c r="D524" i="13"/>
  <c r="E524" i="13" s="1"/>
  <c r="D525" i="13"/>
  <c r="E525" i="13" s="1"/>
  <c r="D526" i="13"/>
  <c r="E526" i="13" s="1"/>
  <c r="D527" i="13"/>
  <c r="E527" i="13" s="1"/>
  <c r="D528" i="13"/>
  <c r="E528" i="13" s="1"/>
  <c r="D529" i="13"/>
  <c r="E529" i="13" s="1"/>
  <c r="D530" i="13"/>
  <c r="E530" i="13" s="1"/>
  <c r="D531" i="13"/>
  <c r="E531" i="13" s="1"/>
  <c r="D532" i="13"/>
  <c r="E532" i="13" s="1"/>
  <c r="D533" i="13"/>
  <c r="E533" i="13" s="1"/>
  <c r="D534" i="13"/>
  <c r="E534" i="13" s="1"/>
  <c r="D535" i="13"/>
  <c r="E535" i="13" s="1"/>
  <c r="D536" i="13"/>
  <c r="E536" i="13" s="1"/>
  <c r="D537" i="13"/>
  <c r="E537" i="13" s="1"/>
  <c r="D538" i="13"/>
  <c r="E538" i="13" s="1"/>
  <c r="D539" i="13"/>
  <c r="E539" i="13" s="1"/>
  <c r="D540" i="13"/>
  <c r="E540" i="13" s="1"/>
  <c r="D541" i="13"/>
  <c r="E541" i="13" s="1"/>
  <c r="D542" i="13"/>
  <c r="E542" i="13" s="1"/>
  <c r="D543" i="13"/>
  <c r="E543" i="13" s="1"/>
  <c r="D544" i="13"/>
  <c r="E544" i="13" s="1"/>
  <c r="D545" i="13"/>
  <c r="E545" i="13" s="1"/>
  <c r="D546" i="13"/>
  <c r="E546" i="13" s="1"/>
  <c r="D547" i="13"/>
  <c r="E547" i="13" s="1"/>
  <c r="D548" i="13"/>
  <c r="E548" i="13" s="1"/>
  <c r="D549" i="13"/>
  <c r="E549" i="13" s="1"/>
  <c r="D550" i="13"/>
  <c r="E550" i="13" s="1"/>
  <c r="D551" i="13"/>
  <c r="E551" i="13" s="1"/>
  <c r="D552" i="13"/>
  <c r="E552" i="13" s="1"/>
  <c r="D553" i="13"/>
  <c r="E553" i="13" s="1"/>
  <c r="D554" i="13"/>
  <c r="E554" i="13" s="1"/>
  <c r="D555" i="13"/>
  <c r="E555" i="13" s="1"/>
  <c r="D556" i="13"/>
  <c r="E556" i="13" s="1"/>
  <c r="D557" i="13"/>
  <c r="E557" i="13" s="1"/>
  <c r="D558" i="13"/>
  <c r="E558" i="13" s="1"/>
  <c r="D559" i="13"/>
  <c r="E559" i="13" s="1"/>
  <c r="D560" i="13"/>
  <c r="E560" i="13" s="1"/>
  <c r="D561" i="13"/>
  <c r="E561" i="13" s="1"/>
  <c r="D562" i="13"/>
  <c r="E562" i="13" s="1"/>
  <c r="D563" i="13"/>
  <c r="E563" i="13" s="1"/>
  <c r="D564" i="13"/>
  <c r="E564" i="13" s="1"/>
  <c r="D565" i="13"/>
  <c r="E565" i="13" s="1"/>
  <c r="D566" i="13"/>
  <c r="E566" i="13" s="1"/>
  <c r="D567" i="13"/>
  <c r="E567" i="13" s="1"/>
  <c r="D568" i="13"/>
  <c r="E568" i="13" s="1"/>
  <c r="D569" i="13"/>
  <c r="E569" i="13" s="1"/>
  <c r="D570" i="13"/>
  <c r="E570" i="13" s="1"/>
  <c r="D571" i="13"/>
  <c r="E571" i="13" s="1"/>
  <c r="D572" i="13"/>
  <c r="E572" i="13" s="1"/>
  <c r="D573" i="13"/>
  <c r="E573" i="13" s="1"/>
  <c r="D574" i="13"/>
  <c r="E574" i="13" s="1"/>
  <c r="D575" i="13"/>
  <c r="E575" i="13" s="1"/>
  <c r="D576" i="13"/>
  <c r="E576" i="13" s="1"/>
  <c r="D577" i="13"/>
  <c r="E577" i="13" s="1"/>
  <c r="D578" i="13"/>
  <c r="E578" i="13" s="1"/>
  <c r="D579" i="13"/>
  <c r="E579" i="13" s="1"/>
  <c r="D580" i="13"/>
  <c r="E580" i="13" s="1"/>
  <c r="D581" i="13"/>
  <c r="E581" i="13" s="1"/>
  <c r="D582" i="13"/>
  <c r="E582" i="13" s="1"/>
  <c r="D583" i="13"/>
  <c r="E583" i="13" s="1"/>
  <c r="D584" i="13"/>
  <c r="E584" i="13" s="1"/>
  <c r="D585" i="13"/>
  <c r="E585" i="13" s="1"/>
  <c r="D586" i="13"/>
  <c r="E586" i="13" s="1"/>
  <c r="D587" i="13"/>
  <c r="E587" i="13" s="1"/>
  <c r="D588" i="13"/>
  <c r="E588" i="13" s="1"/>
  <c r="D589" i="13"/>
  <c r="E589" i="13" s="1"/>
  <c r="D590" i="13"/>
  <c r="E590" i="13" s="1"/>
  <c r="D591" i="13"/>
  <c r="E591" i="13" s="1"/>
  <c r="D592" i="13"/>
  <c r="E592" i="13" s="1"/>
  <c r="D593" i="13"/>
  <c r="E593" i="13" s="1"/>
  <c r="D594" i="13"/>
  <c r="E594" i="13" s="1"/>
  <c r="D595" i="13"/>
  <c r="E595" i="13" s="1"/>
  <c r="D596" i="13"/>
  <c r="E596" i="13" s="1"/>
  <c r="D597" i="13"/>
  <c r="E597" i="13" s="1"/>
  <c r="D598" i="13"/>
  <c r="E598" i="13" s="1"/>
  <c r="D599" i="13"/>
  <c r="E599" i="13" s="1"/>
  <c r="D600" i="13"/>
  <c r="E600" i="13" s="1"/>
  <c r="D601" i="13"/>
  <c r="E601" i="13" s="1"/>
  <c r="D602" i="13"/>
  <c r="E602" i="13" s="1"/>
  <c r="D603" i="13"/>
  <c r="E603" i="13" s="1"/>
  <c r="D604" i="13"/>
  <c r="E604" i="13" s="1"/>
  <c r="D605" i="13"/>
  <c r="E605" i="13" s="1"/>
  <c r="D606" i="13"/>
  <c r="E606" i="13" s="1"/>
  <c r="D607" i="13"/>
  <c r="E607" i="13" s="1"/>
  <c r="D608" i="13"/>
  <c r="E608" i="13" s="1"/>
  <c r="D609" i="13"/>
  <c r="E609" i="13" s="1"/>
  <c r="D610" i="13"/>
  <c r="E610" i="13" s="1"/>
  <c r="D611" i="13"/>
  <c r="E611" i="13" s="1"/>
  <c r="D612" i="13"/>
  <c r="E612" i="13" s="1"/>
  <c r="D613" i="13"/>
  <c r="E613" i="13" s="1"/>
  <c r="D614" i="13"/>
  <c r="E614" i="13" s="1"/>
  <c r="D615" i="13"/>
  <c r="E615" i="13" s="1"/>
  <c r="D616" i="13"/>
  <c r="E616" i="13" s="1"/>
  <c r="D617" i="13"/>
  <c r="E617" i="13" s="1"/>
  <c r="D618" i="13"/>
  <c r="E618" i="13" s="1"/>
  <c r="D619" i="13"/>
  <c r="E619" i="13" s="1"/>
  <c r="D620" i="13"/>
  <c r="E620" i="13" s="1"/>
  <c r="D621" i="13"/>
  <c r="E621" i="13" s="1"/>
  <c r="D622" i="13"/>
  <c r="E622" i="13" s="1"/>
  <c r="D623" i="13"/>
  <c r="E623" i="13" s="1"/>
  <c r="D624" i="13"/>
  <c r="E624" i="13" s="1"/>
  <c r="D625" i="13"/>
  <c r="E625" i="13" s="1"/>
  <c r="D626" i="13"/>
  <c r="E626" i="13" s="1"/>
  <c r="D627" i="13"/>
  <c r="E627" i="13" s="1"/>
  <c r="D628" i="13"/>
  <c r="E628" i="13" s="1"/>
  <c r="D629" i="13"/>
  <c r="E629" i="13" s="1"/>
  <c r="D630" i="13"/>
  <c r="E630" i="13" s="1"/>
  <c r="D631" i="13"/>
  <c r="E631" i="13" s="1"/>
  <c r="D632" i="13"/>
  <c r="E632" i="13" s="1"/>
  <c r="D633" i="13"/>
  <c r="E633" i="13" s="1"/>
  <c r="D634" i="13"/>
  <c r="E634" i="13" s="1"/>
  <c r="D635" i="13"/>
  <c r="E635" i="13" s="1"/>
  <c r="D636" i="13"/>
  <c r="E636" i="13" s="1"/>
  <c r="D637" i="13"/>
  <c r="E637" i="13" s="1"/>
  <c r="D638" i="13"/>
  <c r="E638" i="13" s="1"/>
  <c r="D639" i="13"/>
  <c r="E639" i="13" s="1"/>
  <c r="D640" i="13"/>
  <c r="E640" i="13" s="1"/>
  <c r="D641" i="13"/>
  <c r="E641" i="13" s="1"/>
  <c r="D642" i="13"/>
  <c r="E642" i="13" s="1"/>
  <c r="D643" i="13"/>
  <c r="E643" i="13" s="1"/>
  <c r="D644" i="13"/>
  <c r="E644" i="13" s="1"/>
  <c r="D645" i="13"/>
  <c r="E645" i="13" s="1"/>
  <c r="D646" i="13"/>
  <c r="E646" i="13" s="1"/>
  <c r="D647" i="13"/>
  <c r="E647" i="13" s="1"/>
  <c r="D648" i="13"/>
  <c r="E648" i="13" s="1"/>
  <c r="D649" i="13"/>
  <c r="E649" i="13" s="1"/>
  <c r="D650" i="13"/>
  <c r="E650" i="13" s="1"/>
  <c r="D651" i="13"/>
  <c r="E651" i="13" s="1"/>
  <c r="D652" i="13"/>
  <c r="E652" i="13" s="1"/>
  <c r="D653" i="13"/>
  <c r="E653" i="13" s="1"/>
  <c r="D654" i="13"/>
  <c r="E654" i="13" s="1"/>
  <c r="D655" i="13"/>
  <c r="E655" i="13" s="1"/>
  <c r="D656" i="13"/>
  <c r="E656" i="13" s="1"/>
  <c r="D657" i="13"/>
  <c r="E657" i="13" s="1"/>
  <c r="D658" i="13"/>
  <c r="E658" i="13" s="1"/>
  <c r="D659" i="13"/>
  <c r="E659" i="13" s="1"/>
  <c r="D660" i="13"/>
  <c r="E660" i="13" s="1"/>
  <c r="D661" i="13"/>
  <c r="E661" i="13" s="1"/>
  <c r="D662" i="13"/>
  <c r="E662" i="13" s="1"/>
  <c r="D663" i="13"/>
  <c r="E663" i="13" s="1"/>
  <c r="D664" i="13"/>
  <c r="E664" i="13" s="1"/>
  <c r="D665" i="13"/>
  <c r="E665" i="13" s="1"/>
  <c r="D666" i="13"/>
  <c r="E666" i="13" s="1"/>
  <c r="D667" i="13"/>
  <c r="E667" i="13" s="1"/>
  <c r="D668" i="13"/>
  <c r="E668" i="13" s="1"/>
  <c r="D669" i="13"/>
  <c r="E669" i="13" s="1"/>
  <c r="D670" i="13"/>
  <c r="E670" i="13" s="1"/>
  <c r="D671" i="13"/>
  <c r="E671" i="13" s="1"/>
  <c r="D672" i="13"/>
  <c r="E672" i="13" s="1"/>
  <c r="D673" i="13"/>
  <c r="E673" i="13" s="1"/>
  <c r="D674" i="13"/>
  <c r="E674" i="13" s="1"/>
  <c r="D675" i="13"/>
  <c r="E675" i="13" s="1"/>
  <c r="D676" i="13"/>
  <c r="E676" i="13" s="1"/>
  <c r="D677" i="13"/>
  <c r="E677" i="13" s="1"/>
  <c r="D678" i="13"/>
  <c r="E678" i="13" s="1"/>
  <c r="D679" i="13"/>
  <c r="E679" i="13" s="1"/>
  <c r="D680" i="13"/>
  <c r="E680" i="13" s="1"/>
  <c r="D681" i="13"/>
  <c r="E681" i="13" s="1"/>
  <c r="D682" i="13"/>
  <c r="E682" i="13" s="1"/>
  <c r="D683" i="13"/>
  <c r="E683" i="13" s="1"/>
  <c r="D684" i="13"/>
  <c r="E684" i="13" s="1"/>
  <c r="D685" i="13"/>
  <c r="E685" i="13" s="1"/>
  <c r="D686" i="13"/>
  <c r="E686" i="13" s="1"/>
  <c r="D687" i="13"/>
  <c r="E687" i="13" s="1"/>
  <c r="D688" i="13"/>
  <c r="E688" i="13" s="1"/>
  <c r="D689" i="13"/>
  <c r="E689" i="13" s="1"/>
  <c r="D690" i="13"/>
  <c r="E690" i="13" s="1"/>
  <c r="D691" i="13"/>
  <c r="E691" i="13" s="1"/>
  <c r="D692" i="13"/>
  <c r="E692" i="13" s="1"/>
  <c r="D693" i="13"/>
  <c r="E693" i="13" s="1"/>
  <c r="D694" i="13"/>
  <c r="E694" i="13" s="1"/>
  <c r="D695" i="13"/>
  <c r="E695" i="13" s="1"/>
  <c r="D696" i="13"/>
  <c r="E696" i="13" s="1"/>
  <c r="D697" i="13"/>
  <c r="E697" i="13" s="1"/>
  <c r="D698" i="13"/>
  <c r="E698" i="13" s="1"/>
  <c r="D699" i="13"/>
  <c r="E699" i="13" s="1"/>
  <c r="D700" i="13"/>
  <c r="E700" i="13" s="1"/>
  <c r="D701" i="13"/>
  <c r="E701" i="13" s="1"/>
  <c r="D702" i="13"/>
  <c r="E702" i="13" s="1"/>
  <c r="D703" i="13"/>
  <c r="E703" i="13" s="1"/>
  <c r="D704" i="13"/>
  <c r="E704" i="13" s="1"/>
  <c r="D705" i="13"/>
  <c r="E705" i="13" s="1"/>
  <c r="D706" i="13"/>
  <c r="E706" i="13" s="1"/>
  <c r="D707" i="13"/>
  <c r="E707" i="13" s="1"/>
  <c r="D708" i="13"/>
  <c r="E708" i="13" s="1"/>
  <c r="D709" i="13"/>
  <c r="E709" i="13" s="1"/>
  <c r="D710" i="13"/>
  <c r="E710" i="13" s="1"/>
  <c r="D711" i="13"/>
  <c r="E711" i="13" s="1"/>
  <c r="D712" i="13"/>
  <c r="E712" i="13" s="1"/>
  <c r="D713" i="13"/>
  <c r="E713" i="13" s="1"/>
  <c r="D714" i="13"/>
  <c r="E714" i="13" s="1"/>
  <c r="D715" i="13"/>
  <c r="E715" i="13" s="1"/>
  <c r="D716" i="13"/>
  <c r="E716" i="13" s="1"/>
  <c r="D717" i="13"/>
  <c r="E717" i="13" s="1"/>
  <c r="D718" i="13"/>
  <c r="E718" i="13" s="1"/>
  <c r="D719" i="13"/>
  <c r="E719" i="13" s="1"/>
  <c r="D720" i="13"/>
  <c r="E720" i="13" s="1"/>
  <c r="D721" i="13"/>
  <c r="E721" i="13" s="1"/>
  <c r="D722" i="13"/>
  <c r="E722" i="13" s="1"/>
  <c r="D723" i="13"/>
  <c r="E723" i="13" s="1"/>
  <c r="D724" i="13"/>
  <c r="E724" i="13" s="1"/>
  <c r="D725" i="13"/>
  <c r="E725" i="13" s="1"/>
  <c r="D726" i="13"/>
  <c r="E726" i="13" s="1"/>
  <c r="D727" i="13"/>
  <c r="E727" i="13" s="1"/>
  <c r="D728" i="13"/>
  <c r="E728" i="13" s="1"/>
  <c r="D729" i="13"/>
  <c r="E729" i="13" s="1"/>
  <c r="D730" i="13"/>
  <c r="E730" i="13" s="1"/>
  <c r="D731" i="13"/>
  <c r="E731" i="13" s="1"/>
  <c r="D732" i="13"/>
  <c r="E732" i="13" s="1"/>
  <c r="D733" i="13"/>
  <c r="E733" i="13" s="1"/>
  <c r="D734" i="13"/>
  <c r="E734" i="13" s="1"/>
  <c r="D735" i="13"/>
  <c r="E735" i="13" s="1"/>
  <c r="D736" i="13"/>
  <c r="E736" i="13" s="1"/>
  <c r="D737" i="13"/>
  <c r="E737" i="13" s="1"/>
  <c r="D738" i="13"/>
  <c r="E738" i="13" s="1"/>
  <c r="D739" i="13"/>
  <c r="E739" i="13" s="1"/>
  <c r="D740" i="13"/>
  <c r="E740" i="13" s="1"/>
  <c r="D741" i="13"/>
  <c r="E741" i="13" s="1"/>
  <c r="D742" i="13"/>
  <c r="E742" i="13" s="1"/>
  <c r="D743" i="13"/>
  <c r="E743" i="13" s="1"/>
  <c r="D744" i="13"/>
  <c r="E744" i="13" s="1"/>
  <c r="D745" i="13"/>
  <c r="E745" i="13" s="1"/>
  <c r="D746" i="13"/>
  <c r="E746" i="13" s="1"/>
  <c r="D747" i="13"/>
  <c r="E747" i="13" s="1"/>
  <c r="D748" i="13"/>
  <c r="E748" i="13" s="1"/>
  <c r="D749" i="13"/>
  <c r="E749" i="13" s="1"/>
  <c r="D750" i="13"/>
  <c r="E750" i="13" s="1"/>
  <c r="D751" i="13"/>
  <c r="E751" i="13" s="1"/>
  <c r="D752" i="13"/>
  <c r="E752" i="13" s="1"/>
  <c r="D753" i="13"/>
  <c r="E753" i="13" s="1"/>
  <c r="D754" i="13"/>
  <c r="E754" i="13" s="1"/>
  <c r="D755" i="13"/>
  <c r="E755" i="13" s="1"/>
  <c r="D756" i="13"/>
  <c r="E756" i="13" s="1"/>
  <c r="D757" i="13"/>
  <c r="E757" i="13" s="1"/>
  <c r="D758" i="13"/>
  <c r="E758" i="13" s="1"/>
  <c r="D759" i="13"/>
  <c r="E759" i="13" s="1"/>
  <c r="D760" i="13"/>
  <c r="E760" i="13" s="1"/>
  <c r="D761" i="13"/>
  <c r="E761" i="13" s="1"/>
  <c r="D762" i="13"/>
  <c r="E762" i="13" s="1"/>
  <c r="D763" i="13"/>
  <c r="E763" i="13" s="1"/>
  <c r="D764" i="13"/>
  <c r="E764" i="13" s="1"/>
  <c r="D765" i="13"/>
  <c r="E765" i="13" s="1"/>
  <c r="D766" i="13"/>
  <c r="E766" i="13" s="1"/>
  <c r="D767" i="13"/>
  <c r="E767" i="13" s="1"/>
  <c r="D768" i="13"/>
  <c r="E768" i="13" s="1"/>
  <c r="D769" i="13"/>
  <c r="E769" i="13" s="1"/>
  <c r="D770" i="13"/>
  <c r="E770" i="13" s="1"/>
  <c r="D771" i="13"/>
  <c r="E771" i="13" s="1"/>
  <c r="D772" i="13"/>
  <c r="E772" i="13" s="1"/>
  <c r="D773" i="13"/>
  <c r="E773" i="13" s="1"/>
  <c r="D774" i="13"/>
  <c r="E774" i="13" s="1"/>
  <c r="D775" i="13"/>
  <c r="E775" i="13" s="1"/>
  <c r="D776" i="13"/>
  <c r="E776" i="13" s="1"/>
  <c r="D777" i="13"/>
  <c r="E777" i="13" s="1"/>
  <c r="D778" i="13"/>
  <c r="E778" i="13" s="1"/>
  <c r="D779" i="13"/>
  <c r="E779" i="13" s="1"/>
  <c r="D780" i="13"/>
  <c r="E780" i="13" s="1"/>
  <c r="D781" i="13"/>
  <c r="E781" i="13" s="1"/>
  <c r="D782" i="13"/>
  <c r="E782" i="13" s="1"/>
  <c r="D783" i="13"/>
  <c r="E783" i="13" s="1"/>
  <c r="D784" i="13"/>
  <c r="E784" i="13" s="1"/>
  <c r="D785" i="13"/>
  <c r="E785" i="13" s="1"/>
  <c r="D786" i="13"/>
  <c r="E786" i="13" s="1"/>
  <c r="D787" i="13"/>
  <c r="E787" i="13" s="1"/>
  <c r="D788" i="13"/>
  <c r="E788" i="13" s="1"/>
  <c r="D789" i="13"/>
  <c r="E789" i="13" s="1"/>
  <c r="D790" i="13"/>
  <c r="E790" i="13" s="1"/>
  <c r="D791" i="13"/>
  <c r="E791" i="13" s="1"/>
  <c r="D792" i="13"/>
  <c r="E792" i="13" s="1"/>
  <c r="D793" i="13"/>
  <c r="E793" i="13" s="1"/>
  <c r="D794" i="13"/>
  <c r="E794" i="13" s="1"/>
  <c r="D795" i="13"/>
  <c r="E795" i="13" s="1"/>
  <c r="D796" i="13"/>
  <c r="E796" i="13" s="1"/>
  <c r="D797" i="13"/>
  <c r="E797" i="13" s="1"/>
  <c r="D798" i="13"/>
  <c r="E798" i="13" s="1"/>
  <c r="D799" i="13"/>
  <c r="E799" i="13" s="1"/>
  <c r="D800" i="13"/>
  <c r="E800" i="13" s="1"/>
  <c r="D801" i="13"/>
  <c r="E801" i="13" s="1"/>
  <c r="D802" i="13"/>
  <c r="E802" i="13" s="1"/>
  <c r="D803" i="13"/>
  <c r="E803" i="13" s="1"/>
  <c r="D804" i="13"/>
  <c r="E804" i="13" s="1"/>
  <c r="D805" i="13"/>
  <c r="E805" i="13" s="1"/>
  <c r="D806" i="13"/>
  <c r="E806" i="13" s="1"/>
  <c r="D807" i="13"/>
  <c r="E807" i="13" s="1"/>
  <c r="D808" i="13"/>
  <c r="E808" i="13" s="1"/>
  <c r="D809" i="13"/>
  <c r="E809" i="13" s="1"/>
  <c r="D810" i="13"/>
  <c r="E810" i="13" s="1"/>
  <c r="D811" i="13"/>
  <c r="E811" i="13" s="1"/>
  <c r="D812" i="13"/>
  <c r="E812" i="13" s="1"/>
  <c r="D813" i="13"/>
  <c r="E813" i="13" s="1"/>
  <c r="D814" i="13"/>
  <c r="E814" i="13" s="1"/>
  <c r="D815" i="13"/>
  <c r="E815" i="13" s="1"/>
  <c r="D816" i="13"/>
  <c r="E816" i="13" s="1"/>
  <c r="D817" i="13"/>
  <c r="E817" i="13" s="1"/>
  <c r="D818" i="13"/>
  <c r="E818" i="13" s="1"/>
  <c r="D819" i="13"/>
  <c r="E819" i="13" s="1"/>
  <c r="D820" i="13"/>
  <c r="E820" i="13" s="1"/>
  <c r="D821" i="13"/>
  <c r="E821" i="13" s="1"/>
  <c r="D822" i="13"/>
  <c r="E822" i="13" s="1"/>
  <c r="D823" i="13"/>
  <c r="E823" i="13" s="1"/>
  <c r="D824" i="13"/>
  <c r="E824" i="13" s="1"/>
  <c r="D825" i="13"/>
  <c r="E825" i="13" s="1"/>
  <c r="D826" i="13"/>
  <c r="E826" i="13" s="1"/>
  <c r="D827" i="13"/>
  <c r="E827" i="13" s="1"/>
  <c r="D828" i="13"/>
  <c r="E828" i="13" s="1"/>
  <c r="D829" i="13"/>
  <c r="E829" i="13" s="1"/>
  <c r="D830" i="13"/>
  <c r="E830" i="13" s="1"/>
  <c r="D831" i="13"/>
  <c r="E831" i="13" s="1"/>
  <c r="D832" i="13"/>
  <c r="E832" i="13" s="1"/>
  <c r="D833" i="13"/>
  <c r="E833" i="13" s="1"/>
  <c r="D834" i="13"/>
  <c r="E834" i="13" s="1"/>
  <c r="D835" i="13"/>
  <c r="E835" i="13" s="1"/>
  <c r="D836" i="13"/>
  <c r="E836" i="13" s="1"/>
  <c r="D837" i="13"/>
  <c r="E837" i="13" s="1"/>
  <c r="D838" i="13"/>
  <c r="E838" i="13" s="1"/>
  <c r="D839" i="13"/>
  <c r="E839" i="13" s="1"/>
  <c r="D840" i="13"/>
  <c r="E840" i="13" s="1"/>
  <c r="D841" i="13"/>
  <c r="E841" i="13" s="1"/>
  <c r="D842" i="13"/>
  <c r="E842" i="13" s="1"/>
  <c r="D843" i="13"/>
  <c r="E843" i="13" s="1"/>
  <c r="D844" i="13"/>
  <c r="E844" i="13" s="1"/>
  <c r="D845" i="13"/>
  <c r="E845" i="13" s="1"/>
  <c r="D846" i="13"/>
  <c r="E846" i="13" s="1"/>
  <c r="D847" i="13"/>
  <c r="E847" i="13" s="1"/>
  <c r="D848" i="13"/>
  <c r="E848" i="13" s="1"/>
  <c r="D849" i="13"/>
  <c r="E849" i="13" s="1"/>
  <c r="D850" i="13"/>
  <c r="E850" i="13" s="1"/>
  <c r="D851" i="13"/>
  <c r="E851" i="13" s="1"/>
  <c r="D852" i="13"/>
  <c r="E852" i="13" s="1"/>
  <c r="D853" i="13"/>
  <c r="E853" i="13" s="1"/>
  <c r="D854" i="13"/>
  <c r="E854" i="13" s="1"/>
  <c r="D855" i="13"/>
  <c r="E855" i="13" s="1"/>
  <c r="D856" i="13"/>
  <c r="E856" i="13" s="1"/>
  <c r="D857" i="13"/>
  <c r="E857" i="13" s="1"/>
  <c r="D858" i="13"/>
  <c r="E858" i="13" s="1"/>
  <c r="D859" i="13"/>
  <c r="E859" i="13" s="1"/>
  <c r="D860" i="13"/>
  <c r="E860" i="13" s="1"/>
  <c r="D861" i="13"/>
  <c r="E861" i="13" s="1"/>
  <c r="D862" i="13"/>
  <c r="E862" i="13" s="1"/>
  <c r="D863" i="13"/>
  <c r="E863" i="13" s="1"/>
  <c r="D864" i="13"/>
  <c r="E864" i="13" s="1"/>
  <c r="D865" i="13"/>
  <c r="E865" i="13" s="1"/>
  <c r="D866" i="13"/>
  <c r="E866" i="13" s="1"/>
  <c r="D867" i="13"/>
  <c r="E867" i="13" s="1"/>
  <c r="D868" i="13"/>
  <c r="E868" i="13" s="1"/>
  <c r="D869" i="13"/>
  <c r="E869" i="13" s="1"/>
  <c r="D870" i="13"/>
  <c r="E870" i="13" s="1"/>
  <c r="D871" i="13"/>
  <c r="E871" i="13" s="1"/>
  <c r="D872" i="13"/>
  <c r="E872" i="13" s="1"/>
  <c r="D873" i="13"/>
  <c r="E873" i="13" s="1"/>
  <c r="D874" i="13"/>
  <c r="E874" i="13" s="1"/>
  <c r="D875" i="13"/>
  <c r="E875" i="13" s="1"/>
  <c r="D876" i="13"/>
  <c r="E876" i="13" s="1"/>
  <c r="D877" i="13"/>
  <c r="E877" i="13" s="1"/>
  <c r="D878" i="13"/>
  <c r="E878" i="13" s="1"/>
  <c r="D879" i="13"/>
  <c r="E879" i="13" s="1"/>
  <c r="D880" i="13"/>
  <c r="E880" i="13" s="1"/>
  <c r="D881" i="13"/>
  <c r="E881" i="13" s="1"/>
  <c r="D882" i="13"/>
  <c r="E882" i="13" s="1"/>
  <c r="D883" i="13"/>
  <c r="E883" i="13" s="1"/>
  <c r="D884" i="13"/>
  <c r="E884" i="13" s="1"/>
  <c r="D885" i="13"/>
  <c r="E885" i="13" s="1"/>
  <c r="D886" i="13"/>
  <c r="E886" i="13" s="1"/>
  <c r="D887" i="13"/>
  <c r="E887" i="13" s="1"/>
  <c r="D888" i="13"/>
  <c r="E888" i="13" s="1"/>
  <c r="D889" i="13"/>
  <c r="E889" i="13" s="1"/>
  <c r="D890" i="13"/>
  <c r="E890" i="13" s="1"/>
  <c r="D891" i="13"/>
  <c r="E891" i="13" s="1"/>
  <c r="D892" i="13"/>
  <c r="E892" i="13" s="1"/>
  <c r="D893" i="13"/>
  <c r="E893" i="13" s="1"/>
  <c r="D894" i="13"/>
  <c r="E894" i="13" s="1"/>
  <c r="D895" i="13"/>
  <c r="E895" i="13" s="1"/>
  <c r="D896" i="13"/>
  <c r="E896" i="13" s="1"/>
  <c r="D897" i="13"/>
  <c r="E897" i="13" s="1"/>
  <c r="D898" i="13"/>
  <c r="E898" i="13" s="1"/>
  <c r="D899" i="13"/>
  <c r="E899" i="13" s="1"/>
  <c r="D900" i="13"/>
  <c r="E900" i="13" s="1"/>
  <c r="D901" i="13"/>
  <c r="E901" i="13" s="1"/>
  <c r="D902" i="13"/>
  <c r="E902" i="13" s="1"/>
  <c r="D903" i="13"/>
  <c r="E903" i="13" s="1"/>
  <c r="D904" i="13"/>
  <c r="E904" i="13" s="1"/>
  <c r="D905" i="13"/>
  <c r="E905" i="13" s="1"/>
  <c r="D906" i="13"/>
  <c r="E906" i="13" s="1"/>
  <c r="D907" i="13"/>
  <c r="E907" i="13" s="1"/>
  <c r="D908" i="13"/>
  <c r="E908" i="13" s="1"/>
  <c r="D909" i="13"/>
  <c r="E909" i="13" s="1"/>
  <c r="D910" i="13"/>
  <c r="E910" i="13" s="1"/>
  <c r="D911" i="13"/>
  <c r="E911" i="13" s="1"/>
  <c r="D912" i="13"/>
  <c r="E912" i="13" s="1"/>
  <c r="D913" i="13"/>
  <c r="E913" i="13" s="1"/>
  <c r="D914" i="13"/>
  <c r="E914" i="13" s="1"/>
  <c r="D915" i="13"/>
  <c r="E915" i="13" s="1"/>
  <c r="D916" i="13"/>
  <c r="E916" i="13" s="1"/>
  <c r="D917" i="13"/>
  <c r="E917" i="13" s="1"/>
  <c r="D918" i="13"/>
  <c r="E918" i="13" s="1"/>
  <c r="D919" i="13"/>
  <c r="E919" i="13" s="1"/>
  <c r="D920" i="13"/>
  <c r="E920" i="13" s="1"/>
  <c r="D921" i="13"/>
  <c r="E921" i="13" s="1"/>
  <c r="D922" i="13"/>
  <c r="E922" i="13" s="1"/>
  <c r="D923" i="13"/>
  <c r="E923" i="13" s="1"/>
  <c r="D924" i="13"/>
  <c r="E924" i="13" s="1"/>
  <c r="D925" i="13"/>
  <c r="E925" i="13" s="1"/>
  <c r="D926" i="13"/>
  <c r="E926" i="13" s="1"/>
  <c r="D927" i="13"/>
  <c r="E927" i="13" s="1"/>
  <c r="D928" i="13"/>
  <c r="E928" i="13" s="1"/>
  <c r="D929" i="13"/>
  <c r="E929" i="13" s="1"/>
  <c r="D930" i="13"/>
  <c r="E930" i="13" s="1"/>
  <c r="D931" i="13"/>
  <c r="E931" i="13" s="1"/>
  <c r="D932" i="13"/>
  <c r="E932" i="13" s="1"/>
  <c r="D933" i="13"/>
  <c r="E933" i="13" s="1"/>
  <c r="D934" i="13"/>
  <c r="E934" i="13" s="1"/>
  <c r="D935" i="13"/>
  <c r="E935" i="13" s="1"/>
  <c r="D936" i="13"/>
  <c r="E936" i="13" s="1"/>
  <c r="D937" i="13"/>
  <c r="E937" i="13" s="1"/>
  <c r="D938" i="13"/>
  <c r="E938" i="13" s="1"/>
  <c r="D939" i="13"/>
  <c r="E939" i="13" s="1"/>
  <c r="D940" i="13"/>
  <c r="E940" i="13" s="1"/>
  <c r="D941" i="13"/>
  <c r="E941" i="13" s="1"/>
  <c r="D942" i="13"/>
  <c r="E942" i="13" s="1"/>
  <c r="D943" i="13"/>
  <c r="E943" i="13" s="1"/>
  <c r="D944" i="13"/>
  <c r="E944" i="13" s="1"/>
  <c r="D945" i="13"/>
  <c r="E945" i="13" s="1"/>
  <c r="D946" i="13"/>
  <c r="E946" i="13" s="1"/>
  <c r="D947" i="13"/>
  <c r="E947" i="13" s="1"/>
  <c r="D948" i="13"/>
  <c r="E948" i="13" s="1"/>
  <c r="D949" i="13"/>
  <c r="E949" i="13" s="1"/>
  <c r="D950" i="13"/>
  <c r="E950" i="13" s="1"/>
  <c r="D951" i="13"/>
  <c r="E951" i="13" s="1"/>
  <c r="D952" i="13"/>
  <c r="E952" i="13" s="1"/>
  <c r="D953" i="13"/>
  <c r="E953" i="13" s="1"/>
  <c r="D954" i="13"/>
  <c r="E954" i="13" s="1"/>
  <c r="D955" i="13"/>
  <c r="E955" i="13" s="1"/>
  <c r="D956" i="13"/>
  <c r="E956" i="13" s="1"/>
  <c r="D957" i="13"/>
  <c r="E957" i="13" s="1"/>
  <c r="D958" i="13"/>
  <c r="E958" i="13" s="1"/>
  <c r="D959" i="13"/>
  <c r="E959" i="13" s="1"/>
  <c r="D960" i="13"/>
  <c r="E960" i="13" s="1"/>
  <c r="D961" i="13"/>
  <c r="E961" i="13" s="1"/>
  <c r="D962" i="13"/>
  <c r="E962" i="13" s="1"/>
  <c r="D963" i="13"/>
  <c r="E963" i="13" s="1"/>
  <c r="D964" i="13"/>
  <c r="E964" i="13" s="1"/>
  <c r="D965" i="13"/>
  <c r="E965" i="13" s="1"/>
  <c r="D966" i="13"/>
  <c r="E966" i="13" s="1"/>
  <c r="D967" i="13"/>
  <c r="E967" i="13" s="1"/>
  <c r="D968" i="13"/>
  <c r="E968" i="13" s="1"/>
  <c r="D969" i="13"/>
  <c r="E969" i="13" s="1"/>
  <c r="D970" i="13"/>
  <c r="E970" i="13" s="1"/>
  <c r="D971" i="13"/>
  <c r="E971" i="13" s="1"/>
  <c r="D972" i="13"/>
  <c r="E972" i="13" s="1"/>
  <c r="D973" i="13"/>
  <c r="E973" i="13" s="1"/>
  <c r="D974" i="13"/>
  <c r="E974" i="13" s="1"/>
  <c r="D975" i="13"/>
  <c r="E975" i="13" s="1"/>
  <c r="D976" i="13"/>
  <c r="E976" i="13" s="1"/>
  <c r="D977" i="13"/>
  <c r="E977" i="13" s="1"/>
  <c r="D978" i="13"/>
  <c r="E978" i="13" s="1"/>
  <c r="D979" i="13"/>
  <c r="E979" i="13" s="1"/>
  <c r="D980" i="13"/>
  <c r="E980" i="13" s="1"/>
  <c r="D981" i="13"/>
  <c r="E981" i="13" s="1"/>
  <c r="D982" i="13"/>
  <c r="E982" i="13" s="1"/>
  <c r="D983" i="13"/>
  <c r="E983" i="13" s="1"/>
  <c r="D984" i="13"/>
  <c r="E984" i="13" s="1"/>
  <c r="D985" i="13"/>
  <c r="E985" i="13" s="1"/>
  <c r="D986" i="13"/>
  <c r="E986" i="13" s="1"/>
  <c r="D987" i="13"/>
  <c r="E987" i="13" s="1"/>
  <c r="D988" i="13"/>
  <c r="E988" i="13" s="1"/>
  <c r="D989" i="13"/>
  <c r="E989" i="13" s="1"/>
  <c r="D990" i="13"/>
  <c r="E990" i="13" s="1"/>
  <c r="D991" i="13"/>
  <c r="E991" i="13" s="1"/>
  <c r="D992" i="13"/>
  <c r="E992" i="13" s="1"/>
  <c r="D993" i="13"/>
  <c r="E993" i="13" s="1"/>
  <c r="D994" i="13"/>
  <c r="E994" i="13" s="1"/>
  <c r="D995" i="13"/>
  <c r="E995" i="13" s="1"/>
  <c r="D996" i="13"/>
  <c r="E996" i="13" s="1"/>
  <c r="D997" i="13"/>
  <c r="E997" i="13" s="1"/>
  <c r="D998" i="13"/>
  <c r="E998" i="13" s="1"/>
  <c r="D999" i="13"/>
  <c r="E999" i="13" s="1"/>
  <c r="D1000" i="13"/>
  <c r="E1000" i="13" s="1"/>
  <c r="D1001" i="13"/>
  <c r="E1001" i="13" s="1"/>
  <c r="D1002" i="13"/>
  <c r="E1002" i="13" s="1"/>
  <c r="D1003" i="13"/>
  <c r="E1003" i="13" s="1"/>
  <c r="D1004" i="13"/>
  <c r="E1004" i="13" s="1"/>
  <c r="D1005" i="13"/>
  <c r="E1005" i="13" s="1"/>
  <c r="D1006" i="13"/>
  <c r="E1006" i="13" s="1"/>
  <c r="D1007" i="13"/>
  <c r="E1007" i="13" s="1"/>
  <c r="D1008" i="13"/>
  <c r="E1008" i="13" s="1"/>
  <c r="D1009" i="13"/>
  <c r="E1009" i="13" s="1"/>
  <c r="D1010" i="13"/>
  <c r="E1010" i="13" s="1"/>
  <c r="D1011" i="13"/>
  <c r="E1011" i="13" s="1"/>
  <c r="D1012" i="13"/>
  <c r="E1012" i="13" s="1"/>
  <c r="D1013" i="13"/>
  <c r="E1013" i="13" s="1"/>
  <c r="D1014" i="13"/>
  <c r="E1014" i="13" s="1"/>
  <c r="D1015" i="13"/>
  <c r="E1015" i="13" s="1"/>
  <c r="D1016" i="13"/>
  <c r="E1016" i="13" s="1"/>
  <c r="D1017" i="13"/>
  <c r="E1017" i="13" s="1"/>
  <c r="D1018" i="13"/>
  <c r="E1018" i="13" s="1"/>
  <c r="D1019" i="13"/>
  <c r="E1019" i="13" s="1"/>
  <c r="D1020" i="13"/>
  <c r="E1020" i="13" s="1"/>
  <c r="D1021" i="13"/>
  <c r="E1021" i="13" s="1"/>
  <c r="D1022" i="13"/>
  <c r="E1022" i="13" s="1"/>
  <c r="D1023" i="13"/>
  <c r="E1023" i="13" s="1"/>
  <c r="D1024" i="13"/>
  <c r="E1024" i="13" s="1"/>
  <c r="D1025" i="13"/>
  <c r="E1025" i="13" s="1"/>
  <c r="D1026" i="13"/>
  <c r="E1026" i="13" s="1"/>
  <c r="D1027" i="13"/>
  <c r="E1027" i="13" s="1"/>
  <c r="D1028" i="13"/>
  <c r="E1028" i="13" s="1"/>
  <c r="D1029" i="13"/>
  <c r="E1029" i="13" s="1"/>
  <c r="D1030" i="13"/>
  <c r="E1030" i="13" s="1"/>
  <c r="D1031" i="13"/>
  <c r="E1031" i="13" s="1"/>
  <c r="D1032" i="13"/>
  <c r="E1032" i="13" s="1"/>
  <c r="D1033" i="13"/>
  <c r="E1033" i="13" s="1"/>
  <c r="D1034" i="13"/>
  <c r="E1034" i="13" s="1"/>
  <c r="D1035" i="13"/>
  <c r="E1035" i="13" s="1"/>
  <c r="D1036" i="13"/>
  <c r="E1036" i="13" s="1"/>
  <c r="D1037" i="13"/>
  <c r="E1037" i="13" s="1"/>
  <c r="D1038" i="13"/>
  <c r="E1038" i="13" s="1"/>
  <c r="D1039" i="13"/>
  <c r="E1039" i="13" s="1"/>
  <c r="D1040" i="13"/>
  <c r="E1040" i="13" s="1"/>
  <c r="D1041" i="13"/>
  <c r="E1041" i="13" s="1"/>
  <c r="D1042" i="13"/>
  <c r="E1042" i="13" s="1"/>
  <c r="D1043" i="13"/>
  <c r="E1043" i="13" s="1"/>
  <c r="D1044" i="13"/>
  <c r="E1044" i="13" s="1"/>
  <c r="D1045" i="13"/>
  <c r="E1045" i="13" s="1"/>
  <c r="D1046" i="13"/>
  <c r="E1046" i="13" s="1"/>
  <c r="D1047" i="13"/>
  <c r="E1047" i="13" s="1"/>
  <c r="D1048" i="13"/>
  <c r="E1048" i="13" s="1"/>
  <c r="D1049" i="13"/>
  <c r="E1049" i="13" s="1"/>
  <c r="D1050" i="13"/>
  <c r="E1050" i="13" s="1"/>
  <c r="D1051" i="13"/>
  <c r="E1051" i="13" s="1"/>
  <c r="D1052" i="13"/>
  <c r="E1052" i="13" s="1"/>
  <c r="D1053" i="13"/>
  <c r="E1053" i="13" s="1"/>
  <c r="D1054" i="13"/>
  <c r="E1054" i="13" s="1"/>
  <c r="D1055" i="13"/>
  <c r="E1055" i="13" s="1"/>
  <c r="D1056" i="13"/>
  <c r="E1056" i="13" s="1"/>
  <c r="D1057" i="13"/>
  <c r="E1057" i="13" s="1"/>
  <c r="D1058" i="13"/>
  <c r="E1058" i="13" s="1"/>
  <c r="D1059" i="13"/>
  <c r="E1059" i="13" s="1"/>
  <c r="D1060" i="13"/>
  <c r="E1060" i="13" s="1"/>
  <c r="D1061" i="13"/>
  <c r="E1061" i="13" s="1"/>
  <c r="D1062" i="13"/>
  <c r="E1062" i="13" s="1"/>
  <c r="D1063" i="13"/>
  <c r="E1063" i="13" s="1"/>
  <c r="D1064" i="13"/>
  <c r="E1064" i="13" s="1"/>
  <c r="D1065" i="13"/>
  <c r="E1065" i="13" s="1"/>
  <c r="D1066" i="13"/>
  <c r="E1066" i="13" s="1"/>
  <c r="D1067" i="13"/>
  <c r="E1067" i="13" s="1"/>
  <c r="D1068" i="13"/>
  <c r="E1068" i="13" s="1"/>
  <c r="D1069" i="13"/>
  <c r="E1069" i="13" s="1"/>
  <c r="D1070" i="13"/>
  <c r="E1070" i="13" s="1"/>
  <c r="D1071" i="13"/>
  <c r="E1071" i="13" s="1"/>
  <c r="D1072" i="13"/>
  <c r="E1072" i="13" s="1"/>
  <c r="D1073" i="13"/>
  <c r="E1073" i="13" s="1"/>
  <c r="D1074" i="13"/>
  <c r="E1074" i="13" s="1"/>
  <c r="D1075" i="13"/>
  <c r="E1075" i="13" s="1"/>
  <c r="D1076" i="13"/>
  <c r="E1076" i="13" s="1"/>
  <c r="D1077" i="13"/>
  <c r="E1077" i="13" s="1"/>
  <c r="D1078" i="13"/>
  <c r="E1078" i="13" s="1"/>
  <c r="D1079" i="13"/>
  <c r="E1079" i="13" s="1"/>
  <c r="D1080" i="13"/>
  <c r="E1080" i="13" s="1"/>
  <c r="D1081" i="13"/>
  <c r="E1081" i="13" s="1"/>
  <c r="D1082" i="13"/>
  <c r="E1082" i="13" s="1"/>
  <c r="D1083" i="13"/>
  <c r="E1083" i="13" s="1"/>
  <c r="D1084" i="13"/>
  <c r="E1084" i="13" s="1"/>
  <c r="D1085" i="13"/>
  <c r="E1085" i="13" s="1"/>
  <c r="D1086" i="13"/>
  <c r="E1086" i="13" s="1"/>
  <c r="D1087" i="13"/>
  <c r="E1087" i="13" s="1"/>
  <c r="D1088" i="13"/>
  <c r="E1088" i="13" s="1"/>
  <c r="D1089" i="13"/>
  <c r="E1089" i="13" s="1"/>
  <c r="D1090" i="13"/>
  <c r="E1090" i="13" s="1"/>
  <c r="D1091" i="13"/>
  <c r="E1091" i="13" s="1"/>
  <c r="D1092" i="13"/>
  <c r="E1092" i="13" s="1"/>
  <c r="D1093" i="13"/>
  <c r="E1093" i="13" s="1"/>
  <c r="D1094" i="13"/>
  <c r="E1094" i="13" s="1"/>
  <c r="D1095" i="13"/>
  <c r="E1095" i="13" s="1"/>
  <c r="D1096" i="13"/>
  <c r="E1096" i="13" s="1"/>
  <c r="D1097" i="13"/>
  <c r="E1097" i="13" s="1"/>
  <c r="D1098" i="13"/>
  <c r="E1098" i="13" s="1"/>
  <c r="D1099" i="13"/>
  <c r="E1099" i="13" s="1"/>
  <c r="D1100" i="13"/>
  <c r="E1100" i="13" s="1"/>
  <c r="D1101" i="13"/>
  <c r="E1101" i="13" s="1"/>
  <c r="D1102" i="13"/>
  <c r="E1102" i="13" s="1"/>
  <c r="D1103" i="13"/>
  <c r="E1103" i="13" s="1"/>
  <c r="D1104" i="13"/>
  <c r="E1104" i="13" s="1"/>
  <c r="D1105" i="13"/>
  <c r="E1105" i="13" s="1"/>
  <c r="D1106" i="13"/>
  <c r="E1106" i="13" s="1"/>
  <c r="D1107" i="13"/>
  <c r="E1107" i="13" s="1"/>
  <c r="D1108" i="13"/>
  <c r="E1108" i="13" s="1"/>
  <c r="D1109" i="13"/>
  <c r="E1109" i="13" s="1"/>
  <c r="D1110" i="13"/>
  <c r="E1110" i="13" s="1"/>
  <c r="D1111" i="13"/>
  <c r="E1111" i="13" s="1"/>
  <c r="D1112" i="13"/>
  <c r="E1112" i="13" s="1"/>
  <c r="D1113" i="13"/>
  <c r="E1113" i="13" s="1"/>
  <c r="D1114" i="13"/>
  <c r="E1114" i="13" s="1"/>
  <c r="D1115" i="13"/>
  <c r="E1115" i="13" s="1"/>
  <c r="D1116" i="13"/>
  <c r="E1116" i="13" s="1"/>
  <c r="D1117" i="13"/>
  <c r="E1117" i="13" s="1"/>
  <c r="D1118" i="13"/>
  <c r="E1118" i="13" s="1"/>
  <c r="D1119" i="13"/>
  <c r="E1119" i="13" s="1"/>
  <c r="D1120" i="13"/>
  <c r="E1120" i="13" s="1"/>
  <c r="D1121" i="13"/>
  <c r="E1121" i="13" s="1"/>
  <c r="D1122" i="13"/>
  <c r="E1122" i="13" s="1"/>
  <c r="D1123" i="13"/>
  <c r="E1123" i="13" s="1"/>
  <c r="D1124" i="13"/>
  <c r="E1124" i="13" s="1"/>
  <c r="D1125" i="13"/>
  <c r="E1125" i="13" s="1"/>
  <c r="D1126" i="13"/>
  <c r="E1126" i="13" s="1"/>
  <c r="D1127" i="13"/>
  <c r="E1127" i="13" s="1"/>
  <c r="D1128" i="13"/>
  <c r="E1128" i="13" s="1"/>
  <c r="D1129" i="13"/>
  <c r="E1129" i="13" s="1"/>
  <c r="D1130" i="13"/>
  <c r="E1130" i="13" s="1"/>
  <c r="D1131" i="13"/>
  <c r="E1131" i="13" s="1"/>
  <c r="D1132" i="13"/>
  <c r="E1132" i="13" s="1"/>
  <c r="D1133" i="13"/>
  <c r="E1133" i="13" s="1"/>
  <c r="D1134" i="13"/>
  <c r="E1134" i="13" s="1"/>
  <c r="D1135" i="13"/>
  <c r="E1135" i="13" s="1"/>
  <c r="D1136" i="13"/>
  <c r="E1136" i="13" s="1"/>
  <c r="D1137" i="13"/>
  <c r="E1137" i="13" s="1"/>
  <c r="D1138" i="13"/>
  <c r="E1138" i="13" s="1"/>
  <c r="D1139" i="13"/>
  <c r="E1139" i="13" s="1"/>
  <c r="D1140" i="13"/>
  <c r="E1140" i="13" s="1"/>
  <c r="D1141" i="13"/>
  <c r="E1141" i="13" s="1"/>
  <c r="D1142" i="13"/>
  <c r="E1142" i="13" s="1"/>
  <c r="D1143" i="13"/>
  <c r="E1143" i="13" s="1"/>
  <c r="D1144" i="13"/>
  <c r="E1144" i="13" s="1"/>
  <c r="D1145" i="13"/>
  <c r="E1145" i="13" s="1"/>
  <c r="D1146" i="13"/>
  <c r="E1146" i="13" s="1"/>
  <c r="D1147" i="13"/>
  <c r="E1147" i="13" s="1"/>
  <c r="D1148" i="13"/>
  <c r="E1148" i="13" s="1"/>
  <c r="D1149" i="13"/>
  <c r="E1149" i="13" s="1"/>
  <c r="D1150" i="13"/>
  <c r="E1150" i="13" s="1"/>
  <c r="D1151" i="13"/>
  <c r="E1151" i="13" s="1"/>
  <c r="D1152" i="13"/>
  <c r="E1152" i="13" s="1"/>
  <c r="D1153" i="13"/>
  <c r="E1153" i="13" s="1"/>
  <c r="D1154" i="13"/>
  <c r="E1154" i="13" s="1"/>
  <c r="D1155" i="13"/>
  <c r="E1155" i="13" s="1"/>
  <c r="D1156" i="13"/>
  <c r="E1156" i="13" s="1"/>
  <c r="D1157" i="13"/>
  <c r="E1157" i="13" s="1"/>
  <c r="D1158" i="13"/>
  <c r="E1158" i="13" s="1"/>
  <c r="D1159" i="13"/>
  <c r="E1159" i="13" s="1"/>
  <c r="D1160" i="13"/>
  <c r="E1160" i="13" s="1"/>
  <c r="D1161" i="13"/>
  <c r="E1161" i="13" s="1"/>
  <c r="D1162" i="13"/>
  <c r="E1162" i="13" s="1"/>
  <c r="D1163" i="13"/>
  <c r="E1163" i="13" s="1"/>
  <c r="D1164" i="13"/>
  <c r="E1164" i="13" s="1"/>
  <c r="D1165" i="13"/>
  <c r="E1165" i="13" s="1"/>
  <c r="D1166" i="13"/>
  <c r="E1166" i="13" s="1"/>
  <c r="D1167" i="13"/>
  <c r="E1167" i="13" s="1"/>
  <c r="D1168" i="13"/>
  <c r="E1168" i="13" s="1"/>
  <c r="D1169" i="13"/>
  <c r="E1169" i="13" s="1"/>
  <c r="D1170" i="13"/>
  <c r="E1170" i="13" s="1"/>
  <c r="D1171" i="13"/>
  <c r="E1171" i="13" s="1"/>
  <c r="D1172" i="13"/>
  <c r="E1172" i="13" s="1"/>
  <c r="D1173" i="13"/>
  <c r="E1173" i="13" s="1"/>
  <c r="D1174" i="13"/>
  <c r="E1174" i="13" s="1"/>
  <c r="D1175" i="13"/>
  <c r="E1175" i="13" s="1"/>
  <c r="D1176" i="13"/>
  <c r="E1176" i="13" s="1"/>
  <c r="D1177" i="13"/>
  <c r="E1177" i="13" s="1"/>
  <c r="D1178" i="13"/>
  <c r="E1178" i="13" s="1"/>
  <c r="D1179" i="13"/>
  <c r="E1179" i="13" s="1"/>
  <c r="D1180" i="13"/>
  <c r="E1180" i="13" s="1"/>
  <c r="D1181" i="13"/>
  <c r="E1181" i="13" s="1"/>
  <c r="D1182" i="13"/>
  <c r="E1182" i="13" s="1"/>
  <c r="D1183" i="13"/>
  <c r="E1183" i="13" s="1"/>
  <c r="D1184" i="13"/>
  <c r="E1184" i="13" s="1"/>
  <c r="D1185" i="13"/>
  <c r="E1185" i="13" s="1"/>
  <c r="D1186" i="13"/>
  <c r="E1186" i="13" s="1"/>
  <c r="D1187" i="13"/>
  <c r="E1187" i="13" s="1"/>
  <c r="D1188" i="13"/>
  <c r="E1188" i="13" s="1"/>
  <c r="D1189" i="13"/>
  <c r="E1189" i="13" s="1"/>
  <c r="D1190" i="13"/>
  <c r="E1190" i="13" s="1"/>
  <c r="D1191" i="13"/>
  <c r="E1191" i="13" s="1"/>
  <c r="D1192" i="13"/>
  <c r="E1192" i="13" s="1"/>
  <c r="D1193" i="13"/>
  <c r="E1193" i="13" s="1"/>
  <c r="D1194" i="13"/>
  <c r="E1194" i="13" s="1"/>
  <c r="D1195" i="13"/>
  <c r="E1195" i="13" s="1"/>
  <c r="D1196" i="13"/>
  <c r="E1196" i="13" s="1"/>
  <c r="D1197" i="13"/>
  <c r="E1197" i="13" s="1"/>
  <c r="D1198" i="13"/>
  <c r="E1198" i="13" s="1"/>
  <c r="D1199" i="13"/>
  <c r="E1199" i="13" s="1"/>
  <c r="D1200" i="13"/>
  <c r="E1200" i="13" s="1"/>
  <c r="D1201" i="13"/>
  <c r="E1201" i="13" s="1"/>
  <c r="D1202" i="13"/>
  <c r="E1202" i="13" s="1"/>
  <c r="D1203" i="13"/>
  <c r="E1203" i="13" s="1"/>
  <c r="D1204" i="13"/>
  <c r="E1204" i="13" s="1"/>
  <c r="D1205" i="13"/>
  <c r="E1205" i="13" s="1"/>
  <c r="D1206" i="13"/>
  <c r="E1206" i="13" s="1"/>
  <c r="D1207" i="13"/>
  <c r="E1207" i="13" s="1"/>
  <c r="D1208" i="13"/>
  <c r="E1208" i="13" s="1"/>
  <c r="D1209" i="13"/>
  <c r="E1209" i="13" s="1"/>
  <c r="D1210" i="13"/>
  <c r="E1210" i="13" s="1"/>
  <c r="D1211" i="13"/>
  <c r="E1211" i="13" s="1"/>
  <c r="D1212" i="13"/>
  <c r="E1212" i="13" s="1"/>
  <c r="D1213" i="13"/>
  <c r="E1213" i="13" s="1"/>
  <c r="D1214" i="13"/>
  <c r="E1214" i="13" s="1"/>
  <c r="D1215" i="13"/>
  <c r="E1215" i="13" s="1"/>
  <c r="D1216" i="13"/>
  <c r="E1216" i="13" s="1"/>
  <c r="D1217" i="13"/>
  <c r="E1217" i="13" s="1"/>
  <c r="D1218" i="13"/>
  <c r="E1218" i="13" s="1"/>
  <c r="D1219" i="13"/>
  <c r="E1219" i="13" s="1"/>
  <c r="D1220" i="13"/>
  <c r="E1220" i="13" s="1"/>
  <c r="D1221" i="13"/>
  <c r="E1221" i="13" s="1"/>
  <c r="D1222" i="13"/>
  <c r="E1222" i="13" s="1"/>
  <c r="D1223" i="13"/>
  <c r="E1223" i="13" s="1"/>
  <c r="D1224" i="13"/>
  <c r="E1224" i="13" s="1"/>
  <c r="D1225" i="13"/>
  <c r="E1225" i="13" s="1"/>
  <c r="D1226" i="13"/>
  <c r="E1226" i="13" s="1"/>
  <c r="D1227" i="13"/>
  <c r="E1227" i="13" s="1"/>
  <c r="D1228" i="13"/>
  <c r="E1228" i="13" s="1"/>
  <c r="D1229" i="13"/>
  <c r="E1229" i="13" s="1"/>
  <c r="D1230" i="13"/>
  <c r="E1230" i="13" s="1"/>
  <c r="D1231" i="13"/>
  <c r="E1231" i="13" s="1"/>
  <c r="D1232" i="13"/>
  <c r="E1232" i="13" s="1"/>
  <c r="D1233" i="13"/>
  <c r="E1233" i="13" s="1"/>
  <c r="D1234" i="13"/>
  <c r="E1234" i="13" s="1"/>
  <c r="D1235" i="13"/>
  <c r="E1235" i="13" s="1"/>
  <c r="D1236" i="13"/>
  <c r="E1236" i="13" s="1"/>
  <c r="D1237" i="13"/>
  <c r="E1237" i="13" s="1"/>
  <c r="D1238" i="13"/>
  <c r="E1238" i="13" s="1"/>
  <c r="D1239" i="13"/>
  <c r="E1239" i="13" s="1"/>
  <c r="D1240" i="13"/>
  <c r="E1240" i="13" s="1"/>
  <c r="D1241" i="13"/>
  <c r="E1241" i="13" s="1"/>
  <c r="D1242" i="13"/>
  <c r="E1242" i="13" s="1"/>
  <c r="D1243" i="13"/>
  <c r="E1243" i="13" s="1"/>
  <c r="D1244" i="13"/>
  <c r="E1244" i="13" s="1"/>
  <c r="D1245" i="13"/>
  <c r="E1245" i="13" s="1"/>
  <c r="D1246" i="13"/>
  <c r="E1246" i="13" s="1"/>
  <c r="D1247" i="13"/>
  <c r="E1247" i="13" s="1"/>
  <c r="D1248" i="13"/>
  <c r="E1248" i="13" s="1"/>
  <c r="D1249" i="13"/>
  <c r="E1249" i="13" s="1"/>
  <c r="D1250" i="13"/>
  <c r="E1250" i="13" s="1"/>
  <c r="D1251" i="13"/>
  <c r="E1251" i="13" s="1"/>
  <c r="D1252" i="13"/>
  <c r="E1252" i="13" s="1"/>
  <c r="D1253" i="13"/>
  <c r="E1253" i="13" s="1"/>
  <c r="D1254" i="13"/>
  <c r="E1254" i="13" s="1"/>
  <c r="D1255" i="13"/>
  <c r="E1255" i="13" s="1"/>
  <c r="D1256" i="13"/>
  <c r="E1256" i="13" s="1"/>
  <c r="D1257" i="13"/>
  <c r="E1257" i="13" s="1"/>
  <c r="D1258" i="13"/>
  <c r="E1258" i="13" s="1"/>
  <c r="D1259" i="13"/>
  <c r="E1259" i="13" s="1"/>
  <c r="D1260" i="13"/>
  <c r="E1260" i="13" s="1"/>
  <c r="D1261" i="13"/>
  <c r="E1261" i="13" s="1"/>
  <c r="D1262" i="13"/>
  <c r="E1262" i="13" s="1"/>
  <c r="D1263" i="13"/>
  <c r="E1263" i="13" s="1"/>
  <c r="D1264" i="13"/>
  <c r="E1264" i="13" s="1"/>
  <c r="D1265" i="13"/>
  <c r="E1265" i="13" s="1"/>
  <c r="D1266" i="13"/>
  <c r="E1266" i="13" s="1"/>
  <c r="D1267" i="13"/>
  <c r="E1267" i="13" s="1"/>
  <c r="D1268" i="13"/>
  <c r="E1268" i="13" s="1"/>
  <c r="D1269" i="13"/>
  <c r="E1269" i="13" s="1"/>
  <c r="D1270" i="13"/>
  <c r="E1270" i="13" s="1"/>
  <c r="D1271" i="13"/>
  <c r="E1271" i="13" s="1"/>
  <c r="D1272" i="13"/>
  <c r="E1272" i="13" s="1"/>
  <c r="D1273" i="13"/>
  <c r="E1273" i="13" s="1"/>
  <c r="D1274" i="13"/>
  <c r="E1274" i="13" s="1"/>
  <c r="D1275" i="13"/>
  <c r="E1275" i="13" s="1"/>
  <c r="D1276" i="13"/>
  <c r="E1276" i="13" s="1"/>
  <c r="D1277" i="13"/>
  <c r="E1277" i="13" s="1"/>
  <c r="D1278" i="13"/>
  <c r="E1278" i="13" s="1"/>
  <c r="D1279" i="13"/>
  <c r="E1279" i="13" s="1"/>
  <c r="D1280" i="13"/>
  <c r="E1280" i="13" s="1"/>
  <c r="D1281" i="13"/>
  <c r="E1281" i="13" s="1"/>
  <c r="D1282" i="13"/>
  <c r="E1282" i="13" s="1"/>
  <c r="D1283" i="13"/>
  <c r="E1283" i="13" s="1"/>
  <c r="D1284" i="13"/>
  <c r="E1284" i="13" s="1"/>
  <c r="D1285" i="13"/>
  <c r="E1285" i="13" s="1"/>
  <c r="D1286" i="13"/>
  <c r="E1286" i="13" s="1"/>
  <c r="D1287" i="13"/>
  <c r="E1287" i="13" s="1"/>
  <c r="D1288" i="13"/>
  <c r="E1288" i="13" s="1"/>
  <c r="D1289" i="13"/>
  <c r="E1289" i="13" s="1"/>
  <c r="D1290" i="13"/>
  <c r="E1290" i="13" s="1"/>
  <c r="D1291" i="13"/>
  <c r="E1291" i="13" s="1"/>
  <c r="D1292" i="13"/>
  <c r="E1292" i="13" s="1"/>
  <c r="D1293" i="13"/>
  <c r="E1293" i="13" s="1"/>
  <c r="D1294" i="13"/>
  <c r="E1294" i="13" s="1"/>
  <c r="D1295" i="13"/>
  <c r="E1295" i="13" s="1"/>
  <c r="D1296" i="13"/>
  <c r="E1296" i="13" s="1"/>
  <c r="D1297" i="13"/>
  <c r="E1297" i="13" s="1"/>
  <c r="D1298" i="13"/>
  <c r="E1298" i="13" s="1"/>
  <c r="D1299" i="13"/>
  <c r="E1299" i="13" s="1"/>
  <c r="D1300" i="13"/>
  <c r="E1300" i="13" s="1"/>
  <c r="D1301" i="13"/>
  <c r="E1301" i="13" s="1"/>
  <c r="D1302" i="13"/>
  <c r="E1302" i="13" s="1"/>
  <c r="D1303" i="13"/>
  <c r="E1303" i="13" s="1"/>
  <c r="D1304" i="13"/>
  <c r="E1304" i="13" s="1"/>
  <c r="D1305" i="13"/>
  <c r="E1305" i="13" s="1"/>
  <c r="D1306" i="13"/>
  <c r="E1306" i="13" s="1"/>
  <c r="D1307" i="13"/>
  <c r="E1307" i="13" s="1"/>
  <c r="D1308" i="13"/>
  <c r="E1308" i="13" s="1"/>
  <c r="D1309" i="13"/>
  <c r="E1309" i="13" s="1"/>
  <c r="D1310" i="13"/>
  <c r="E1310" i="13" s="1"/>
  <c r="D1311" i="13"/>
  <c r="E1311" i="13" s="1"/>
  <c r="D1312" i="13"/>
  <c r="E1312" i="13" s="1"/>
  <c r="D1313" i="13"/>
  <c r="E1313" i="13" s="1"/>
  <c r="D1314" i="13"/>
  <c r="E1314" i="13" s="1"/>
  <c r="D1315" i="13"/>
  <c r="E1315" i="13" s="1"/>
  <c r="D1316" i="13"/>
  <c r="E1316" i="13" s="1"/>
  <c r="D1317" i="13"/>
  <c r="E1317" i="13" s="1"/>
  <c r="D1318" i="13"/>
  <c r="E1318" i="13" s="1"/>
  <c r="D1319" i="13"/>
  <c r="E1319" i="13" s="1"/>
  <c r="D1320" i="13"/>
  <c r="E1320" i="13" s="1"/>
  <c r="D1321" i="13"/>
  <c r="E1321" i="13" s="1"/>
  <c r="D1322" i="13"/>
  <c r="E1322" i="13" s="1"/>
  <c r="D1323" i="13"/>
  <c r="E1323" i="13" s="1"/>
  <c r="D1324" i="13"/>
  <c r="E1324" i="13" s="1"/>
  <c r="D1325" i="13"/>
  <c r="E1325" i="13" s="1"/>
  <c r="D1326" i="13"/>
  <c r="E1326" i="13" s="1"/>
  <c r="D1327" i="13"/>
  <c r="E1327" i="13" s="1"/>
  <c r="D1328" i="13"/>
  <c r="E1328" i="13" s="1"/>
  <c r="D1329" i="13"/>
  <c r="E1329" i="13" s="1"/>
  <c r="D1330" i="13"/>
  <c r="E1330" i="13" s="1"/>
  <c r="D1331" i="13"/>
  <c r="E1331" i="13" s="1"/>
  <c r="D1332" i="13"/>
  <c r="E1332" i="13" s="1"/>
  <c r="D1333" i="13"/>
  <c r="E1333" i="13" s="1"/>
  <c r="D1334" i="13"/>
  <c r="E1334" i="13" s="1"/>
  <c r="D1335" i="13"/>
  <c r="E1335" i="13" s="1"/>
  <c r="D1336" i="13"/>
  <c r="E1336" i="13" s="1"/>
  <c r="D1337" i="13"/>
  <c r="E1337" i="13" s="1"/>
  <c r="D1338" i="13"/>
  <c r="E1338" i="13" s="1"/>
  <c r="D1339" i="13"/>
  <c r="E1339" i="13" s="1"/>
  <c r="D1340" i="13"/>
  <c r="E1340" i="13" s="1"/>
  <c r="D1341" i="13"/>
  <c r="E1341" i="13" s="1"/>
  <c r="D1342" i="13"/>
  <c r="E1342" i="13" s="1"/>
  <c r="D1343" i="13"/>
  <c r="E1343" i="13" s="1"/>
  <c r="D1344" i="13"/>
  <c r="E1344" i="13" s="1"/>
  <c r="D1345" i="13"/>
  <c r="E1345" i="13" s="1"/>
  <c r="D1346" i="13"/>
  <c r="E1346" i="13" s="1"/>
  <c r="D1347" i="13"/>
  <c r="E1347" i="13" s="1"/>
  <c r="D1348" i="13"/>
  <c r="E1348" i="13" s="1"/>
  <c r="D1349" i="13"/>
  <c r="E1349" i="13" s="1"/>
  <c r="D1350" i="13"/>
  <c r="E1350" i="13" s="1"/>
  <c r="D1351" i="13"/>
  <c r="E1351" i="13" s="1"/>
  <c r="D1352" i="13"/>
  <c r="E1352" i="13" s="1"/>
  <c r="D1353" i="13"/>
  <c r="E1353" i="13" s="1"/>
  <c r="D1354" i="13"/>
  <c r="E1354" i="13" s="1"/>
  <c r="D1355" i="13"/>
  <c r="E1355" i="13" s="1"/>
  <c r="D1356" i="13"/>
  <c r="E1356" i="13" s="1"/>
  <c r="D1357" i="13"/>
  <c r="E1357" i="13" s="1"/>
  <c r="D1358" i="13"/>
  <c r="E1358" i="13" s="1"/>
  <c r="D1359" i="13"/>
  <c r="E1359" i="13" s="1"/>
  <c r="D1360" i="13"/>
  <c r="E1360" i="13" s="1"/>
  <c r="D1361" i="13"/>
  <c r="E1361" i="13" s="1"/>
  <c r="D1362" i="13"/>
  <c r="E1362" i="13" s="1"/>
  <c r="D1363" i="13"/>
  <c r="E1363" i="13" s="1"/>
  <c r="D1364" i="13"/>
  <c r="E1364" i="13" s="1"/>
  <c r="D1365" i="13"/>
  <c r="E1365" i="13" s="1"/>
  <c r="D1366" i="13"/>
  <c r="E1366" i="13" s="1"/>
  <c r="D1367" i="13"/>
  <c r="E1367" i="13" s="1"/>
  <c r="D1368" i="13"/>
  <c r="E1368" i="13" s="1"/>
  <c r="D1369" i="13"/>
  <c r="E1369" i="13" s="1"/>
  <c r="D1370" i="13"/>
  <c r="E1370" i="13" s="1"/>
  <c r="D1371" i="13"/>
  <c r="E1371" i="13" s="1"/>
  <c r="D1372" i="13"/>
  <c r="E1372" i="13" s="1"/>
  <c r="D1373" i="13"/>
  <c r="E1373" i="13" s="1"/>
  <c r="D1374" i="13"/>
  <c r="E1374" i="13" s="1"/>
  <c r="D1375" i="13"/>
  <c r="E1375" i="13" s="1"/>
  <c r="D1376" i="13"/>
  <c r="E1376" i="13" s="1"/>
  <c r="D1377" i="13"/>
  <c r="E1377" i="13" s="1"/>
  <c r="D1378" i="13"/>
  <c r="E1378" i="13" s="1"/>
  <c r="D1379" i="13"/>
  <c r="E1379" i="13" s="1"/>
  <c r="D1380" i="13"/>
  <c r="E1380" i="13" s="1"/>
  <c r="D1381" i="13"/>
  <c r="E1381" i="13" s="1"/>
  <c r="D1382" i="13"/>
  <c r="E1382" i="13" s="1"/>
  <c r="D1383" i="13"/>
  <c r="E1383" i="13" s="1"/>
  <c r="D1384" i="13"/>
  <c r="E1384" i="13" s="1"/>
  <c r="D1385" i="13"/>
  <c r="E1385" i="13" s="1"/>
  <c r="D1386" i="13"/>
  <c r="E1386" i="13" s="1"/>
  <c r="D1387" i="13"/>
  <c r="E1387" i="13" s="1"/>
  <c r="D1388" i="13"/>
  <c r="E1388" i="13" s="1"/>
  <c r="D1389" i="13"/>
  <c r="E1389" i="13" s="1"/>
  <c r="D1390" i="13"/>
  <c r="E1390" i="13" s="1"/>
  <c r="D1391" i="13"/>
  <c r="E1391" i="13" s="1"/>
  <c r="D1392" i="13"/>
  <c r="E1392" i="13" s="1"/>
  <c r="D1393" i="13"/>
  <c r="E1393" i="13" s="1"/>
  <c r="D1394" i="13"/>
  <c r="E1394" i="13" s="1"/>
  <c r="D1395" i="13"/>
  <c r="E1395" i="13" s="1"/>
  <c r="D1396" i="13"/>
  <c r="E1396" i="13" s="1"/>
  <c r="D1397" i="13"/>
  <c r="E1397" i="13" s="1"/>
  <c r="D1398" i="13"/>
  <c r="E1398" i="13" s="1"/>
  <c r="D1399" i="13"/>
  <c r="E1399" i="13" s="1"/>
  <c r="D1400" i="13"/>
  <c r="E1400" i="13" s="1"/>
  <c r="D1401" i="13"/>
  <c r="E1401" i="13" s="1"/>
  <c r="D1402" i="13"/>
  <c r="E1402" i="13" s="1"/>
  <c r="D1403" i="13"/>
  <c r="E1403" i="13" s="1"/>
  <c r="D1404" i="13"/>
  <c r="E1404" i="13" s="1"/>
  <c r="D1405" i="13"/>
  <c r="E1405" i="13" s="1"/>
  <c r="D1406" i="13"/>
  <c r="E1406" i="13" s="1"/>
  <c r="D1407" i="13"/>
  <c r="E1407" i="13" s="1"/>
  <c r="D1408" i="13"/>
  <c r="E1408" i="13" s="1"/>
  <c r="D1409" i="13"/>
  <c r="E1409" i="13" s="1"/>
  <c r="D1410" i="13"/>
  <c r="E1410" i="13" s="1"/>
  <c r="D1411" i="13"/>
  <c r="E1411" i="13" s="1"/>
  <c r="D1412" i="13"/>
  <c r="E1412" i="13" s="1"/>
  <c r="D1413" i="13"/>
  <c r="E1413" i="13" s="1"/>
  <c r="D1414" i="13"/>
  <c r="E1414" i="13" s="1"/>
  <c r="D1415" i="13"/>
  <c r="E1415" i="13" s="1"/>
  <c r="D1416" i="13"/>
  <c r="E1416" i="13" s="1"/>
  <c r="D1417" i="13"/>
  <c r="E1417" i="13" s="1"/>
  <c r="D1418" i="13"/>
  <c r="E1418" i="13" s="1"/>
  <c r="D1419" i="13"/>
  <c r="E1419" i="13" s="1"/>
  <c r="D1420" i="13"/>
  <c r="E1420" i="13" s="1"/>
  <c r="D1421" i="13"/>
  <c r="E1421" i="13" s="1"/>
  <c r="D1422" i="13"/>
  <c r="E1422" i="13" s="1"/>
  <c r="D1423" i="13"/>
  <c r="E1423" i="13" s="1"/>
  <c r="D1424" i="13"/>
  <c r="E1424" i="13" s="1"/>
  <c r="D1425" i="13"/>
  <c r="E1425" i="13" s="1"/>
  <c r="D1426" i="13"/>
  <c r="E1426" i="13" s="1"/>
  <c r="D1427" i="13"/>
  <c r="E1427" i="13" s="1"/>
  <c r="D1428" i="13"/>
  <c r="E1428" i="13" s="1"/>
  <c r="D1429" i="13"/>
  <c r="E1429" i="13" s="1"/>
  <c r="D1430" i="13"/>
  <c r="E1430" i="13" s="1"/>
  <c r="D1431" i="13"/>
  <c r="E1431" i="13" s="1"/>
  <c r="D1432" i="13"/>
  <c r="E1432" i="13" s="1"/>
  <c r="D1433" i="13"/>
  <c r="E1433" i="13" s="1"/>
  <c r="D1434" i="13"/>
  <c r="E1434" i="13" s="1"/>
  <c r="D1435" i="13"/>
  <c r="E1435" i="13" s="1"/>
  <c r="D1436" i="13"/>
  <c r="E1436" i="13" s="1"/>
  <c r="D1437" i="13"/>
  <c r="E1437" i="13" s="1"/>
  <c r="D1438" i="13"/>
  <c r="E1438" i="13" s="1"/>
  <c r="D1439" i="13"/>
  <c r="E1439" i="13" s="1"/>
  <c r="D1440" i="13"/>
  <c r="E1440" i="13" s="1"/>
  <c r="D1441" i="13"/>
  <c r="E1441" i="13" s="1"/>
  <c r="D1442" i="13"/>
  <c r="E1442" i="13" s="1"/>
  <c r="D1443" i="13"/>
  <c r="E1443" i="13" s="1"/>
  <c r="D1444" i="13"/>
  <c r="E1444" i="13" s="1"/>
  <c r="D1445" i="13"/>
  <c r="E1445" i="13" s="1"/>
  <c r="D1446" i="13"/>
  <c r="E1446" i="13" s="1"/>
  <c r="D1447" i="13"/>
  <c r="E1447" i="13" s="1"/>
  <c r="D1448" i="13"/>
  <c r="E1448" i="13" s="1"/>
  <c r="D1449" i="13"/>
  <c r="E1449" i="13" s="1"/>
  <c r="D1450" i="13"/>
  <c r="E1450" i="13" s="1"/>
  <c r="D1451" i="13"/>
  <c r="E1451" i="13" s="1"/>
  <c r="D1452" i="13"/>
  <c r="E1452" i="13" s="1"/>
  <c r="D1453" i="13"/>
  <c r="E1453" i="13" s="1"/>
  <c r="D1454" i="13"/>
  <c r="E1454" i="13" s="1"/>
  <c r="D1455" i="13"/>
  <c r="E1455" i="13" s="1"/>
  <c r="D1456" i="13"/>
  <c r="E1456" i="13" s="1"/>
  <c r="D1457" i="13"/>
  <c r="E1457" i="13" s="1"/>
  <c r="D1458" i="13"/>
  <c r="E1458" i="13" s="1"/>
  <c r="D1459" i="13"/>
  <c r="E1459" i="13" s="1"/>
  <c r="D1460" i="13"/>
  <c r="E1460" i="13" s="1"/>
  <c r="D1461" i="13"/>
  <c r="E1461" i="13" s="1"/>
  <c r="D1462" i="13"/>
  <c r="E1462" i="13" s="1"/>
  <c r="D1463" i="13"/>
  <c r="E1463" i="13" s="1"/>
  <c r="D1464" i="13"/>
  <c r="E1464" i="13" s="1"/>
  <c r="D1465" i="13"/>
  <c r="E1465" i="13" s="1"/>
  <c r="D1466" i="13"/>
  <c r="E1466" i="13" s="1"/>
  <c r="D1467" i="13"/>
  <c r="E1467" i="13" s="1"/>
  <c r="D1468" i="13"/>
  <c r="E1468" i="13" s="1"/>
  <c r="D1469" i="13"/>
  <c r="E1469" i="13" s="1"/>
  <c r="D1470" i="13"/>
  <c r="E1470" i="13" s="1"/>
  <c r="D1471" i="13"/>
  <c r="E1471" i="13" s="1"/>
  <c r="D1472" i="13"/>
  <c r="E1472" i="13" s="1"/>
  <c r="D1473" i="13"/>
  <c r="E1473" i="13" s="1"/>
  <c r="D1474" i="13"/>
  <c r="E1474" i="13" s="1"/>
  <c r="D1475" i="13"/>
  <c r="E1475" i="13" s="1"/>
  <c r="D1476" i="13"/>
  <c r="E1476" i="13" s="1"/>
  <c r="D1477" i="13"/>
  <c r="E1477" i="13" s="1"/>
  <c r="D1478" i="13"/>
  <c r="E1478" i="13" s="1"/>
  <c r="D1479" i="13"/>
  <c r="E1479" i="13" s="1"/>
  <c r="D1480" i="13"/>
  <c r="E1480" i="13" s="1"/>
  <c r="D1481" i="13"/>
  <c r="E1481" i="13" s="1"/>
  <c r="D1482" i="13"/>
  <c r="E1482" i="13" s="1"/>
  <c r="D1483" i="13"/>
  <c r="E1483" i="13" s="1"/>
  <c r="D1484" i="13"/>
  <c r="E1484" i="13" s="1"/>
  <c r="D1485" i="13"/>
  <c r="E1485" i="13" s="1"/>
  <c r="D1486" i="13"/>
  <c r="E1486" i="13" s="1"/>
  <c r="D1487" i="13"/>
  <c r="E1487" i="13" s="1"/>
  <c r="D1488" i="13"/>
  <c r="E1488" i="13" s="1"/>
  <c r="D1489" i="13"/>
  <c r="E1489" i="13" s="1"/>
  <c r="D1490" i="13"/>
  <c r="E1490" i="13" s="1"/>
  <c r="D1491" i="13"/>
  <c r="E1491" i="13" s="1"/>
  <c r="D1492" i="13"/>
  <c r="E1492" i="13" s="1"/>
  <c r="D1493" i="13"/>
  <c r="E1493" i="13" s="1"/>
  <c r="D1494" i="13"/>
  <c r="E1494" i="13" s="1"/>
  <c r="D1495" i="13"/>
  <c r="E1495" i="13" s="1"/>
  <c r="D1496" i="13"/>
  <c r="E1496" i="13" s="1"/>
  <c r="D1497" i="13"/>
  <c r="E1497" i="13" s="1"/>
  <c r="D1498" i="13"/>
  <c r="E1498" i="13" s="1"/>
  <c r="D1499" i="13"/>
  <c r="E1499" i="13" s="1"/>
  <c r="D1500" i="13"/>
  <c r="E1500" i="13" s="1"/>
  <c r="D1501" i="13"/>
  <c r="E1501" i="13" s="1"/>
  <c r="D1502" i="13"/>
  <c r="E1502" i="13" s="1"/>
  <c r="D1503" i="13"/>
  <c r="E1503" i="13" s="1"/>
  <c r="D1504" i="13"/>
  <c r="E1504" i="13" s="1"/>
  <c r="D1505" i="13"/>
  <c r="E1505" i="13" s="1"/>
  <c r="D1506" i="13"/>
  <c r="E1506" i="13" s="1"/>
  <c r="D1507" i="13"/>
  <c r="E1507" i="13" s="1"/>
  <c r="D1508" i="13"/>
  <c r="E1508" i="13" s="1"/>
  <c r="D1509" i="13"/>
  <c r="E1509" i="13" s="1"/>
  <c r="D1510" i="13"/>
  <c r="E1510" i="13" s="1"/>
  <c r="D1511" i="13"/>
  <c r="E1511" i="13" s="1"/>
  <c r="D1512" i="13"/>
  <c r="E1512" i="13" s="1"/>
  <c r="D1513" i="13"/>
  <c r="E1513" i="13" s="1"/>
  <c r="D1514" i="13"/>
  <c r="E1514" i="13" s="1"/>
  <c r="D1515" i="13"/>
  <c r="E1515" i="13" s="1"/>
  <c r="D1516" i="13"/>
  <c r="E1516" i="13" s="1"/>
  <c r="D1517" i="13"/>
  <c r="E1517" i="13" s="1"/>
  <c r="D1518" i="13"/>
  <c r="E1518" i="13" s="1"/>
  <c r="D1519" i="13"/>
  <c r="E1519" i="13" s="1"/>
  <c r="D1520" i="13"/>
  <c r="E1520" i="13" s="1"/>
  <c r="D1521" i="13"/>
  <c r="E1521" i="13" s="1"/>
  <c r="D1522" i="13"/>
  <c r="E1522" i="13" s="1"/>
  <c r="D1523" i="13"/>
  <c r="E1523" i="13" s="1"/>
  <c r="D1524" i="13"/>
  <c r="E1524" i="13" s="1"/>
  <c r="D1525" i="13"/>
  <c r="E1525" i="13" s="1"/>
  <c r="D1526" i="13"/>
  <c r="E1526" i="13" s="1"/>
  <c r="D1527" i="13"/>
  <c r="E1527" i="13" s="1"/>
  <c r="D1528" i="13"/>
  <c r="E1528" i="13" s="1"/>
  <c r="D1529" i="13"/>
  <c r="E1529" i="13" s="1"/>
  <c r="D1530" i="13"/>
  <c r="E1530" i="13" s="1"/>
  <c r="D1531" i="13"/>
  <c r="E1531" i="13" s="1"/>
  <c r="D1532" i="13"/>
  <c r="E1532" i="13" s="1"/>
  <c r="D1533" i="13"/>
  <c r="E1533" i="13" s="1"/>
  <c r="D1534" i="13"/>
  <c r="E1534" i="13" s="1"/>
  <c r="D1535" i="13"/>
  <c r="E1535" i="13" s="1"/>
  <c r="D1536" i="13"/>
  <c r="E1536" i="13" s="1"/>
  <c r="D1537" i="13"/>
  <c r="E1537" i="13" s="1"/>
  <c r="D1538" i="13"/>
  <c r="E1538" i="13" s="1"/>
  <c r="D1539" i="13"/>
  <c r="E1539" i="13" s="1"/>
  <c r="D1540" i="13"/>
  <c r="E1540" i="13" s="1"/>
  <c r="D1541" i="13"/>
  <c r="E1541" i="13" s="1"/>
  <c r="D1542" i="13"/>
  <c r="E1542" i="13" s="1"/>
  <c r="D1543" i="13"/>
  <c r="E1543" i="13" s="1"/>
  <c r="D1544" i="13"/>
  <c r="E1544" i="13" s="1"/>
  <c r="D1545" i="13"/>
  <c r="E1545" i="13" s="1"/>
  <c r="D1546" i="13"/>
  <c r="E1546" i="13" s="1"/>
  <c r="D1547" i="13"/>
  <c r="E1547" i="13" s="1"/>
  <c r="D1548" i="13"/>
  <c r="E1548" i="13" s="1"/>
  <c r="D1549" i="13"/>
  <c r="E1549" i="13" s="1"/>
  <c r="D1550" i="13"/>
  <c r="E1550" i="13" s="1"/>
  <c r="D1551" i="13"/>
  <c r="E1551" i="13" s="1"/>
  <c r="D1552" i="13"/>
  <c r="E1552" i="13" s="1"/>
  <c r="D1553" i="13"/>
  <c r="E1553" i="13" s="1"/>
  <c r="D1554" i="13"/>
  <c r="E1554" i="13" s="1"/>
  <c r="D1555" i="13"/>
  <c r="E1555" i="13" s="1"/>
  <c r="D1556" i="13"/>
  <c r="E1556" i="13" s="1"/>
  <c r="D1557" i="13"/>
  <c r="E1557" i="13" s="1"/>
  <c r="D1558" i="13"/>
  <c r="E1558" i="13" s="1"/>
  <c r="D1559" i="13"/>
  <c r="E1559" i="13" s="1"/>
  <c r="D1560" i="13"/>
  <c r="E1560" i="13" s="1"/>
  <c r="D1561" i="13"/>
  <c r="E1561" i="13" s="1"/>
  <c r="D1562" i="13"/>
  <c r="E1562" i="13" s="1"/>
  <c r="D1563" i="13"/>
  <c r="E1563" i="13" s="1"/>
  <c r="D1564" i="13"/>
  <c r="E1564" i="13" s="1"/>
  <c r="D1565" i="13"/>
  <c r="E1565" i="13" s="1"/>
  <c r="D1566" i="13"/>
  <c r="E1566" i="13" s="1"/>
  <c r="D1567" i="13"/>
  <c r="E1567" i="13" s="1"/>
  <c r="D1568" i="13"/>
  <c r="E1568" i="13" s="1"/>
  <c r="D1569" i="13"/>
  <c r="E1569" i="13" s="1"/>
  <c r="D1570" i="13"/>
  <c r="E1570" i="13" s="1"/>
  <c r="D1571" i="13"/>
  <c r="E1571" i="13" s="1"/>
  <c r="D1572" i="13"/>
  <c r="E1572" i="13" s="1"/>
  <c r="D1573" i="13"/>
  <c r="E1573" i="13" s="1"/>
  <c r="D1574" i="13"/>
  <c r="E1574" i="13" s="1"/>
  <c r="D1575" i="13"/>
  <c r="E1575" i="13" s="1"/>
  <c r="D1576" i="13"/>
  <c r="E1576" i="13" s="1"/>
  <c r="D1577" i="13"/>
  <c r="E1577" i="13" s="1"/>
  <c r="D1578" i="13"/>
  <c r="E1578" i="13" s="1"/>
  <c r="D1579" i="13"/>
  <c r="E1579" i="13" s="1"/>
  <c r="D1580" i="13"/>
  <c r="E1580" i="13" s="1"/>
  <c r="D1581" i="13"/>
  <c r="E1581" i="13" s="1"/>
  <c r="D1582" i="13"/>
  <c r="E1582" i="13" s="1"/>
  <c r="D1583" i="13"/>
  <c r="E1583" i="13" s="1"/>
  <c r="D1584" i="13"/>
  <c r="E1584" i="13" s="1"/>
  <c r="D1585" i="13"/>
  <c r="E1585" i="13" s="1"/>
  <c r="D1586" i="13"/>
  <c r="E1586" i="13" s="1"/>
  <c r="D1587" i="13"/>
  <c r="E1587" i="13" s="1"/>
  <c r="D1588" i="13"/>
  <c r="E1588" i="13" s="1"/>
  <c r="D1589" i="13"/>
  <c r="E1589" i="13" s="1"/>
  <c r="D1590" i="13"/>
  <c r="E1590" i="13" s="1"/>
  <c r="D1591" i="13"/>
  <c r="E1591" i="13" s="1"/>
  <c r="D1592" i="13"/>
  <c r="E1592" i="13" s="1"/>
  <c r="D1593" i="13"/>
  <c r="E1593" i="13" s="1"/>
  <c r="D1594" i="13"/>
  <c r="E1594" i="13" s="1"/>
  <c r="D1595" i="13"/>
  <c r="E1595" i="13" s="1"/>
  <c r="D1596" i="13"/>
  <c r="E1596" i="13" s="1"/>
  <c r="D1597" i="13"/>
  <c r="E1597" i="13" s="1"/>
  <c r="D1598" i="13"/>
  <c r="E1598" i="13" s="1"/>
  <c r="D1599" i="13"/>
  <c r="E1599" i="13" s="1"/>
  <c r="D1600" i="13"/>
  <c r="E1600" i="13" s="1"/>
  <c r="D1601" i="13"/>
  <c r="E1601" i="13" s="1"/>
  <c r="D1602" i="13"/>
  <c r="E1602" i="13" s="1"/>
  <c r="D1603" i="13"/>
  <c r="E1603" i="13" s="1"/>
  <c r="D1604" i="13"/>
  <c r="E1604" i="13" s="1"/>
  <c r="D1605" i="13"/>
  <c r="E1605" i="13" s="1"/>
  <c r="D1606" i="13"/>
  <c r="E1606" i="13" s="1"/>
  <c r="D1607" i="13"/>
  <c r="E1607" i="13" s="1"/>
  <c r="D1608" i="13"/>
  <c r="E1608" i="13" s="1"/>
  <c r="D1609" i="13"/>
  <c r="E1609" i="13" s="1"/>
  <c r="D1610" i="13"/>
  <c r="E1610" i="13" s="1"/>
  <c r="D1611" i="13"/>
  <c r="E1611" i="13" s="1"/>
  <c r="D1612" i="13"/>
  <c r="E1612" i="13" s="1"/>
  <c r="D1613" i="13"/>
  <c r="E1613" i="13" s="1"/>
  <c r="D1614" i="13"/>
  <c r="E1614" i="13" s="1"/>
  <c r="D1615" i="13"/>
  <c r="E1615" i="13" s="1"/>
  <c r="D1616" i="13"/>
  <c r="E1616" i="13" s="1"/>
  <c r="D1617" i="13"/>
  <c r="E1617" i="13" s="1"/>
  <c r="D1618" i="13"/>
  <c r="E1618" i="13" s="1"/>
  <c r="D1619" i="13"/>
  <c r="E1619" i="13" s="1"/>
  <c r="D1620" i="13"/>
  <c r="E1620" i="13" s="1"/>
  <c r="D1621" i="13"/>
  <c r="E1621" i="13" s="1"/>
  <c r="D1622" i="13"/>
  <c r="E1622" i="13" s="1"/>
  <c r="D1623" i="13"/>
  <c r="E1623" i="13" s="1"/>
  <c r="D1624" i="13"/>
  <c r="E1624" i="13" s="1"/>
  <c r="D1625" i="13"/>
  <c r="E1625" i="13" s="1"/>
  <c r="D1626" i="13"/>
  <c r="E1626" i="13" s="1"/>
  <c r="D1627" i="13"/>
  <c r="E1627" i="13" s="1"/>
  <c r="D1628" i="13"/>
  <c r="E1628" i="13" s="1"/>
  <c r="D1629" i="13"/>
  <c r="E1629" i="13" s="1"/>
  <c r="D1630" i="13"/>
  <c r="E1630" i="13" s="1"/>
  <c r="D1631" i="13"/>
  <c r="E1631" i="13" s="1"/>
  <c r="D1632" i="13"/>
  <c r="E1632" i="13" s="1"/>
  <c r="D1633" i="13"/>
  <c r="E1633" i="13" s="1"/>
  <c r="D1634" i="13"/>
  <c r="E1634" i="13" s="1"/>
  <c r="D1635" i="13"/>
  <c r="E1635" i="13" s="1"/>
  <c r="D1636" i="13"/>
  <c r="E1636" i="13" s="1"/>
  <c r="D1637" i="13"/>
  <c r="E1637" i="13" s="1"/>
  <c r="D1638" i="13"/>
  <c r="E1638" i="13" s="1"/>
  <c r="D1639" i="13"/>
  <c r="E1639" i="13" s="1"/>
  <c r="D1640" i="13"/>
  <c r="E1640" i="13" s="1"/>
  <c r="D1641" i="13"/>
  <c r="E1641" i="13" s="1"/>
  <c r="D1642" i="13"/>
  <c r="E1642" i="13" s="1"/>
  <c r="D1643" i="13"/>
  <c r="E1643" i="13" s="1"/>
  <c r="D1644" i="13"/>
  <c r="E1644" i="13" s="1"/>
  <c r="D1645" i="13"/>
  <c r="E1645" i="13" s="1"/>
  <c r="D1646" i="13"/>
  <c r="E1646" i="13" s="1"/>
  <c r="D1647" i="13"/>
  <c r="E1647" i="13" s="1"/>
  <c r="D1648" i="13"/>
  <c r="E1648" i="13" s="1"/>
  <c r="D1649" i="13"/>
  <c r="E1649" i="13" s="1"/>
  <c r="D1650" i="13"/>
  <c r="E1650" i="13" s="1"/>
  <c r="D1651" i="13"/>
  <c r="E1651" i="13" s="1"/>
  <c r="D1652" i="13"/>
  <c r="E1652" i="13" s="1"/>
  <c r="D1653" i="13"/>
  <c r="E1653" i="13" s="1"/>
  <c r="D1654" i="13"/>
  <c r="E1654" i="13" s="1"/>
  <c r="D1655" i="13"/>
  <c r="E1655" i="13" s="1"/>
  <c r="D1656" i="13"/>
  <c r="E1656" i="13" s="1"/>
  <c r="D1657" i="13"/>
  <c r="E1657" i="13" s="1"/>
  <c r="D1658" i="13"/>
  <c r="E1658" i="13" s="1"/>
  <c r="D1659" i="13"/>
  <c r="E1659" i="13" s="1"/>
  <c r="D1660" i="13"/>
  <c r="E1660" i="13" s="1"/>
  <c r="D1661" i="13"/>
  <c r="E1661" i="13" s="1"/>
  <c r="D1662" i="13"/>
  <c r="E1662" i="13" s="1"/>
  <c r="D1663" i="13"/>
  <c r="E1663" i="13" s="1"/>
  <c r="D1664" i="13"/>
  <c r="E1664" i="13" s="1"/>
  <c r="D1665" i="13"/>
  <c r="E1665" i="13" s="1"/>
  <c r="D1666" i="13"/>
  <c r="E1666" i="13" s="1"/>
  <c r="D1667" i="13"/>
  <c r="E1667" i="13" s="1"/>
  <c r="D1668" i="13"/>
  <c r="E1668" i="13" s="1"/>
  <c r="D1669" i="13"/>
  <c r="E1669" i="13" s="1"/>
  <c r="D1670" i="13"/>
  <c r="E1670" i="13" s="1"/>
  <c r="D1671" i="13"/>
  <c r="E1671" i="13" s="1"/>
  <c r="D1672" i="13"/>
  <c r="E1672" i="13" s="1"/>
  <c r="D1673" i="13"/>
  <c r="E1673" i="13" s="1"/>
  <c r="D1674" i="13"/>
  <c r="E1674" i="13" s="1"/>
  <c r="D1675" i="13"/>
  <c r="E1675" i="13" s="1"/>
  <c r="D1676" i="13"/>
  <c r="E1676" i="13" s="1"/>
  <c r="D1677" i="13"/>
  <c r="E1677" i="13" s="1"/>
  <c r="D1678" i="13"/>
  <c r="E1678" i="13" s="1"/>
  <c r="D1679" i="13"/>
  <c r="E1679" i="13" s="1"/>
  <c r="D1680" i="13"/>
  <c r="E1680" i="13" s="1"/>
  <c r="D1681" i="13"/>
  <c r="E1681" i="13" s="1"/>
  <c r="D1682" i="13"/>
  <c r="E1682" i="13" s="1"/>
  <c r="D1683" i="13"/>
  <c r="E1683" i="13" s="1"/>
  <c r="D1684" i="13"/>
  <c r="E1684" i="13" s="1"/>
  <c r="D1685" i="13"/>
  <c r="E1685" i="13" s="1"/>
  <c r="D1686" i="13"/>
  <c r="E1686" i="13" s="1"/>
  <c r="D1687" i="13"/>
  <c r="E1687" i="13" s="1"/>
  <c r="D1688" i="13"/>
  <c r="E1688" i="13" s="1"/>
  <c r="D1689" i="13"/>
  <c r="E1689" i="13" s="1"/>
  <c r="D1690" i="13"/>
  <c r="E1690" i="13" s="1"/>
  <c r="D1691" i="13"/>
  <c r="E1691" i="13" s="1"/>
  <c r="D1692" i="13"/>
  <c r="E1692" i="13" s="1"/>
  <c r="D1693" i="13"/>
  <c r="E1693" i="13" s="1"/>
  <c r="D1694" i="13"/>
  <c r="E1694" i="13" s="1"/>
  <c r="D1695" i="13"/>
  <c r="E1695" i="13" s="1"/>
  <c r="D1696" i="13"/>
  <c r="E1696" i="13" s="1"/>
  <c r="D1697" i="13"/>
  <c r="E1697" i="13" s="1"/>
  <c r="D1698" i="13"/>
  <c r="E1698" i="13" s="1"/>
  <c r="D1699" i="13"/>
  <c r="E1699" i="13" s="1"/>
  <c r="D1700" i="13"/>
  <c r="E1700" i="13" s="1"/>
  <c r="D1701" i="13"/>
  <c r="E1701" i="13" s="1"/>
  <c r="D1702" i="13"/>
  <c r="E1702" i="13" s="1"/>
  <c r="D1703" i="13"/>
  <c r="E1703" i="13" s="1"/>
  <c r="D1704" i="13"/>
  <c r="E1704" i="13" s="1"/>
  <c r="D1705" i="13"/>
  <c r="E1705" i="13" s="1"/>
  <c r="D1706" i="13"/>
  <c r="E1706" i="13" s="1"/>
  <c r="D1707" i="13"/>
  <c r="E1707" i="13" s="1"/>
  <c r="D1708" i="13"/>
  <c r="E1708" i="13" s="1"/>
  <c r="D1709" i="13"/>
  <c r="E1709" i="13" s="1"/>
  <c r="D1710" i="13"/>
  <c r="E1710" i="13" s="1"/>
  <c r="D1711" i="13"/>
  <c r="E1711" i="13" s="1"/>
  <c r="D1712" i="13"/>
  <c r="E1712" i="13" s="1"/>
  <c r="D1713" i="13"/>
  <c r="E1713" i="13" s="1"/>
  <c r="D1714" i="13"/>
  <c r="E1714" i="13" s="1"/>
  <c r="D1715" i="13"/>
  <c r="E1715" i="13" s="1"/>
  <c r="D1716" i="13"/>
  <c r="E1716" i="13" s="1"/>
  <c r="D1717" i="13"/>
  <c r="E1717" i="13" s="1"/>
  <c r="D1718" i="13"/>
  <c r="E1718" i="13" s="1"/>
  <c r="D1719" i="13"/>
  <c r="E1719" i="13" s="1"/>
  <c r="D1720" i="13"/>
  <c r="E1720" i="13" s="1"/>
  <c r="D1721" i="13"/>
  <c r="E1721" i="13" s="1"/>
  <c r="D1722" i="13"/>
  <c r="E1722" i="13" s="1"/>
  <c r="D1723" i="13"/>
  <c r="E1723" i="13" s="1"/>
  <c r="D1724" i="13"/>
  <c r="E1724" i="13" s="1"/>
  <c r="D1725" i="13"/>
  <c r="E1725" i="13" s="1"/>
  <c r="D1726" i="13"/>
  <c r="E1726" i="13" s="1"/>
  <c r="D1727" i="13"/>
  <c r="E1727" i="13" s="1"/>
  <c r="D1728" i="13"/>
  <c r="E1728" i="13" s="1"/>
  <c r="D1729" i="13"/>
  <c r="E1729" i="13" s="1"/>
  <c r="D1730" i="13"/>
  <c r="E1730" i="13" s="1"/>
  <c r="D1731" i="13"/>
  <c r="E1731" i="13" s="1"/>
  <c r="D1732" i="13"/>
  <c r="E1732" i="13" s="1"/>
  <c r="D1733" i="13"/>
  <c r="E1733" i="13" s="1"/>
  <c r="D1734" i="13"/>
  <c r="E1734" i="13" s="1"/>
  <c r="D1735" i="13"/>
  <c r="E1735" i="13" s="1"/>
  <c r="D1736" i="13"/>
  <c r="E1736" i="13" s="1"/>
  <c r="D1737" i="13"/>
  <c r="E1737" i="13" s="1"/>
  <c r="D1738" i="13"/>
  <c r="E1738" i="13" s="1"/>
  <c r="D1739" i="13"/>
  <c r="E1739" i="13" s="1"/>
  <c r="D1740" i="13"/>
  <c r="E1740" i="13" s="1"/>
  <c r="D1741" i="13"/>
  <c r="E1741" i="13" s="1"/>
  <c r="D1742" i="13"/>
  <c r="E1742" i="13" s="1"/>
  <c r="D1743" i="13"/>
  <c r="E1743" i="13" s="1"/>
  <c r="D1744" i="13"/>
  <c r="E1744" i="13" s="1"/>
  <c r="D1745" i="13"/>
  <c r="E1745" i="13" s="1"/>
  <c r="D1746" i="13"/>
  <c r="E1746" i="13" s="1"/>
  <c r="D1747" i="13"/>
  <c r="E1747" i="13" s="1"/>
  <c r="D1748" i="13"/>
  <c r="E1748" i="13" s="1"/>
  <c r="D1749" i="13"/>
  <c r="E1749" i="13" s="1"/>
  <c r="D1750" i="13"/>
  <c r="E1750" i="13" s="1"/>
  <c r="D1751" i="13"/>
  <c r="E1751" i="13" s="1"/>
  <c r="D1752" i="13"/>
  <c r="E1752" i="13" s="1"/>
  <c r="D1753" i="13"/>
  <c r="E1753" i="13" s="1"/>
  <c r="D1754" i="13"/>
  <c r="E1754" i="13" s="1"/>
  <c r="D1755" i="13"/>
  <c r="E1755" i="13" s="1"/>
  <c r="D1756" i="13"/>
  <c r="E1756" i="13" s="1"/>
  <c r="D1757" i="13"/>
  <c r="E1757" i="13" s="1"/>
  <c r="D1758" i="13"/>
  <c r="E1758" i="13" s="1"/>
  <c r="D1759" i="13"/>
  <c r="E1759" i="13" s="1"/>
  <c r="D1760" i="13"/>
  <c r="E1760" i="13" s="1"/>
  <c r="D1761" i="13"/>
  <c r="E1761" i="13" s="1"/>
  <c r="D1762" i="13"/>
  <c r="E1762" i="13" s="1"/>
  <c r="D1763" i="13"/>
  <c r="E1763" i="13" s="1"/>
  <c r="D1764" i="13"/>
  <c r="E1764" i="13" s="1"/>
  <c r="D1765" i="13"/>
  <c r="E1765" i="13" s="1"/>
  <c r="D1766" i="13"/>
  <c r="E1766" i="13" s="1"/>
  <c r="D1767" i="13"/>
  <c r="E1767" i="13" s="1"/>
  <c r="D1768" i="13"/>
  <c r="E1768" i="13" s="1"/>
  <c r="D1769" i="13"/>
  <c r="E1769" i="13" s="1"/>
  <c r="D1770" i="13"/>
  <c r="E1770" i="13" s="1"/>
  <c r="D1771" i="13"/>
  <c r="E1771" i="13" s="1"/>
  <c r="D1772" i="13"/>
  <c r="E1772" i="13" s="1"/>
  <c r="D1773" i="13"/>
  <c r="E1773" i="13" s="1"/>
  <c r="D1774" i="13"/>
  <c r="E1774" i="13" s="1"/>
  <c r="D1775" i="13"/>
  <c r="E1775" i="13" s="1"/>
  <c r="D1776" i="13"/>
  <c r="E1776" i="13" s="1"/>
  <c r="D1777" i="13"/>
  <c r="E1777" i="13" s="1"/>
  <c r="D1778" i="13"/>
  <c r="E1778" i="13" s="1"/>
  <c r="D1779" i="13"/>
  <c r="E1779" i="13" s="1"/>
  <c r="D1780" i="13"/>
  <c r="E1780" i="13" s="1"/>
  <c r="D1781" i="13"/>
  <c r="E1781" i="13" s="1"/>
  <c r="D1782" i="13"/>
  <c r="E1782" i="13" s="1"/>
  <c r="D1783" i="13"/>
  <c r="E1783" i="13" s="1"/>
  <c r="D1784" i="13"/>
  <c r="E1784" i="13" s="1"/>
  <c r="D1785" i="13"/>
  <c r="E1785" i="13" s="1"/>
  <c r="D1786" i="13"/>
  <c r="E1786" i="13" s="1"/>
  <c r="D1787" i="13"/>
  <c r="E1787" i="13" s="1"/>
  <c r="D1788" i="13"/>
  <c r="E1788" i="13" s="1"/>
  <c r="D1789" i="13"/>
  <c r="E1789" i="13" s="1"/>
  <c r="D1790" i="13"/>
  <c r="E1790" i="13" s="1"/>
  <c r="D1791" i="13"/>
  <c r="E1791" i="13" s="1"/>
  <c r="D1792" i="13"/>
  <c r="E1792" i="13" s="1"/>
  <c r="D1793" i="13"/>
  <c r="E1793" i="13" s="1"/>
  <c r="D1794" i="13"/>
  <c r="E1794" i="13" s="1"/>
  <c r="D1795" i="13"/>
  <c r="E1795" i="13" s="1"/>
  <c r="D1796" i="13"/>
  <c r="E1796" i="13" s="1"/>
  <c r="D1797" i="13"/>
  <c r="E1797" i="13" s="1"/>
  <c r="D1798" i="13"/>
  <c r="E1798" i="13" s="1"/>
  <c r="D1799" i="13"/>
  <c r="E1799" i="13" s="1"/>
  <c r="D1800" i="13"/>
  <c r="E1800" i="13" s="1"/>
  <c r="D1801" i="13"/>
  <c r="E1801" i="13" s="1"/>
  <c r="D1802" i="13"/>
  <c r="E1802" i="13" s="1"/>
  <c r="D1803" i="13"/>
  <c r="E1803" i="13" s="1"/>
  <c r="D1804" i="13"/>
  <c r="E1804" i="13" s="1"/>
  <c r="D1805" i="13"/>
  <c r="E1805" i="13" s="1"/>
  <c r="D1806" i="13"/>
  <c r="E1806" i="13" s="1"/>
  <c r="D1807" i="13"/>
  <c r="E1807" i="13" s="1"/>
  <c r="D1808" i="13"/>
  <c r="E1808" i="13" s="1"/>
  <c r="D1809" i="13"/>
  <c r="E1809" i="13" s="1"/>
  <c r="D1810" i="13"/>
  <c r="E1810" i="13" s="1"/>
  <c r="D1811" i="13"/>
  <c r="E1811" i="13" s="1"/>
  <c r="D1812" i="13"/>
  <c r="E1812" i="13" s="1"/>
  <c r="D1813" i="13"/>
  <c r="E1813" i="13" s="1"/>
  <c r="D1814" i="13"/>
  <c r="E1814" i="13" s="1"/>
  <c r="D1815" i="13"/>
  <c r="E1815" i="13" s="1"/>
  <c r="D1816" i="13"/>
  <c r="E1816" i="13" s="1"/>
  <c r="D1817" i="13"/>
  <c r="E1817" i="13" s="1"/>
  <c r="D1818" i="13"/>
  <c r="E1818" i="13" s="1"/>
  <c r="D1819" i="13"/>
  <c r="E1819" i="13" s="1"/>
  <c r="D1820" i="13"/>
  <c r="E1820" i="13" s="1"/>
  <c r="D1821" i="13"/>
  <c r="E1821" i="13" s="1"/>
  <c r="D1822" i="13"/>
  <c r="E1822" i="13" s="1"/>
  <c r="D1823" i="13"/>
  <c r="E1823" i="13" s="1"/>
  <c r="D1824" i="13"/>
  <c r="E1824" i="13" s="1"/>
  <c r="D1825" i="13"/>
  <c r="E1825" i="13" s="1"/>
  <c r="D1826" i="13"/>
  <c r="E1826" i="13" s="1"/>
  <c r="D1827" i="13"/>
  <c r="E1827" i="13" s="1"/>
  <c r="D1828" i="13"/>
  <c r="E1828" i="13" s="1"/>
  <c r="D1829" i="13"/>
  <c r="E1829" i="13" s="1"/>
  <c r="D1830" i="13"/>
  <c r="E1830" i="13" s="1"/>
  <c r="D1831" i="13"/>
  <c r="E1831" i="13" s="1"/>
  <c r="D1832" i="13"/>
  <c r="E1832" i="13" s="1"/>
  <c r="D1833" i="13"/>
  <c r="E1833" i="13" s="1"/>
  <c r="D1834" i="13"/>
  <c r="E1834" i="13" s="1"/>
  <c r="D1835" i="13"/>
  <c r="E1835" i="13" s="1"/>
  <c r="D1836" i="13"/>
  <c r="E1836" i="13" s="1"/>
  <c r="D1837" i="13"/>
  <c r="E1837" i="13" s="1"/>
  <c r="D1838" i="13"/>
  <c r="E1838" i="13" s="1"/>
  <c r="D1839" i="13"/>
  <c r="E1839" i="13" s="1"/>
  <c r="D1840" i="13"/>
  <c r="E1840" i="13" s="1"/>
  <c r="D1841" i="13"/>
  <c r="E1841" i="13" s="1"/>
  <c r="D1842" i="13"/>
  <c r="E1842" i="13" s="1"/>
  <c r="D1843" i="13"/>
  <c r="E1843" i="13" s="1"/>
  <c r="D1844" i="13"/>
  <c r="E1844" i="13" s="1"/>
  <c r="D1845" i="13"/>
  <c r="E1845" i="13" s="1"/>
  <c r="D1846" i="13"/>
  <c r="E1846" i="13" s="1"/>
  <c r="D1847" i="13"/>
  <c r="E1847" i="13" s="1"/>
  <c r="D1848" i="13"/>
  <c r="E1848" i="13" s="1"/>
  <c r="D1849" i="13"/>
  <c r="E1849" i="13" s="1"/>
  <c r="D1850" i="13"/>
  <c r="E1850" i="13" s="1"/>
  <c r="D1851" i="13"/>
  <c r="E1851" i="13" s="1"/>
  <c r="D1852" i="13"/>
  <c r="E1852" i="13" s="1"/>
  <c r="D1853" i="13"/>
  <c r="E1853" i="13" s="1"/>
  <c r="D1854" i="13"/>
  <c r="E1854" i="13" s="1"/>
  <c r="D1855" i="13"/>
  <c r="E1855" i="13" s="1"/>
  <c r="D1856" i="13"/>
  <c r="E1856" i="13" s="1"/>
  <c r="D1857" i="13"/>
  <c r="E1857" i="13" s="1"/>
  <c r="D1858" i="13"/>
  <c r="E1858" i="13" s="1"/>
  <c r="D1859" i="13"/>
  <c r="E1859" i="13" s="1"/>
  <c r="D1860" i="13"/>
  <c r="E1860" i="13" s="1"/>
  <c r="D1861" i="13"/>
  <c r="E1861" i="13" s="1"/>
  <c r="D1862" i="13"/>
  <c r="E1862" i="13" s="1"/>
  <c r="D1863" i="13"/>
  <c r="E1863" i="13" s="1"/>
  <c r="D1864" i="13"/>
  <c r="E1864" i="13" s="1"/>
  <c r="D1865" i="13"/>
  <c r="E1865" i="13" s="1"/>
  <c r="D1866" i="13"/>
  <c r="E1866" i="13" s="1"/>
  <c r="D1867" i="13"/>
  <c r="E1867" i="13" s="1"/>
  <c r="D1868" i="13"/>
  <c r="E1868" i="13" s="1"/>
  <c r="D1869" i="13"/>
  <c r="E1869" i="13" s="1"/>
  <c r="D1870" i="13"/>
  <c r="E1870" i="13" s="1"/>
  <c r="D1871" i="13"/>
  <c r="E1871" i="13" s="1"/>
  <c r="D1872" i="13"/>
  <c r="E1872" i="13" s="1"/>
  <c r="D1873" i="13"/>
  <c r="E1873" i="13" s="1"/>
  <c r="D1874" i="13"/>
  <c r="E1874" i="13" s="1"/>
  <c r="D1875" i="13"/>
  <c r="E1875" i="13" s="1"/>
  <c r="D1876" i="13"/>
  <c r="E1876" i="13" s="1"/>
  <c r="D1877" i="13"/>
  <c r="E1877" i="13" s="1"/>
  <c r="D1878" i="13"/>
  <c r="E1878" i="13" s="1"/>
  <c r="D1879" i="13"/>
  <c r="E1879" i="13" s="1"/>
  <c r="D1880" i="13"/>
  <c r="E1880" i="13" s="1"/>
  <c r="D1881" i="13"/>
  <c r="E1881" i="13" s="1"/>
  <c r="D1882" i="13"/>
  <c r="E1882" i="13" s="1"/>
  <c r="D1883" i="13"/>
  <c r="E1883" i="13" s="1"/>
  <c r="D1884" i="13"/>
  <c r="E1884" i="13" s="1"/>
  <c r="D1885" i="13"/>
  <c r="E1885" i="13" s="1"/>
  <c r="D1886" i="13"/>
  <c r="E1886" i="13" s="1"/>
  <c r="D1887" i="13"/>
  <c r="E1887" i="13" s="1"/>
  <c r="D1888" i="13"/>
  <c r="E1888" i="13" s="1"/>
  <c r="D1889" i="13"/>
  <c r="E1889" i="13" s="1"/>
  <c r="D1890" i="13"/>
  <c r="E1890" i="13" s="1"/>
  <c r="D1891" i="13"/>
  <c r="E1891" i="13" s="1"/>
  <c r="D1892" i="13"/>
  <c r="E1892" i="13" s="1"/>
  <c r="D1893" i="13"/>
  <c r="E1893" i="13" s="1"/>
  <c r="D1894" i="13"/>
  <c r="E1894" i="13" s="1"/>
  <c r="D1895" i="13"/>
  <c r="E1895" i="13" s="1"/>
  <c r="D1896" i="13"/>
  <c r="E1896" i="13" s="1"/>
  <c r="D1897" i="13"/>
  <c r="E1897" i="13" s="1"/>
  <c r="D1898" i="13"/>
  <c r="E1898" i="13" s="1"/>
  <c r="D1899" i="13"/>
  <c r="E1899" i="13" s="1"/>
  <c r="D1900" i="13"/>
  <c r="E1900" i="13" s="1"/>
  <c r="D1901" i="13"/>
  <c r="E1901" i="13" s="1"/>
  <c r="D1902" i="13"/>
  <c r="E1902" i="13" s="1"/>
  <c r="D1903" i="13"/>
  <c r="E1903" i="13" s="1"/>
  <c r="D1904" i="13"/>
  <c r="E1904" i="13" s="1"/>
  <c r="D1905" i="13"/>
  <c r="E1905" i="13" s="1"/>
  <c r="D1906" i="13"/>
  <c r="E1906" i="13" s="1"/>
  <c r="D1907" i="13"/>
  <c r="E1907" i="13" s="1"/>
  <c r="D1908" i="13"/>
  <c r="E1908" i="13" s="1"/>
  <c r="D1909" i="13"/>
  <c r="E1909" i="13" s="1"/>
  <c r="D1910" i="13"/>
  <c r="E1910" i="13" s="1"/>
  <c r="D1911" i="13"/>
  <c r="E1911" i="13" s="1"/>
  <c r="D1912" i="13"/>
  <c r="E1912" i="13" s="1"/>
  <c r="D1913" i="13"/>
  <c r="E1913" i="13" s="1"/>
  <c r="D1914" i="13"/>
  <c r="E1914" i="13" s="1"/>
  <c r="D1915" i="13"/>
  <c r="E1915" i="13" s="1"/>
  <c r="D1916" i="13"/>
  <c r="E1916" i="13" s="1"/>
  <c r="D1917" i="13"/>
  <c r="E1917" i="13" s="1"/>
  <c r="D1918" i="13"/>
  <c r="E1918" i="13" s="1"/>
  <c r="D1919" i="13"/>
  <c r="E1919" i="13" s="1"/>
  <c r="D1920" i="13"/>
  <c r="E1920" i="13" s="1"/>
  <c r="D1921" i="13"/>
  <c r="E1921" i="13" s="1"/>
  <c r="D1922" i="13"/>
  <c r="E1922" i="13" s="1"/>
  <c r="D1923" i="13"/>
  <c r="E1923" i="13" s="1"/>
  <c r="D1924" i="13"/>
  <c r="E1924" i="13" s="1"/>
  <c r="D1925" i="13"/>
  <c r="E1925" i="13" s="1"/>
  <c r="D1926" i="13"/>
  <c r="E1926" i="13" s="1"/>
  <c r="D1927" i="13"/>
  <c r="E1927" i="13" s="1"/>
  <c r="D1928" i="13"/>
  <c r="E1928" i="13" s="1"/>
  <c r="D1929" i="13"/>
  <c r="E1929" i="13" s="1"/>
  <c r="D1930" i="13"/>
  <c r="E1930" i="13" s="1"/>
  <c r="D1931" i="13"/>
  <c r="E1931" i="13" s="1"/>
  <c r="D1932" i="13"/>
  <c r="E1932" i="13" s="1"/>
  <c r="D1933" i="13"/>
  <c r="E1933" i="13" s="1"/>
  <c r="D1934" i="13"/>
  <c r="E1934" i="13" s="1"/>
  <c r="D1935" i="13"/>
  <c r="E1935" i="13" s="1"/>
  <c r="D1936" i="13"/>
  <c r="E1936" i="13" s="1"/>
  <c r="D1937" i="13"/>
  <c r="E1937" i="13" s="1"/>
  <c r="D1938" i="13"/>
  <c r="E1938" i="13" s="1"/>
  <c r="D1939" i="13"/>
  <c r="E1939" i="13" s="1"/>
  <c r="D1940" i="13"/>
  <c r="E1940" i="13" s="1"/>
  <c r="D1941" i="13"/>
  <c r="E1941" i="13" s="1"/>
  <c r="D1942" i="13"/>
  <c r="E1942" i="13" s="1"/>
  <c r="D1943" i="13"/>
  <c r="E1943" i="13" s="1"/>
  <c r="D1944" i="13"/>
  <c r="E1944" i="13" s="1"/>
  <c r="D1945" i="13"/>
  <c r="E1945" i="13" s="1"/>
  <c r="D1946" i="13"/>
  <c r="E1946" i="13" s="1"/>
  <c r="D1947" i="13"/>
  <c r="E1947" i="13" s="1"/>
  <c r="D1948" i="13"/>
  <c r="E1948" i="13" s="1"/>
  <c r="D1949" i="13"/>
  <c r="E1949" i="13" s="1"/>
  <c r="D1950" i="13"/>
  <c r="E1950" i="13" s="1"/>
  <c r="D1951" i="13"/>
  <c r="E1951" i="13" s="1"/>
  <c r="D1952" i="13"/>
  <c r="E1952" i="13" s="1"/>
  <c r="D1953" i="13"/>
  <c r="E1953" i="13" s="1"/>
  <c r="D1954" i="13"/>
  <c r="E1954" i="13" s="1"/>
  <c r="D1955" i="13"/>
  <c r="E1955" i="13" s="1"/>
  <c r="D1956" i="13"/>
  <c r="E1956" i="13" s="1"/>
  <c r="D1957" i="13"/>
  <c r="E1957" i="13" s="1"/>
  <c r="D1958" i="13"/>
  <c r="E1958" i="13" s="1"/>
  <c r="D1959" i="13"/>
  <c r="E1959" i="13" s="1"/>
  <c r="D1960" i="13"/>
  <c r="E1960" i="13" s="1"/>
  <c r="D1961" i="13"/>
  <c r="E1961" i="13" s="1"/>
  <c r="D1962" i="13"/>
  <c r="E1962" i="13" s="1"/>
  <c r="D1963" i="13"/>
  <c r="E1963" i="13" s="1"/>
  <c r="D1964" i="13"/>
  <c r="E1964" i="13" s="1"/>
  <c r="D1965" i="13"/>
  <c r="E1965" i="13" s="1"/>
  <c r="D1966" i="13"/>
  <c r="E1966" i="13" s="1"/>
  <c r="D1967" i="13"/>
  <c r="E1967" i="13" s="1"/>
  <c r="D1968" i="13"/>
  <c r="E1968" i="13" s="1"/>
  <c r="D1969" i="13"/>
  <c r="E1969" i="13" s="1"/>
  <c r="D1970" i="13"/>
  <c r="E1970" i="13" s="1"/>
  <c r="D1971" i="13"/>
  <c r="E1971" i="13" s="1"/>
  <c r="D1972" i="13"/>
  <c r="E1972" i="13" s="1"/>
  <c r="D1973" i="13"/>
  <c r="E1973" i="13" s="1"/>
  <c r="D1974" i="13"/>
  <c r="E1974" i="13" s="1"/>
  <c r="D1975" i="13"/>
  <c r="E1975" i="13" s="1"/>
  <c r="D1976" i="13"/>
  <c r="E1976" i="13" s="1"/>
  <c r="D1977" i="13"/>
  <c r="E1977" i="13" s="1"/>
  <c r="D1978" i="13"/>
  <c r="E1978" i="13" s="1"/>
  <c r="D1979" i="13"/>
  <c r="E1979" i="13" s="1"/>
  <c r="D1980" i="13"/>
  <c r="E1980" i="13" s="1"/>
  <c r="D1981" i="13"/>
  <c r="E1981" i="13" s="1"/>
  <c r="D1982" i="13"/>
  <c r="E1982" i="13" s="1"/>
  <c r="D1983" i="13"/>
  <c r="E1983" i="13" s="1"/>
  <c r="D1984" i="13"/>
  <c r="E1984" i="13" s="1"/>
  <c r="D1985" i="13"/>
  <c r="E1985" i="13" s="1"/>
  <c r="D1986" i="13"/>
  <c r="E1986" i="13" s="1"/>
  <c r="D1987" i="13"/>
  <c r="E1987" i="13" s="1"/>
  <c r="D1988" i="13"/>
  <c r="E1988" i="13" s="1"/>
  <c r="D1989" i="13"/>
  <c r="E1989" i="13" s="1"/>
  <c r="D1990" i="13"/>
  <c r="E1990" i="13" s="1"/>
  <c r="D1991" i="13"/>
  <c r="E1991" i="13" s="1"/>
  <c r="D1992" i="13"/>
  <c r="E1992" i="13" s="1"/>
  <c r="D1993" i="13"/>
  <c r="E1993" i="13" s="1"/>
  <c r="D1994" i="13"/>
  <c r="E1994" i="13" s="1"/>
  <c r="D1995" i="13"/>
  <c r="E1995" i="13" s="1"/>
  <c r="D1996" i="13"/>
  <c r="E1996" i="13" s="1"/>
  <c r="D1997" i="13"/>
  <c r="E1997" i="13" s="1"/>
  <c r="D1998" i="13"/>
  <c r="E1998" i="13" s="1"/>
  <c r="D1999" i="13"/>
  <c r="E1999" i="13" s="1"/>
  <c r="D2000" i="13"/>
  <c r="E2000" i="13" s="1"/>
  <c r="D2001" i="13"/>
  <c r="E2001" i="13" s="1"/>
  <c r="D2002" i="13"/>
  <c r="E2002" i="13" s="1"/>
  <c r="D2003" i="13"/>
  <c r="E2003" i="13" s="1"/>
  <c r="D2004" i="13"/>
  <c r="E2004" i="13" s="1"/>
  <c r="D2005" i="13"/>
  <c r="E2005" i="13" s="1"/>
  <c r="D2006" i="13"/>
  <c r="E2006" i="13" s="1"/>
  <c r="D2007" i="13"/>
  <c r="E2007" i="13" s="1"/>
  <c r="D2008" i="13"/>
  <c r="E2008" i="13" s="1"/>
  <c r="D2009" i="13"/>
  <c r="E2009" i="13" s="1"/>
  <c r="D2010" i="13"/>
  <c r="E2010" i="13" s="1"/>
  <c r="D2011" i="13"/>
  <c r="E2011" i="13" s="1"/>
  <c r="D2012" i="13"/>
  <c r="E2012" i="13" s="1"/>
  <c r="D2013" i="13"/>
  <c r="E2013" i="13" s="1"/>
  <c r="D2014" i="13"/>
  <c r="E2014" i="13" s="1"/>
  <c r="D2015" i="13"/>
  <c r="E2015" i="13" s="1"/>
  <c r="D2016" i="13"/>
  <c r="E2016" i="13" s="1"/>
  <c r="D2017" i="13"/>
  <c r="E2017" i="13" s="1"/>
  <c r="D2018" i="13"/>
  <c r="E2018" i="13" s="1"/>
  <c r="D2019" i="13"/>
  <c r="E2019" i="13" s="1"/>
  <c r="D2020" i="13"/>
  <c r="E2020" i="13" s="1"/>
  <c r="D2021" i="13"/>
  <c r="E2021" i="13" s="1"/>
  <c r="D2022" i="13"/>
  <c r="E2022" i="13" s="1"/>
  <c r="D2023" i="13"/>
  <c r="E2023" i="13" s="1"/>
  <c r="D2024" i="13"/>
  <c r="E2024" i="13" s="1"/>
  <c r="D2025" i="13"/>
  <c r="E2025" i="13" s="1"/>
  <c r="D2026" i="13"/>
  <c r="E2026" i="13" s="1"/>
  <c r="D2027" i="13"/>
  <c r="E2027" i="13" s="1"/>
  <c r="D2028" i="13"/>
  <c r="E2028" i="13" s="1"/>
  <c r="D2029" i="13"/>
  <c r="E2029" i="13" s="1"/>
  <c r="D2030" i="13"/>
  <c r="E2030" i="13" s="1"/>
  <c r="D2031" i="13"/>
  <c r="E2031" i="13" s="1"/>
  <c r="D2032" i="13"/>
  <c r="E2032" i="13" s="1"/>
  <c r="D2033" i="13"/>
  <c r="E2033" i="13" s="1"/>
  <c r="D2034" i="13"/>
  <c r="E2034" i="13" s="1"/>
  <c r="D2035" i="13"/>
  <c r="E2035" i="13" s="1"/>
  <c r="D2036" i="13"/>
  <c r="E2036" i="13" s="1"/>
  <c r="D2037" i="13"/>
  <c r="E2037" i="13" s="1"/>
  <c r="D2038" i="13"/>
  <c r="E2038" i="13" s="1"/>
  <c r="D2039" i="13"/>
  <c r="E2039" i="13" s="1"/>
  <c r="D2040" i="13"/>
  <c r="E2040" i="13" s="1"/>
  <c r="D2041" i="13"/>
  <c r="E2041" i="13" s="1"/>
  <c r="D2042" i="13"/>
  <c r="E2042" i="13" s="1"/>
  <c r="D2043" i="13"/>
  <c r="E2043" i="13" s="1"/>
  <c r="D2044" i="13"/>
  <c r="E2044" i="13" s="1"/>
  <c r="D2045" i="13"/>
  <c r="E2045" i="13" s="1"/>
  <c r="D2046" i="13"/>
  <c r="E2046" i="13" s="1"/>
  <c r="D2047" i="13"/>
  <c r="E2047" i="13" s="1"/>
  <c r="D2048" i="13"/>
  <c r="E2048" i="13" s="1"/>
  <c r="D2049" i="13"/>
  <c r="E2049" i="13" s="1"/>
  <c r="D2050" i="13"/>
  <c r="E2050" i="13" s="1"/>
  <c r="D2051" i="13"/>
  <c r="E2051" i="13" s="1"/>
  <c r="D2052" i="13"/>
  <c r="E2052" i="13" s="1"/>
  <c r="D2053" i="13"/>
  <c r="E2053" i="13" s="1"/>
  <c r="D2054" i="13"/>
  <c r="E2054" i="13" s="1"/>
  <c r="D2055" i="13"/>
  <c r="E2055" i="13" s="1"/>
  <c r="D2056" i="13"/>
  <c r="E2056" i="13" s="1"/>
  <c r="D2057" i="13"/>
  <c r="E2057" i="13" s="1"/>
  <c r="D2058" i="13"/>
  <c r="E2058" i="13" s="1"/>
  <c r="D2059" i="13"/>
  <c r="E2059" i="13" s="1"/>
  <c r="D2060" i="13"/>
  <c r="E2060" i="13" s="1"/>
  <c r="D2061" i="13"/>
  <c r="E2061" i="13" s="1"/>
  <c r="D2062" i="13"/>
  <c r="E2062" i="13" s="1"/>
  <c r="D2063" i="13"/>
  <c r="E2063" i="13" s="1"/>
  <c r="D2064" i="13"/>
  <c r="E2064" i="13" s="1"/>
  <c r="D2065" i="13"/>
  <c r="E2065" i="13" s="1"/>
  <c r="D2066" i="13"/>
  <c r="E2066" i="13" s="1"/>
  <c r="D2067" i="13"/>
  <c r="E2067" i="13" s="1"/>
  <c r="D2068" i="13"/>
  <c r="E2068" i="13" s="1"/>
  <c r="D2069" i="13"/>
  <c r="E2069" i="13" s="1"/>
  <c r="D2070" i="13"/>
  <c r="E2070" i="13" s="1"/>
  <c r="D2071" i="13"/>
  <c r="E2071" i="13" s="1"/>
  <c r="D2072" i="13"/>
  <c r="E2072" i="13" s="1"/>
  <c r="D2073" i="13"/>
  <c r="E2073" i="13" s="1"/>
  <c r="D2074" i="13"/>
  <c r="E2074" i="13" s="1"/>
  <c r="D2075" i="13"/>
  <c r="E2075" i="13" s="1"/>
  <c r="D2076" i="13"/>
  <c r="E2076" i="13" s="1"/>
  <c r="D2077" i="13"/>
  <c r="E2077" i="13" s="1"/>
  <c r="D2078" i="13"/>
  <c r="E2078" i="13" s="1"/>
  <c r="D2079" i="13"/>
  <c r="E2079" i="13" s="1"/>
  <c r="D2080" i="13"/>
  <c r="E2080" i="13" s="1"/>
  <c r="D2081" i="13"/>
  <c r="E2081" i="13" s="1"/>
  <c r="D2082" i="13"/>
  <c r="E2082" i="13" s="1"/>
  <c r="D2083" i="13"/>
  <c r="E2083" i="13" s="1"/>
  <c r="D2084" i="13"/>
  <c r="E2084" i="13" s="1"/>
  <c r="D2085" i="13"/>
  <c r="E2085" i="13" s="1"/>
  <c r="D2086" i="13"/>
  <c r="E2086" i="13" s="1"/>
  <c r="D2087" i="13"/>
  <c r="E2087" i="13" s="1"/>
  <c r="D2088" i="13"/>
  <c r="E2088" i="13" s="1"/>
  <c r="D2089" i="13"/>
  <c r="E2089" i="13" s="1"/>
  <c r="D2090" i="13"/>
  <c r="E2090" i="13" s="1"/>
  <c r="D2091" i="13"/>
  <c r="E2091" i="13" s="1"/>
  <c r="D2092" i="13"/>
  <c r="E2092" i="13" s="1"/>
  <c r="D2093" i="13"/>
  <c r="E2093" i="13" s="1"/>
  <c r="D2094" i="13"/>
  <c r="E2094" i="13" s="1"/>
  <c r="D2095" i="13"/>
  <c r="E2095" i="13" s="1"/>
  <c r="D2096" i="13"/>
  <c r="E2096" i="13" s="1"/>
  <c r="D2097" i="13"/>
  <c r="E2097" i="13" s="1"/>
  <c r="D2098" i="13"/>
  <c r="E2098" i="13" s="1"/>
  <c r="D2099" i="13"/>
  <c r="E2099" i="13" s="1"/>
  <c r="D2100" i="13"/>
  <c r="E2100" i="13" s="1"/>
  <c r="D2101" i="13"/>
  <c r="E2101" i="13" s="1"/>
  <c r="D2102" i="13"/>
  <c r="E2102" i="13" s="1"/>
  <c r="D2103" i="13"/>
  <c r="E2103" i="13" s="1"/>
  <c r="D2104" i="13"/>
  <c r="E2104" i="13" s="1"/>
  <c r="D2105" i="13"/>
  <c r="E2105" i="13" s="1"/>
  <c r="D2106" i="13"/>
  <c r="E2106" i="13" s="1"/>
  <c r="D2107" i="13"/>
  <c r="E2107" i="13" s="1"/>
  <c r="D2108" i="13"/>
  <c r="E2108" i="13" s="1"/>
  <c r="D2109" i="13"/>
  <c r="E2109" i="13" s="1"/>
  <c r="D2110" i="13"/>
  <c r="E2110" i="13" s="1"/>
  <c r="D2111" i="13"/>
  <c r="E2111" i="13" s="1"/>
  <c r="D2112" i="13"/>
  <c r="E2112" i="13" s="1"/>
  <c r="D2113" i="13"/>
  <c r="E2113" i="13" s="1"/>
  <c r="D2114" i="13"/>
  <c r="E2114" i="13" s="1"/>
  <c r="D2115" i="13"/>
  <c r="E2115" i="13" s="1"/>
  <c r="D2116" i="13"/>
  <c r="E2116" i="13" s="1"/>
  <c r="D2117" i="13"/>
  <c r="E2117" i="13" s="1"/>
  <c r="D2118" i="13"/>
  <c r="E2118" i="13" s="1"/>
  <c r="D2119" i="13"/>
  <c r="E2119" i="13" s="1"/>
  <c r="D2120" i="13"/>
  <c r="E2120" i="13" s="1"/>
  <c r="D2121" i="13"/>
  <c r="E2121" i="13" s="1"/>
  <c r="D2122" i="13"/>
  <c r="E2122" i="13" s="1"/>
  <c r="D2123" i="13"/>
  <c r="E2123" i="13" s="1"/>
  <c r="D2124" i="13"/>
  <c r="E2124" i="13" s="1"/>
  <c r="D2125" i="13"/>
  <c r="E2125" i="13" s="1"/>
  <c r="D2126" i="13"/>
  <c r="E2126" i="13" s="1"/>
  <c r="D2127" i="13"/>
  <c r="E2127" i="13" s="1"/>
  <c r="D2128" i="13"/>
  <c r="E2128" i="13" s="1"/>
  <c r="D2129" i="13"/>
  <c r="E2129" i="13" s="1"/>
  <c r="D2130" i="13"/>
  <c r="E2130" i="13" s="1"/>
  <c r="D2131" i="13"/>
  <c r="E2131" i="13" s="1"/>
  <c r="D2132" i="13"/>
  <c r="E2132" i="13" s="1"/>
  <c r="D2133" i="13"/>
  <c r="E2133" i="13" s="1"/>
  <c r="D2134" i="13"/>
  <c r="E2134" i="13" s="1"/>
  <c r="D2135" i="13"/>
  <c r="E2135" i="13" s="1"/>
  <c r="D2136" i="13"/>
  <c r="E2136" i="13" s="1"/>
  <c r="D2137" i="13"/>
  <c r="E2137" i="13" s="1"/>
  <c r="D2138" i="13"/>
  <c r="E2138" i="13" s="1"/>
  <c r="D2139" i="13"/>
  <c r="E2139" i="13" s="1"/>
  <c r="D2140" i="13"/>
  <c r="E2140" i="13" s="1"/>
  <c r="D2141" i="13"/>
  <c r="E2141" i="13" s="1"/>
  <c r="D2142" i="13"/>
  <c r="E2142" i="13" s="1"/>
  <c r="D2143" i="13"/>
  <c r="E2143" i="13" s="1"/>
  <c r="D2144" i="13"/>
  <c r="E2144" i="13" s="1"/>
  <c r="D2145" i="13"/>
  <c r="E2145" i="13" s="1"/>
  <c r="D2146" i="13"/>
  <c r="E2146" i="13" s="1"/>
  <c r="D2147" i="13"/>
  <c r="E2147" i="13" s="1"/>
  <c r="D2148" i="13"/>
  <c r="E2148" i="13" s="1"/>
  <c r="D2149" i="13"/>
  <c r="E2149" i="13" s="1"/>
  <c r="D2150" i="13"/>
  <c r="E2150" i="13" s="1"/>
  <c r="D2151" i="13"/>
  <c r="E2151" i="13" s="1"/>
  <c r="D2152" i="13"/>
  <c r="E2152" i="13" s="1"/>
  <c r="D2153" i="13"/>
  <c r="E2153" i="13" s="1"/>
  <c r="D2154" i="13"/>
  <c r="E2154" i="13" s="1"/>
  <c r="D2155" i="13"/>
  <c r="E2155" i="13" s="1"/>
  <c r="D2156" i="13"/>
  <c r="E2156" i="13" s="1"/>
  <c r="D2157" i="13"/>
  <c r="E2157" i="13" s="1"/>
  <c r="D2158" i="13"/>
  <c r="E2158" i="13" s="1"/>
  <c r="D2159" i="13"/>
  <c r="E2159" i="13" s="1"/>
  <c r="D2160" i="13"/>
  <c r="E2160" i="13" s="1"/>
  <c r="D2161" i="13"/>
  <c r="E2161" i="13" s="1"/>
  <c r="D2162" i="13"/>
  <c r="E2162" i="13" s="1"/>
  <c r="D2163" i="13"/>
  <c r="E2163" i="13" s="1"/>
  <c r="D2164" i="13"/>
  <c r="E2164" i="13" s="1"/>
  <c r="D2165" i="13"/>
  <c r="E2165" i="13" s="1"/>
  <c r="D2166" i="13"/>
  <c r="E2166" i="13" s="1"/>
  <c r="D2167" i="13"/>
  <c r="E2167" i="13" s="1"/>
  <c r="D2168" i="13"/>
  <c r="E2168" i="13" s="1"/>
  <c r="D2169" i="13"/>
  <c r="E2169" i="13" s="1"/>
  <c r="D2170" i="13"/>
  <c r="E2170" i="13" s="1"/>
  <c r="D2171" i="13"/>
  <c r="E2171" i="13" s="1"/>
  <c r="D2172" i="13"/>
  <c r="E2172" i="13" s="1"/>
  <c r="D2173" i="13"/>
  <c r="E2173" i="13" s="1"/>
  <c r="D2174" i="13"/>
  <c r="E2174" i="13" s="1"/>
  <c r="D2175" i="13"/>
  <c r="E2175" i="13" s="1"/>
  <c r="D2176" i="13"/>
  <c r="E2176" i="13" s="1"/>
  <c r="D2177" i="13"/>
  <c r="E2177" i="13" s="1"/>
  <c r="D2178" i="13"/>
  <c r="E2178" i="13" s="1"/>
  <c r="D2179" i="13"/>
  <c r="E2179" i="13" s="1"/>
  <c r="D2180" i="13"/>
  <c r="E2180" i="13" s="1"/>
  <c r="D2181" i="13"/>
  <c r="E2181" i="13" s="1"/>
  <c r="D2182" i="13"/>
  <c r="E2182" i="13" s="1"/>
  <c r="D2183" i="13"/>
  <c r="E2183" i="13" s="1"/>
  <c r="D2184" i="13"/>
  <c r="E2184" i="13" s="1"/>
  <c r="D2185" i="13"/>
  <c r="E2185" i="13" s="1"/>
  <c r="D2186" i="13"/>
  <c r="E2186" i="13" s="1"/>
  <c r="D2187" i="13"/>
  <c r="E2187" i="13" s="1"/>
  <c r="D2188" i="13"/>
  <c r="E2188" i="13" s="1"/>
  <c r="D2189" i="13"/>
  <c r="E2189" i="13" s="1"/>
  <c r="D2190" i="13"/>
  <c r="E2190" i="13" s="1"/>
  <c r="D2191" i="13"/>
  <c r="E2191" i="13" s="1"/>
  <c r="D2192" i="13"/>
  <c r="E2192" i="13" s="1"/>
  <c r="D2193" i="13"/>
  <c r="E2193" i="13" s="1"/>
  <c r="D2194" i="13"/>
  <c r="E2194" i="13" s="1"/>
  <c r="D2195" i="13"/>
  <c r="E2195" i="13" s="1"/>
  <c r="D2196" i="13"/>
  <c r="E2196" i="13" s="1"/>
  <c r="D2197" i="13"/>
  <c r="E2197" i="13" s="1"/>
  <c r="D2198" i="13"/>
  <c r="E2198" i="13" s="1"/>
  <c r="D2199" i="13"/>
  <c r="E2199" i="13" s="1"/>
  <c r="D2200" i="13"/>
  <c r="E2200" i="13" s="1"/>
  <c r="D2201" i="13"/>
  <c r="E2201" i="13" s="1"/>
  <c r="D2202" i="13"/>
  <c r="E2202" i="13" s="1"/>
  <c r="D2203" i="13"/>
  <c r="E2203" i="13" s="1"/>
  <c r="D2204" i="13"/>
  <c r="E2204" i="13" s="1"/>
  <c r="D2205" i="13"/>
  <c r="E2205" i="13" s="1"/>
  <c r="D2206" i="13"/>
  <c r="E2206" i="13" s="1"/>
  <c r="D2207" i="13"/>
  <c r="E2207" i="13" s="1"/>
  <c r="D2208" i="13"/>
  <c r="E2208" i="13" s="1"/>
  <c r="D2209" i="13"/>
  <c r="E2209" i="13" s="1"/>
  <c r="D2210" i="13"/>
  <c r="E2210" i="13" s="1"/>
  <c r="D2211" i="13"/>
  <c r="E2211" i="13" s="1"/>
  <c r="D2212" i="13"/>
  <c r="E2212" i="13" s="1"/>
  <c r="D2213" i="13"/>
  <c r="E2213" i="13" s="1"/>
  <c r="D2214" i="13"/>
  <c r="E2214" i="13" s="1"/>
  <c r="D2215" i="13"/>
  <c r="E2215" i="13" s="1"/>
  <c r="D2216" i="13"/>
  <c r="E2216" i="13" s="1"/>
  <c r="D2217" i="13"/>
  <c r="E2217" i="13" s="1"/>
  <c r="D2218" i="13"/>
  <c r="E2218" i="13" s="1"/>
  <c r="D2219" i="13"/>
  <c r="E2219" i="13" s="1"/>
  <c r="D2220" i="13"/>
  <c r="E2220" i="13" s="1"/>
  <c r="D2221" i="13"/>
  <c r="E2221" i="13" s="1"/>
  <c r="D2222" i="13"/>
  <c r="E2222" i="13" s="1"/>
  <c r="D2223" i="13"/>
  <c r="E2223" i="13" s="1"/>
  <c r="D2224" i="13"/>
  <c r="E2224" i="13" s="1"/>
  <c r="D2225" i="13"/>
  <c r="E2225" i="13" s="1"/>
  <c r="D2226" i="13"/>
  <c r="E2226" i="13" s="1"/>
  <c r="D2227" i="13"/>
  <c r="E2227" i="13" s="1"/>
  <c r="D2228" i="13"/>
  <c r="E2228" i="13" s="1"/>
  <c r="D2229" i="13"/>
  <c r="E2229" i="13" s="1"/>
  <c r="D2230" i="13"/>
  <c r="E2230" i="13" s="1"/>
  <c r="D2231" i="13"/>
  <c r="E2231" i="13" s="1"/>
  <c r="D2232" i="13"/>
  <c r="E2232" i="13" s="1"/>
  <c r="D2233" i="13"/>
  <c r="E2233" i="13" s="1"/>
  <c r="D2234" i="13"/>
  <c r="E2234" i="13" s="1"/>
  <c r="D2235" i="13"/>
  <c r="E2235" i="13" s="1"/>
  <c r="D2236" i="13"/>
  <c r="E2236" i="13" s="1"/>
  <c r="D2237" i="13"/>
  <c r="E2237" i="13" s="1"/>
  <c r="D2238" i="13"/>
  <c r="E2238" i="13" s="1"/>
  <c r="D2239" i="13"/>
  <c r="E2239" i="13" s="1"/>
  <c r="D2240" i="13"/>
  <c r="E2240" i="13" s="1"/>
  <c r="D2241" i="13"/>
  <c r="E2241" i="13" s="1"/>
  <c r="D2242" i="13"/>
  <c r="E2242" i="13" s="1"/>
  <c r="D2243" i="13"/>
  <c r="E2243" i="13" s="1"/>
  <c r="D2244" i="13"/>
  <c r="E2244" i="13" s="1"/>
  <c r="D2245" i="13"/>
  <c r="E2245" i="13" s="1"/>
  <c r="D2246" i="13"/>
  <c r="E2246" i="13" s="1"/>
  <c r="D2247" i="13"/>
  <c r="E2247" i="13" s="1"/>
  <c r="D2248" i="13"/>
  <c r="E2248" i="13" s="1"/>
  <c r="D2249" i="13"/>
  <c r="E2249" i="13" s="1"/>
  <c r="D2250" i="13"/>
  <c r="E2250" i="13" s="1"/>
  <c r="D2251" i="13"/>
  <c r="E2251" i="13" s="1"/>
  <c r="D2252" i="13"/>
  <c r="E2252" i="13" s="1"/>
  <c r="D2253" i="13"/>
  <c r="E2253" i="13" s="1"/>
  <c r="D2254" i="13"/>
  <c r="E2254" i="13" s="1"/>
  <c r="D2255" i="13"/>
  <c r="E2255" i="13" s="1"/>
  <c r="D2256" i="13"/>
  <c r="E2256" i="13" s="1"/>
  <c r="D2257" i="13"/>
  <c r="E2257" i="13" s="1"/>
  <c r="D2258" i="13"/>
  <c r="E2258" i="13" s="1"/>
  <c r="D2259" i="13"/>
  <c r="E2259" i="13" s="1"/>
  <c r="D2260" i="13"/>
  <c r="E2260" i="13" s="1"/>
  <c r="D2261" i="13"/>
  <c r="E2261" i="13" s="1"/>
  <c r="D2262" i="13"/>
  <c r="E2262" i="13" s="1"/>
  <c r="D2263" i="13"/>
  <c r="E2263" i="13" s="1"/>
  <c r="D2264" i="13"/>
  <c r="E2264" i="13" s="1"/>
  <c r="D2265" i="13"/>
  <c r="E2265" i="13" s="1"/>
  <c r="D2266" i="13"/>
  <c r="E2266" i="13" s="1"/>
  <c r="D2267" i="13"/>
  <c r="E2267" i="13" s="1"/>
  <c r="D2268" i="13"/>
  <c r="E2268" i="13" s="1"/>
  <c r="D2269" i="13"/>
  <c r="E2269" i="13" s="1"/>
  <c r="D2270" i="13"/>
  <c r="E2270" i="13" s="1"/>
  <c r="D2271" i="13"/>
  <c r="E2271" i="13" s="1"/>
  <c r="D2272" i="13"/>
  <c r="E2272" i="13" s="1"/>
  <c r="D2273" i="13"/>
  <c r="E2273" i="13" s="1"/>
  <c r="D2274" i="13"/>
  <c r="E2274" i="13" s="1"/>
  <c r="D2275" i="13"/>
  <c r="E2275" i="13" s="1"/>
  <c r="D2276" i="13"/>
  <c r="E2276" i="13" s="1"/>
  <c r="D2277" i="13"/>
  <c r="E2277" i="13" s="1"/>
  <c r="D2278" i="13"/>
  <c r="E2278" i="13" s="1"/>
  <c r="D2279" i="13"/>
  <c r="E2279" i="13" s="1"/>
  <c r="D2280" i="13"/>
  <c r="E2280" i="13" s="1"/>
  <c r="D2281" i="13"/>
  <c r="E2281" i="13" s="1"/>
  <c r="D2282" i="13"/>
  <c r="E2282" i="13" s="1"/>
  <c r="D2283" i="13"/>
  <c r="E2283" i="13" s="1"/>
  <c r="D2284" i="13"/>
  <c r="E2284" i="13" s="1"/>
  <c r="D2285" i="13"/>
  <c r="E2285" i="13" s="1"/>
  <c r="D2286" i="13"/>
  <c r="E2286" i="13" s="1"/>
  <c r="D2287" i="13"/>
  <c r="E2287" i="13" s="1"/>
  <c r="D2288" i="13"/>
  <c r="E2288" i="13" s="1"/>
  <c r="D2289" i="13"/>
  <c r="E2289" i="13" s="1"/>
  <c r="D2290" i="13"/>
  <c r="E2290" i="13" s="1"/>
  <c r="D2291" i="13"/>
  <c r="E2291" i="13" s="1"/>
  <c r="D2292" i="13"/>
  <c r="E2292" i="13" s="1"/>
  <c r="D2293" i="13"/>
  <c r="E2293" i="13" s="1"/>
  <c r="D2294" i="13"/>
  <c r="E2294" i="13" s="1"/>
  <c r="D2295" i="13"/>
  <c r="E2295" i="13" s="1"/>
  <c r="D2296" i="13"/>
  <c r="E2296" i="13" s="1"/>
  <c r="D2297" i="13"/>
  <c r="E2297" i="13" s="1"/>
  <c r="D2298" i="13"/>
  <c r="E2298" i="13" s="1"/>
  <c r="D2299" i="13"/>
  <c r="E2299" i="13" s="1"/>
  <c r="D2300" i="13"/>
  <c r="E2300" i="13" s="1"/>
  <c r="D2301" i="13"/>
  <c r="E2301" i="13" s="1"/>
  <c r="D2302" i="13"/>
  <c r="E2302" i="13" s="1"/>
  <c r="D2303" i="13"/>
  <c r="E2303" i="13" s="1"/>
  <c r="D2304" i="13"/>
  <c r="E2304" i="13" s="1"/>
  <c r="D2305" i="13"/>
  <c r="E2305" i="13" s="1"/>
  <c r="D2306" i="13"/>
  <c r="E2306" i="13" s="1"/>
  <c r="D2307" i="13"/>
  <c r="E2307" i="13" s="1"/>
  <c r="D2308" i="13"/>
  <c r="E2308" i="13" s="1"/>
  <c r="D2309" i="13"/>
  <c r="E2309" i="13" s="1"/>
  <c r="D2310" i="13"/>
  <c r="E2310" i="13" s="1"/>
  <c r="D2311" i="13"/>
  <c r="E2311" i="13" s="1"/>
  <c r="D2312" i="13"/>
  <c r="E2312" i="13" s="1"/>
  <c r="D2313" i="13"/>
  <c r="E2313" i="13" s="1"/>
  <c r="D2314" i="13"/>
  <c r="E2314" i="13" s="1"/>
  <c r="D2315" i="13"/>
  <c r="E2315" i="13" s="1"/>
  <c r="D2316" i="13"/>
  <c r="E2316" i="13" s="1"/>
  <c r="D2317" i="13"/>
  <c r="E2317" i="13" s="1"/>
  <c r="D2318" i="13"/>
  <c r="E2318" i="13" s="1"/>
  <c r="D2319" i="13"/>
  <c r="E2319" i="13" s="1"/>
  <c r="D2320" i="13"/>
  <c r="E2320" i="13" s="1"/>
  <c r="D2321" i="13"/>
  <c r="E2321" i="13" s="1"/>
  <c r="D2322" i="13"/>
  <c r="E2322" i="13" s="1"/>
  <c r="D2323" i="13"/>
  <c r="E2323" i="13" s="1"/>
  <c r="D2324" i="13"/>
  <c r="E2324" i="13" s="1"/>
  <c r="D2325" i="13"/>
  <c r="E2325" i="13" s="1"/>
  <c r="D2326" i="13"/>
  <c r="E2326" i="13" s="1"/>
  <c r="D2327" i="13"/>
  <c r="E2327" i="13" s="1"/>
  <c r="D2328" i="13"/>
  <c r="E2328" i="13" s="1"/>
  <c r="D2329" i="13"/>
  <c r="E2329" i="13" s="1"/>
  <c r="D2330" i="13"/>
  <c r="E2330" i="13" s="1"/>
  <c r="D2331" i="13"/>
  <c r="E2331" i="13" s="1"/>
  <c r="D2332" i="13"/>
  <c r="E2332" i="13" s="1"/>
  <c r="D2333" i="13"/>
  <c r="E2333" i="13" s="1"/>
  <c r="D2334" i="13"/>
  <c r="E2334" i="13" s="1"/>
  <c r="D2335" i="13"/>
  <c r="E2335" i="13" s="1"/>
  <c r="D2336" i="13"/>
  <c r="E2336" i="13" s="1"/>
  <c r="D2337" i="13"/>
  <c r="E2337" i="13" s="1"/>
  <c r="D2338" i="13"/>
  <c r="E2338" i="13" s="1"/>
  <c r="D2339" i="13"/>
  <c r="E2339" i="13" s="1"/>
  <c r="D2340" i="13"/>
  <c r="E2340" i="13" s="1"/>
  <c r="D2341" i="13"/>
  <c r="E2341" i="13" s="1"/>
  <c r="D2342" i="13"/>
  <c r="E2342" i="13" s="1"/>
  <c r="D2343" i="13"/>
  <c r="E2343" i="13" s="1"/>
  <c r="D2344" i="13"/>
  <c r="E2344" i="13" s="1"/>
  <c r="D2345" i="13"/>
  <c r="E2345" i="13" s="1"/>
  <c r="D2346" i="13"/>
  <c r="E2346" i="13" s="1"/>
  <c r="D2347" i="13"/>
  <c r="E2347" i="13" s="1"/>
  <c r="D2348" i="13"/>
  <c r="E2348" i="13" s="1"/>
  <c r="D2349" i="13"/>
  <c r="E2349" i="13" s="1"/>
  <c r="D2350" i="13"/>
  <c r="E2350" i="13" s="1"/>
  <c r="D2351" i="13"/>
  <c r="E2351" i="13" s="1"/>
  <c r="D2352" i="13"/>
  <c r="E2352" i="13" s="1"/>
  <c r="D2353" i="13"/>
  <c r="E2353" i="13" s="1"/>
  <c r="D2354" i="13"/>
  <c r="E2354" i="13" s="1"/>
  <c r="D2355" i="13"/>
  <c r="E2355" i="13" s="1"/>
  <c r="D2356" i="13"/>
  <c r="E2356" i="13" s="1"/>
  <c r="D2357" i="13"/>
  <c r="E2357" i="13" s="1"/>
  <c r="D2358" i="13"/>
  <c r="E2358" i="13" s="1"/>
  <c r="D2359" i="13"/>
  <c r="E2359" i="13" s="1"/>
  <c r="D2360" i="13"/>
  <c r="E2360" i="13" s="1"/>
  <c r="D2361" i="13"/>
  <c r="E2361" i="13" s="1"/>
  <c r="D2362" i="13"/>
  <c r="E2362" i="13" s="1"/>
  <c r="D2363" i="13"/>
  <c r="E2363" i="13" s="1"/>
  <c r="D2364" i="13"/>
  <c r="E2364" i="13" s="1"/>
  <c r="D2365" i="13"/>
  <c r="E2365" i="13" s="1"/>
  <c r="D2366" i="13"/>
  <c r="E2366" i="13" s="1"/>
  <c r="D2367" i="13"/>
  <c r="E2367" i="13" s="1"/>
  <c r="D2368" i="13"/>
  <c r="E2368" i="13" s="1"/>
  <c r="D2369" i="13"/>
  <c r="E2369" i="13" s="1"/>
  <c r="D2370" i="13"/>
  <c r="E2370" i="13" s="1"/>
  <c r="D2371" i="13"/>
  <c r="E2371" i="13" s="1"/>
  <c r="D2372" i="13"/>
  <c r="E2372" i="13" s="1"/>
  <c r="D2373" i="13"/>
  <c r="E2373" i="13" s="1"/>
  <c r="D2374" i="13"/>
  <c r="E2374" i="13" s="1"/>
  <c r="D2375" i="13"/>
  <c r="E2375" i="13" s="1"/>
  <c r="D2376" i="13"/>
  <c r="E2376" i="13" s="1"/>
  <c r="D2377" i="13"/>
  <c r="E2377" i="13" s="1"/>
  <c r="D2378" i="13"/>
  <c r="E2378" i="13" s="1"/>
  <c r="D2379" i="13"/>
  <c r="E2379" i="13" s="1"/>
  <c r="D2380" i="13"/>
  <c r="E2380" i="13" s="1"/>
  <c r="D2381" i="13"/>
  <c r="E2381" i="13" s="1"/>
  <c r="D2382" i="13"/>
  <c r="E2382" i="13" s="1"/>
  <c r="D2383" i="13"/>
  <c r="E2383" i="13" s="1"/>
  <c r="D2384" i="13"/>
  <c r="E2384" i="13" s="1"/>
  <c r="D2385" i="13"/>
  <c r="E2385" i="13" s="1"/>
  <c r="D2386" i="13"/>
  <c r="E2386" i="13" s="1"/>
  <c r="D2387" i="13"/>
  <c r="E2387" i="13" s="1"/>
  <c r="D2388" i="13"/>
  <c r="E2388" i="13" s="1"/>
  <c r="D2389" i="13"/>
  <c r="E2389" i="13" s="1"/>
  <c r="D2390" i="13"/>
  <c r="E2390" i="13" s="1"/>
  <c r="D2391" i="13"/>
  <c r="E2391" i="13" s="1"/>
  <c r="D2392" i="13"/>
  <c r="E2392" i="13" s="1"/>
  <c r="D2393" i="13"/>
  <c r="E2393" i="13" s="1"/>
  <c r="D2394" i="13"/>
  <c r="E2394" i="13" s="1"/>
  <c r="D2395" i="13"/>
  <c r="E2395" i="13" s="1"/>
  <c r="D2396" i="13"/>
  <c r="E2396" i="13" s="1"/>
  <c r="D2397" i="13"/>
  <c r="E2397" i="13" s="1"/>
  <c r="D2398" i="13"/>
  <c r="E2398" i="13" s="1"/>
  <c r="D2399" i="13"/>
  <c r="E2399" i="13" s="1"/>
  <c r="D2400" i="13"/>
  <c r="E2400" i="13" s="1"/>
  <c r="D2401" i="13"/>
  <c r="E2401" i="13" s="1"/>
  <c r="D2402" i="13"/>
  <c r="E2402" i="13" s="1"/>
  <c r="D2403" i="13"/>
  <c r="E2403" i="13" s="1"/>
  <c r="D2404" i="13"/>
  <c r="E2404" i="13" s="1"/>
  <c r="D2405" i="13"/>
  <c r="E2405" i="13" s="1"/>
  <c r="D2406" i="13"/>
  <c r="E2406" i="13" s="1"/>
  <c r="D2407" i="13"/>
  <c r="E2407" i="13" s="1"/>
  <c r="D2408" i="13"/>
  <c r="E2408" i="13" s="1"/>
  <c r="D2409" i="13"/>
  <c r="E2409" i="13" s="1"/>
  <c r="D2410" i="13"/>
  <c r="E2410" i="13" s="1"/>
  <c r="D2411" i="13"/>
  <c r="E2411" i="13" s="1"/>
  <c r="D2412" i="13"/>
  <c r="E2412" i="13" s="1"/>
  <c r="D2413" i="13"/>
  <c r="E2413" i="13" s="1"/>
  <c r="D2414" i="13"/>
  <c r="E2414" i="13" s="1"/>
  <c r="D2415" i="13"/>
  <c r="E2415" i="13" s="1"/>
  <c r="D2416" i="13"/>
  <c r="E2416" i="13" s="1"/>
  <c r="D2417" i="13"/>
  <c r="E2417" i="13" s="1"/>
  <c r="D2418" i="13"/>
  <c r="E2418" i="13" s="1"/>
  <c r="D2419" i="13"/>
  <c r="E2419" i="13" s="1"/>
  <c r="D2420" i="13"/>
  <c r="E2420" i="13" s="1"/>
  <c r="D2421" i="13"/>
  <c r="E2421" i="13" s="1"/>
  <c r="D2422" i="13"/>
  <c r="E2422" i="13" s="1"/>
  <c r="D2423" i="13"/>
  <c r="E2423" i="13" s="1"/>
  <c r="D2424" i="13"/>
  <c r="E2424" i="13" s="1"/>
  <c r="D2425" i="13"/>
  <c r="E2425" i="13" s="1"/>
  <c r="D2426" i="13"/>
  <c r="E2426" i="13" s="1"/>
  <c r="D2427" i="13"/>
  <c r="E2427" i="13" s="1"/>
  <c r="D2428" i="13"/>
  <c r="E2428" i="13" s="1"/>
  <c r="D2429" i="13"/>
  <c r="E2429" i="13" s="1"/>
  <c r="D2430" i="13"/>
  <c r="E2430" i="13" s="1"/>
  <c r="D2431" i="13"/>
  <c r="E2431" i="13" s="1"/>
  <c r="D2432" i="13"/>
  <c r="E2432" i="13" s="1"/>
  <c r="D2433" i="13"/>
  <c r="E2433" i="13" s="1"/>
  <c r="D2434" i="13"/>
  <c r="E2434" i="13" s="1"/>
  <c r="D2435" i="13"/>
  <c r="E2435" i="13" s="1"/>
  <c r="D2436" i="13"/>
  <c r="E2436" i="13" s="1"/>
  <c r="D2437" i="13"/>
  <c r="E2437" i="13" s="1"/>
  <c r="D2438" i="13"/>
  <c r="E2438" i="13" s="1"/>
  <c r="D2439" i="13"/>
  <c r="E2439" i="13" s="1"/>
  <c r="D2440" i="13"/>
  <c r="E2440" i="13" s="1"/>
  <c r="D2441" i="13"/>
  <c r="E2441" i="13" s="1"/>
  <c r="D2442" i="13"/>
  <c r="E2442" i="13" s="1"/>
  <c r="D2443" i="13"/>
  <c r="E2443" i="13" s="1"/>
  <c r="D2444" i="13"/>
  <c r="E2444" i="13" s="1"/>
  <c r="D2445" i="13"/>
  <c r="E2445" i="13" s="1"/>
  <c r="D2446" i="13"/>
  <c r="E2446" i="13" s="1"/>
  <c r="D2447" i="13"/>
  <c r="E2447" i="13" s="1"/>
  <c r="D2448" i="13"/>
  <c r="E2448" i="13" s="1"/>
  <c r="D2449" i="13"/>
  <c r="E2449" i="13" s="1"/>
  <c r="D2450" i="13"/>
  <c r="E2450" i="13" s="1"/>
  <c r="D2451" i="13"/>
  <c r="E2451" i="13" s="1"/>
  <c r="D2452" i="13"/>
  <c r="E2452" i="13" s="1"/>
  <c r="D2453" i="13"/>
  <c r="E2453" i="13" s="1"/>
  <c r="D2454" i="13"/>
  <c r="E2454" i="13" s="1"/>
  <c r="D2455" i="13"/>
  <c r="E2455" i="13" s="1"/>
  <c r="D2456" i="13"/>
  <c r="E2456" i="13" s="1"/>
  <c r="D2457" i="13"/>
  <c r="E2457" i="13" s="1"/>
  <c r="D2458" i="13"/>
  <c r="E2458" i="13" s="1"/>
  <c r="D2459" i="13"/>
  <c r="E2459" i="13" s="1"/>
  <c r="D2460" i="13"/>
  <c r="E2460" i="13" s="1"/>
  <c r="D2461" i="13"/>
  <c r="E2461" i="13" s="1"/>
  <c r="D2462" i="13"/>
  <c r="E2462" i="13" s="1"/>
  <c r="D2463" i="13"/>
  <c r="E2463" i="13" s="1"/>
  <c r="D2464" i="13"/>
  <c r="E2464" i="13" s="1"/>
  <c r="D2465" i="13"/>
  <c r="E2465" i="13" s="1"/>
  <c r="D2466" i="13"/>
  <c r="E2466" i="13" s="1"/>
  <c r="D2467" i="13"/>
  <c r="E2467" i="13" s="1"/>
  <c r="D2468" i="13"/>
  <c r="E2468" i="13" s="1"/>
  <c r="D2469" i="13"/>
  <c r="E2469" i="13" s="1"/>
  <c r="D2470" i="13"/>
  <c r="E2470" i="13" s="1"/>
  <c r="D2471" i="13"/>
  <c r="E2471" i="13" s="1"/>
  <c r="D2472" i="13"/>
  <c r="E2472" i="13" s="1"/>
  <c r="D2473" i="13"/>
  <c r="E2473" i="13" s="1"/>
  <c r="D2474" i="13"/>
  <c r="E2474" i="13" s="1"/>
  <c r="D2475" i="13"/>
  <c r="E2475" i="13" s="1"/>
  <c r="D2476" i="13"/>
  <c r="E2476" i="13" s="1"/>
  <c r="D2477" i="13"/>
  <c r="E2477" i="13" s="1"/>
  <c r="D2478" i="13"/>
  <c r="E2478" i="13" s="1"/>
  <c r="D2479" i="13"/>
  <c r="E2479" i="13" s="1"/>
  <c r="D2480" i="13"/>
  <c r="E2480" i="13" s="1"/>
  <c r="D2481" i="13"/>
  <c r="E2481" i="13" s="1"/>
  <c r="D2482" i="13"/>
  <c r="E2482" i="13" s="1"/>
  <c r="D2483" i="13"/>
  <c r="E2483" i="13" s="1"/>
  <c r="D2484" i="13"/>
  <c r="E2484" i="13" s="1"/>
  <c r="D2485" i="13"/>
  <c r="E2485" i="13" s="1"/>
  <c r="D2486" i="13"/>
  <c r="E2486" i="13" s="1"/>
  <c r="D2487" i="13"/>
  <c r="E2487" i="13" s="1"/>
  <c r="D2488" i="13"/>
  <c r="E2488" i="13" s="1"/>
  <c r="D2489" i="13"/>
  <c r="E2489" i="13" s="1"/>
  <c r="D2490" i="13"/>
  <c r="E2490" i="13" s="1"/>
  <c r="D2491" i="13"/>
  <c r="E2491" i="13" s="1"/>
  <c r="D2492" i="13"/>
  <c r="E2492" i="13" s="1"/>
  <c r="D2493" i="13"/>
  <c r="E2493" i="13" s="1"/>
  <c r="D2494" i="13"/>
  <c r="E2494" i="13" s="1"/>
  <c r="D2495" i="13"/>
  <c r="E2495" i="13" s="1"/>
  <c r="D2496" i="13"/>
  <c r="E2496" i="13" s="1"/>
  <c r="D2497" i="13"/>
  <c r="E2497" i="13" s="1"/>
  <c r="D2498" i="13"/>
  <c r="E2498" i="13" s="1"/>
  <c r="D2499" i="13"/>
  <c r="E2499" i="13" s="1"/>
  <c r="D2500" i="13"/>
  <c r="E2500" i="13" s="1"/>
  <c r="D2501" i="13"/>
  <c r="E2501" i="13" s="1"/>
  <c r="D2502" i="13"/>
  <c r="E2502" i="13" s="1"/>
  <c r="D2503" i="13"/>
  <c r="E2503" i="13" s="1"/>
  <c r="D2504" i="13"/>
  <c r="E2504" i="13" s="1"/>
  <c r="D2505" i="13"/>
  <c r="E2505" i="13" s="1"/>
  <c r="D2506" i="13"/>
  <c r="E2506" i="13" s="1"/>
  <c r="D2507" i="13"/>
  <c r="E2507" i="13" s="1"/>
  <c r="D2508" i="13"/>
  <c r="E2508" i="13" s="1"/>
  <c r="D2509" i="13"/>
  <c r="E2509" i="13" s="1"/>
  <c r="D2510" i="13"/>
  <c r="E2510" i="13" s="1"/>
  <c r="D2511" i="13"/>
  <c r="E2511" i="13" s="1"/>
  <c r="D2512" i="13"/>
  <c r="E2512" i="13" s="1"/>
  <c r="D2513" i="13"/>
  <c r="E2513" i="13" s="1"/>
  <c r="D2514" i="13"/>
  <c r="E2514" i="13" s="1"/>
  <c r="D2515" i="13"/>
  <c r="E2515" i="13" s="1"/>
  <c r="D2516" i="13"/>
  <c r="E2516" i="13" s="1"/>
  <c r="D2517" i="13"/>
  <c r="E2517" i="13" s="1"/>
  <c r="D2518" i="13"/>
  <c r="E2518" i="13" s="1"/>
  <c r="D2519" i="13"/>
  <c r="E2519" i="13" s="1"/>
  <c r="D2520" i="13"/>
  <c r="E2520" i="13" s="1"/>
  <c r="D2521" i="13"/>
  <c r="E2521" i="13" s="1"/>
  <c r="D2522" i="13"/>
  <c r="E2522" i="13" s="1"/>
  <c r="D2523" i="13"/>
  <c r="E2523" i="13" s="1"/>
  <c r="D2524" i="13"/>
  <c r="E2524" i="13" s="1"/>
  <c r="D2525" i="13"/>
  <c r="E2525" i="13" s="1"/>
  <c r="D2526" i="13"/>
  <c r="E2526" i="13" s="1"/>
  <c r="D2527" i="13"/>
  <c r="E2527" i="13" s="1"/>
  <c r="D2528" i="13"/>
  <c r="E2528" i="13" s="1"/>
  <c r="D2529" i="13"/>
  <c r="E2529" i="13" s="1"/>
  <c r="D2530" i="13"/>
  <c r="E2530" i="13" s="1"/>
  <c r="D2531" i="13"/>
  <c r="E2531" i="13" s="1"/>
  <c r="D2532" i="13"/>
  <c r="E2532" i="13" s="1"/>
  <c r="D2533" i="13"/>
  <c r="E2533" i="13" s="1"/>
  <c r="D2534" i="13"/>
  <c r="E2534" i="13" s="1"/>
  <c r="D2535" i="13"/>
  <c r="E2535" i="13" s="1"/>
  <c r="D2536" i="13"/>
  <c r="E2536" i="13" s="1"/>
  <c r="D2537" i="13"/>
  <c r="E2537" i="13" s="1"/>
  <c r="D2538" i="13"/>
  <c r="E2538" i="13" s="1"/>
  <c r="D2539" i="13"/>
  <c r="E2539" i="13" s="1"/>
  <c r="D2540" i="13"/>
  <c r="E2540" i="13" s="1"/>
  <c r="D2541" i="13"/>
  <c r="E2541" i="13" s="1"/>
  <c r="D2542" i="13"/>
  <c r="E2542" i="13" s="1"/>
  <c r="D2543" i="13"/>
  <c r="E2543" i="13" s="1"/>
  <c r="D2544" i="13"/>
  <c r="E2544" i="13" s="1"/>
  <c r="D2545" i="13"/>
  <c r="E2545" i="13" s="1"/>
  <c r="D2546" i="13"/>
  <c r="E2546" i="13" s="1"/>
  <c r="D2547" i="13"/>
  <c r="E2547" i="13" s="1"/>
  <c r="D2548" i="13"/>
  <c r="E2548" i="13" s="1"/>
  <c r="D2549" i="13"/>
  <c r="E2549" i="13" s="1"/>
  <c r="D2550" i="13"/>
  <c r="E2550" i="13" s="1"/>
  <c r="D2551" i="13"/>
  <c r="E2551" i="13" s="1"/>
  <c r="D2552" i="13"/>
  <c r="E2552" i="13" s="1"/>
  <c r="D2553" i="13"/>
  <c r="E2553" i="13" s="1"/>
  <c r="D2554" i="13"/>
  <c r="E2554" i="13" s="1"/>
  <c r="D2555" i="13"/>
  <c r="E2555" i="13" s="1"/>
  <c r="D2556" i="13"/>
  <c r="E2556" i="13" s="1"/>
  <c r="D2557" i="13"/>
  <c r="E2557" i="13" s="1"/>
  <c r="D2558" i="13"/>
  <c r="E2558" i="13" s="1"/>
  <c r="D2559" i="13"/>
  <c r="E2559" i="13" s="1"/>
  <c r="D2560" i="13"/>
  <c r="E2560" i="13" s="1"/>
  <c r="D2561" i="13"/>
  <c r="E2561" i="13" s="1"/>
  <c r="D2562" i="13"/>
  <c r="E2562" i="13" s="1"/>
  <c r="D2563" i="13"/>
  <c r="E2563" i="13" s="1"/>
  <c r="D2564" i="13"/>
  <c r="E2564" i="13" s="1"/>
  <c r="D2565" i="13"/>
  <c r="E2565" i="13" s="1"/>
  <c r="D2566" i="13"/>
  <c r="E2566" i="13" s="1"/>
  <c r="D2567" i="13"/>
  <c r="E2567" i="13" s="1"/>
  <c r="D2568" i="13"/>
  <c r="E2568" i="13" s="1"/>
  <c r="D2569" i="13"/>
  <c r="E2569" i="13" s="1"/>
  <c r="D2570" i="13"/>
  <c r="E2570" i="13" s="1"/>
  <c r="D2571" i="13"/>
  <c r="E2571" i="13" s="1"/>
  <c r="D2572" i="13"/>
  <c r="E2572" i="13" s="1"/>
  <c r="D2573" i="13"/>
  <c r="E2573" i="13" s="1"/>
  <c r="D2574" i="13"/>
  <c r="E2574" i="13" s="1"/>
  <c r="D2575" i="13"/>
  <c r="E2575" i="13" s="1"/>
  <c r="D2576" i="13"/>
  <c r="E2576" i="13" s="1"/>
  <c r="D2577" i="13"/>
  <c r="E2577" i="13" s="1"/>
  <c r="D2578" i="13"/>
  <c r="E2578" i="13" s="1"/>
  <c r="D2579" i="13"/>
  <c r="E2579" i="13" s="1"/>
  <c r="D2580" i="13"/>
  <c r="E2580" i="13" s="1"/>
  <c r="D2581" i="13"/>
  <c r="E2581" i="13" s="1"/>
  <c r="D2582" i="13"/>
  <c r="E2582" i="13" s="1"/>
  <c r="D2583" i="13"/>
  <c r="E2583" i="13" s="1"/>
  <c r="D2584" i="13"/>
  <c r="E2584" i="13" s="1"/>
  <c r="D2585" i="13"/>
  <c r="E2585" i="13" s="1"/>
  <c r="D2586" i="13"/>
  <c r="E2586" i="13" s="1"/>
  <c r="D2587" i="13"/>
  <c r="E2587" i="13" s="1"/>
  <c r="D2588" i="13"/>
  <c r="E2588" i="13" s="1"/>
  <c r="D2589" i="13"/>
  <c r="E2589" i="13" s="1"/>
  <c r="D2590" i="13"/>
  <c r="E2590" i="13" s="1"/>
  <c r="D2591" i="13"/>
  <c r="E2591" i="13" s="1"/>
  <c r="D2592" i="13"/>
  <c r="E2592" i="13" s="1"/>
  <c r="D2593" i="13"/>
  <c r="E2593" i="13" s="1"/>
  <c r="D2594" i="13"/>
  <c r="E2594" i="13" s="1"/>
  <c r="D2595" i="13"/>
  <c r="E2595" i="13" s="1"/>
  <c r="D2596" i="13"/>
  <c r="E2596" i="13" s="1"/>
  <c r="D2597" i="13"/>
  <c r="E2597" i="13" s="1"/>
  <c r="D2598" i="13"/>
  <c r="E2598" i="13" s="1"/>
  <c r="D2599" i="13"/>
  <c r="E2599" i="13" s="1"/>
  <c r="D2600" i="13"/>
  <c r="E2600" i="13" s="1"/>
  <c r="D2601" i="13"/>
  <c r="E2601" i="13" s="1"/>
  <c r="D2602" i="13"/>
  <c r="E2602" i="13" s="1"/>
  <c r="D2603" i="13"/>
  <c r="E2603" i="13" s="1"/>
  <c r="D2604" i="13"/>
  <c r="E2604" i="13" s="1"/>
  <c r="D2605" i="13"/>
  <c r="E2605" i="13" s="1"/>
  <c r="D2606" i="13"/>
  <c r="E2606" i="13" s="1"/>
  <c r="D2607" i="13"/>
  <c r="E2607" i="13" s="1"/>
  <c r="D2608" i="13"/>
  <c r="E2608" i="13" s="1"/>
  <c r="D2609" i="13"/>
  <c r="E2609" i="13" s="1"/>
  <c r="D2610" i="13"/>
  <c r="E2610" i="13" s="1"/>
  <c r="D2611" i="13"/>
  <c r="E2611" i="13" s="1"/>
  <c r="D2612" i="13"/>
  <c r="E2612" i="13" s="1"/>
  <c r="D2613" i="13"/>
  <c r="E2613" i="13" s="1"/>
  <c r="D2614" i="13"/>
  <c r="E2614" i="13" s="1"/>
  <c r="D2615" i="13"/>
  <c r="E2615" i="13" s="1"/>
  <c r="D2616" i="13"/>
  <c r="E2616" i="13" s="1"/>
  <c r="D2617" i="13"/>
  <c r="E2617" i="13" s="1"/>
  <c r="D2618" i="13"/>
  <c r="E2618" i="13" s="1"/>
  <c r="D2619" i="13"/>
  <c r="E2619" i="13" s="1"/>
  <c r="D2620" i="13"/>
  <c r="E2620" i="13" s="1"/>
  <c r="D2621" i="13"/>
  <c r="E2621" i="13" s="1"/>
  <c r="D2622" i="13"/>
  <c r="E2622" i="13" s="1"/>
  <c r="D2623" i="13"/>
  <c r="E2623" i="13" s="1"/>
  <c r="D2624" i="13"/>
  <c r="E2624" i="13" s="1"/>
  <c r="D2625" i="13"/>
  <c r="E2625" i="13" s="1"/>
  <c r="D2626" i="13"/>
  <c r="E2626" i="13" s="1"/>
  <c r="D2627" i="13"/>
  <c r="E2627" i="13" s="1"/>
  <c r="D2628" i="13"/>
  <c r="E2628" i="13" s="1"/>
  <c r="D2629" i="13"/>
  <c r="E2629" i="13" s="1"/>
  <c r="D2630" i="13"/>
  <c r="E2630" i="13" s="1"/>
  <c r="D2631" i="13"/>
  <c r="E2631" i="13" s="1"/>
  <c r="D2632" i="13"/>
  <c r="E2632" i="13" s="1"/>
  <c r="D2633" i="13"/>
  <c r="E2633" i="13" s="1"/>
  <c r="D2634" i="13"/>
  <c r="E2634" i="13" s="1"/>
  <c r="D2635" i="13"/>
  <c r="E2635" i="13" s="1"/>
  <c r="D2636" i="13"/>
  <c r="E2636" i="13" s="1"/>
  <c r="D2637" i="13"/>
  <c r="E2637" i="13" s="1"/>
  <c r="D2638" i="13"/>
  <c r="E2638" i="13" s="1"/>
  <c r="D2639" i="13"/>
  <c r="E2639" i="13" s="1"/>
  <c r="D2640" i="13"/>
  <c r="E2640" i="13" s="1"/>
  <c r="D2641" i="13"/>
  <c r="E2641" i="13" s="1"/>
  <c r="D2642" i="13"/>
  <c r="E2642" i="13" s="1"/>
  <c r="D2643" i="13"/>
  <c r="E2643" i="13" s="1"/>
  <c r="D2644" i="13"/>
  <c r="E2644" i="13" s="1"/>
  <c r="D2645" i="13"/>
  <c r="E2645" i="13" s="1"/>
  <c r="D2646" i="13"/>
  <c r="E2646" i="13" s="1"/>
  <c r="D2647" i="13"/>
  <c r="E2647" i="13" s="1"/>
  <c r="D2648" i="13"/>
  <c r="E2648" i="13" s="1"/>
  <c r="D2649" i="13"/>
  <c r="E2649" i="13" s="1"/>
  <c r="D2650" i="13"/>
  <c r="E2650" i="13" s="1"/>
  <c r="D2651" i="13"/>
  <c r="E2651" i="13" s="1"/>
  <c r="D2652" i="13"/>
  <c r="E2652" i="13" s="1"/>
  <c r="D2653" i="13"/>
  <c r="E2653" i="13" s="1"/>
  <c r="D2654" i="13"/>
  <c r="E2654" i="13" s="1"/>
  <c r="D2655" i="13"/>
  <c r="E2655" i="13" s="1"/>
  <c r="D2656" i="13"/>
  <c r="E2656" i="13" s="1"/>
  <c r="D2657" i="13"/>
  <c r="E2657" i="13" s="1"/>
  <c r="D2658" i="13"/>
  <c r="E2658" i="13" s="1"/>
  <c r="D2659" i="13"/>
  <c r="E2659" i="13" s="1"/>
  <c r="D2660" i="13"/>
  <c r="E2660" i="13" s="1"/>
  <c r="D2661" i="13"/>
  <c r="E2661" i="13" s="1"/>
  <c r="D2662" i="13"/>
  <c r="E2662" i="13" s="1"/>
  <c r="D2663" i="13"/>
  <c r="E2663" i="13" s="1"/>
  <c r="D2664" i="13"/>
  <c r="E2664" i="13" s="1"/>
  <c r="D2665" i="13"/>
  <c r="E2665" i="13" s="1"/>
  <c r="D2666" i="13"/>
  <c r="E2666" i="13" s="1"/>
  <c r="D2667" i="13"/>
  <c r="E2667" i="13" s="1"/>
  <c r="D2668" i="13"/>
  <c r="E2668" i="13" s="1"/>
  <c r="D2669" i="13"/>
  <c r="E2669" i="13" s="1"/>
  <c r="D2670" i="13"/>
  <c r="E2670" i="13" s="1"/>
  <c r="D2671" i="13"/>
  <c r="E2671" i="13" s="1"/>
  <c r="D2672" i="13"/>
  <c r="E2672" i="13" s="1"/>
  <c r="D2673" i="13"/>
  <c r="E2673" i="13" s="1"/>
  <c r="D2674" i="13"/>
  <c r="E2674" i="13" s="1"/>
  <c r="D2675" i="13"/>
  <c r="E2675" i="13" s="1"/>
  <c r="D2676" i="13"/>
  <c r="E2676" i="13" s="1"/>
  <c r="D2677" i="13"/>
  <c r="E2677" i="13" s="1"/>
  <c r="D2678" i="13"/>
  <c r="E2678" i="13" s="1"/>
  <c r="D2679" i="13"/>
  <c r="E2679" i="13" s="1"/>
  <c r="D2680" i="13"/>
  <c r="E2680" i="13" s="1"/>
  <c r="D2681" i="13"/>
  <c r="E2681" i="13" s="1"/>
  <c r="D2682" i="13"/>
  <c r="E2682" i="13" s="1"/>
  <c r="D2683" i="13"/>
  <c r="E2683" i="13" s="1"/>
  <c r="D2684" i="13"/>
  <c r="E2684" i="13" s="1"/>
  <c r="D2685" i="13"/>
  <c r="E2685" i="13" s="1"/>
  <c r="D2686" i="13"/>
  <c r="E2686" i="13" s="1"/>
  <c r="D2687" i="13"/>
  <c r="E2687" i="13" s="1"/>
  <c r="D2688" i="13"/>
  <c r="E2688" i="13" s="1"/>
  <c r="D2689" i="13"/>
  <c r="E2689" i="13" s="1"/>
  <c r="D2690" i="13"/>
  <c r="E2690" i="13" s="1"/>
  <c r="D2691" i="13"/>
  <c r="E2691" i="13" s="1"/>
  <c r="D2692" i="13"/>
  <c r="E2692" i="13" s="1"/>
  <c r="D2693" i="13"/>
  <c r="E2693" i="13" s="1"/>
  <c r="D2694" i="13"/>
  <c r="E2694" i="13" s="1"/>
  <c r="D2695" i="13"/>
  <c r="E2695" i="13" s="1"/>
  <c r="D2696" i="13"/>
  <c r="E2696" i="13" s="1"/>
  <c r="D2697" i="13"/>
  <c r="E2697" i="13" s="1"/>
  <c r="D2698" i="13"/>
  <c r="E2698" i="13" s="1"/>
  <c r="D2699" i="13"/>
  <c r="E2699" i="13" s="1"/>
  <c r="D2700" i="13"/>
  <c r="E2700" i="13" s="1"/>
  <c r="D2701" i="13"/>
  <c r="E2701" i="13" s="1"/>
  <c r="D2702" i="13"/>
  <c r="E2702" i="13" s="1"/>
  <c r="D2703" i="13"/>
  <c r="E2703" i="13" s="1"/>
  <c r="D2704" i="13"/>
  <c r="E2704" i="13" s="1"/>
  <c r="D2705" i="13"/>
  <c r="E2705" i="13" s="1"/>
  <c r="D2706" i="13"/>
  <c r="E2706" i="13" s="1"/>
  <c r="D2707" i="13"/>
  <c r="E2707" i="13" s="1"/>
  <c r="D2708" i="13"/>
  <c r="E2708" i="13" s="1"/>
  <c r="D2709" i="13"/>
  <c r="E2709" i="13" s="1"/>
  <c r="D2710" i="13"/>
  <c r="E2710" i="13" s="1"/>
  <c r="D2711" i="13"/>
  <c r="E2711" i="13" s="1"/>
  <c r="D2712" i="13"/>
  <c r="E2712" i="13" s="1"/>
  <c r="D2713" i="13"/>
  <c r="E2713" i="13" s="1"/>
  <c r="D2714" i="13"/>
  <c r="E2714" i="13" s="1"/>
  <c r="D2715" i="13"/>
  <c r="E2715" i="13" s="1"/>
  <c r="D2716" i="13"/>
  <c r="E2716" i="13" s="1"/>
  <c r="D2717" i="13"/>
  <c r="E2717" i="13" s="1"/>
  <c r="D2718" i="13"/>
  <c r="E2718" i="13" s="1"/>
  <c r="D2719" i="13"/>
  <c r="E2719" i="13" s="1"/>
  <c r="D2720" i="13"/>
  <c r="E2720" i="13" s="1"/>
  <c r="D2721" i="13"/>
  <c r="E2721" i="13" s="1"/>
  <c r="D2722" i="13"/>
  <c r="E2722" i="13" s="1"/>
  <c r="D2723" i="13"/>
  <c r="E2723" i="13" s="1"/>
  <c r="D2724" i="13"/>
  <c r="E2724" i="13" s="1"/>
  <c r="D2725" i="13"/>
  <c r="E2725" i="13" s="1"/>
  <c r="D2726" i="13"/>
  <c r="E2726" i="13" s="1"/>
  <c r="D2727" i="13"/>
  <c r="E2727" i="13" s="1"/>
  <c r="D2728" i="13"/>
  <c r="E2728" i="13" s="1"/>
  <c r="D2729" i="13"/>
  <c r="E2729" i="13" s="1"/>
  <c r="D2730" i="13"/>
  <c r="E2730" i="13" s="1"/>
  <c r="D2731" i="13"/>
  <c r="E2731" i="13" s="1"/>
  <c r="D2732" i="13"/>
  <c r="E2732" i="13" s="1"/>
  <c r="D2733" i="13"/>
  <c r="E2733" i="13" s="1"/>
  <c r="D2734" i="13"/>
  <c r="E2734" i="13" s="1"/>
  <c r="D2735" i="13"/>
  <c r="E2735" i="13" s="1"/>
  <c r="D2736" i="13"/>
  <c r="E2736" i="13" s="1"/>
  <c r="D2737" i="13"/>
  <c r="E2737" i="13" s="1"/>
  <c r="D2738" i="13"/>
  <c r="E2738" i="13" s="1"/>
  <c r="D2739" i="13"/>
  <c r="E2739" i="13" s="1"/>
  <c r="D2740" i="13"/>
  <c r="E2740" i="13" s="1"/>
  <c r="D2741" i="13"/>
  <c r="E2741" i="13" s="1"/>
  <c r="D2742" i="13"/>
  <c r="E2742" i="13" s="1"/>
  <c r="D2743" i="13"/>
  <c r="E2743" i="13" s="1"/>
  <c r="D2744" i="13"/>
  <c r="E2744" i="13" s="1"/>
  <c r="D2745" i="13"/>
  <c r="E2745" i="13" s="1"/>
  <c r="D2746" i="13"/>
  <c r="E2746" i="13" s="1"/>
  <c r="D2747" i="13"/>
  <c r="E2747" i="13" s="1"/>
  <c r="D2748" i="13"/>
  <c r="E2748" i="13" s="1"/>
  <c r="D2749" i="13"/>
  <c r="E2749" i="13" s="1"/>
  <c r="D2750" i="13"/>
  <c r="E2750" i="13" s="1"/>
  <c r="D2751" i="13"/>
  <c r="E2751" i="13" s="1"/>
  <c r="D2752" i="13"/>
  <c r="E2752" i="13" s="1"/>
  <c r="D2753" i="13"/>
  <c r="E2753" i="13" s="1"/>
  <c r="D2754" i="13"/>
  <c r="E2754" i="13" s="1"/>
  <c r="D2755" i="13"/>
  <c r="E2755" i="13" s="1"/>
  <c r="D2756" i="13"/>
  <c r="E2756" i="13" s="1"/>
  <c r="D2757" i="13"/>
  <c r="E2757" i="13" s="1"/>
  <c r="D2758" i="13"/>
  <c r="E2758" i="13" s="1"/>
  <c r="D2759" i="13"/>
  <c r="E2759" i="13" s="1"/>
  <c r="D2760" i="13"/>
  <c r="E2760" i="13" s="1"/>
  <c r="D2761" i="13"/>
  <c r="E2761" i="13" s="1"/>
  <c r="D2762" i="13"/>
  <c r="E2762" i="13" s="1"/>
  <c r="D2763" i="13"/>
  <c r="E2763" i="13" s="1"/>
  <c r="D2764" i="13"/>
  <c r="E2764" i="13" s="1"/>
  <c r="D2765" i="13"/>
  <c r="E2765" i="13" s="1"/>
  <c r="D2766" i="13"/>
  <c r="E2766" i="13" s="1"/>
  <c r="D2767" i="13"/>
  <c r="E2767" i="13" s="1"/>
  <c r="D2768" i="13"/>
  <c r="E2768" i="13" s="1"/>
  <c r="D2769" i="13"/>
  <c r="E2769" i="13" s="1"/>
  <c r="D2770" i="13"/>
  <c r="E2770" i="13" s="1"/>
  <c r="D2771" i="13"/>
  <c r="E2771" i="13" s="1"/>
  <c r="D2772" i="13"/>
  <c r="E2772" i="13" s="1"/>
  <c r="D2773" i="13"/>
  <c r="E2773" i="13" s="1"/>
  <c r="D2774" i="13"/>
  <c r="E2774" i="13" s="1"/>
  <c r="D2775" i="13"/>
  <c r="E2775" i="13" s="1"/>
  <c r="D2776" i="13"/>
  <c r="E2776" i="13" s="1"/>
  <c r="D2777" i="13"/>
  <c r="E2777" i="13" s="1"/>
  <c r="D2778" i="13"/>
  <c r="E2778" i="13" s="1"/>
  <c r="D2779" i="13"/>
  <c r="E2779" i="13" s="1"/>
  <c r="D2780" i="13"/>
  <c r="E2780" i="13" s="1"/>
  <c r="D2781" i="13"/>
  <c r="E2781" i="13" s="1"/>
  <c r="D2782" i="13"/>
  <c r="E2782" i="13" s="1"/>
  <c r="D2783" i="13"/>
  <c r="E2783" i="13" s="1"/>
  <c r="D2784" i="13"/>
  <c r="E2784" i="13" s="1"/>
  <c r="D2785" i="13"/>
  <c r="E2785" i="13" s="1"/>
  <c r="D2786" i="13"/>
  <c r="E2786" i="13" s="1"/>
  <c r="D2787" i="13"/>
  <c r="E2787" i="13" s="1"/>
  <c r="D2788" i="13"/>
  <c r="E2788" i="13" s="1"/>
  <c r="D2789" i="13"/>
  <c r="E2789" i="13" s="1"/>
  <c r="D2790" i="13"/>
  <c r="E2790" i="13" s="1"/>
  <c r="D2791" i="13"/>
  <c r="E2791" i="13" s="1"/>
  <c r="D2792" i="13"/>
  <c r="E2792" i="13" s="1"/>
  <c r="D2793" i="13"/>
  <c r="E2793" i="13" s="1"/>
  <c r="D2794" i="13"/>
  <c r="E2794" i="13" s="1"/>
  <c r="D2795" i="13"/>
  <c r="E2795" i="13" s="1"/>
  <c r="D2796" i="13"/>
  <c r="E2796" i="13" s="1"/>
  <c r="D2797" i="13"/>
  <c r="E2797" i="13" s="1"/>
  <c r="D2798" i="13"/>
  <c r="E2798" i="13" s="1"/>
  <c r="D2799" i="13"/>
  <c r="E2799" i="13" s="1"/>
  <c r="D2800" i="13"/>
  <c r="E2800" i="13" s="1"/>
  <c r="D2801" i="13"/>
  <c r="E2801" i="13" s="1"/>
  <c r="D2802" i="13"/>
  <c r="E2802" i="13" s="1"/>
  <c r="D2803" i="13"/>
  <c r="E2803" i="13" s="1"/>
  <c r="D2804" i="13"/>
  <c r="E2804" i="13" s="1"/>
  <c r="D2805" i="13"/>
  <c r="E2805" i="13" s="1"/>
  <c r="D2806" i="13"/>
  <c r="E2806" i="13" s="1"/>
  <c r="D2807" i="13"/>
  <c r="E2807" i="13" s="1"/>
  <c r="D2808" i="13"/>
  <c r="E2808" i="13" s="1"/>
  <c r="D2809" i="13"/>
  <c r="E2809" i="13" s="1"/>
  <c r="D2810" i="13"/>
  <c r="E2810" i="13" s="1"/>
  <c r="D2811" i="13"/>
  <c r="E2811" i="13" s="1"/>
  <c r="D2812" i="13"/>
  <c r="E2812" i="13" s="1"/>
  <c r="D2813" i="13"/>
  <c r="E2813" i="13" s="1"/>
  <c r="D2814" i="13"/>
  <c r="E2814" i="13" s="1"/>
  <c r="D2815" i="13"/>
  <c r="E2815" i="13" s="1"/>
  <c r="D2816" i="13"/>
  <c r="E2816" i="13" s="1"/>
  <c r="D2817" i="13"/>
  <c r="E2817" i="13" s="1"/>
  <c r="D2818" i="13"/>
  <c r="E2818" i="13" s="1"/>
  <c r="D2819" i="13"/>
  <c r="E2819" i="13" s="1"/>
  <c r="D2820" i="13"/>
  <c r="E2820" i="13" s="1"/>
  <c r="D2821" i="13"/>
  <c r="E2821" i="13" s="1"/>
  <c r="D2822" i="13"/>
  <c r="E2822" i="13" s="1"/>
  <c r="D2823" i="13"/>
  <c r="E2823" i="13" s="1"/>
  <c r="D2824" i="13"/>
  <c r="E2824" i="13" s="1"/>
  <c r="D2825" i="13"/>
  <c r="E2825" i="13" s="1"/>
  <c r="D2826" i="13"/>
  <c r="E2826" i="13" s="1"/>
  <c r="D2827" i="13"/>
  <c r="E2827" i="13" s="1"/>
  <c r="D2828" i="13"/>
  <c r="E2828" i="13" s="1"/>
  <c r="D2829" i="13"/>
  <c r="E2829" i="13" s="1"/>
  <c r="D2830" i="13"/>
  <c r="E2830" i="13" s="1"/>
  <c r="D2831" i="13"/>
  <c r="E2831" i="13" s="1"/>
  <c r="D2832" i="13"/>
  <c r="E2832" i="13" s="1"/>
  <c r="D2833" i="13"/>
  <c r="E2833" i="13" s="1"/>
  <c r="D2834" i="13"/>
  <c r="E2834" i="13" s="1"/>
  <c r="D2835" i="13"/>
  <c r="E2835" i="13" s="1"/>
  <c r="D2836" i="13"/>
  <c r="E2836" i="13" s="1"/>
  <c r="D2837" i="13"/>
  <c r="E2837" i="13" s="1"/>
  <c r="D2838" i="13"/>
  <c r="E2838" i="13" s="1"/>
  <c r="D2839" i="13"/>
  <c r="E2839" i="13" s="1"/>
  <c r="D2840" i="13"/>
  <c r="E2840" i="13" s="1"/>
  <c r="D2841" i="13"/>
  <c r="E2841" i="13" s="1"/>
  <c r="D2842" i="13"/>
  <c r="E2842" i="13" s="1"/>
  <c r="D2843" i="13"/>
  <c r="E2843" i="13" s="1"/>
  <c r="D2844" i="13"/>
  <c r="E2844" i="13" s="1"/>
  <c r="D2845" i="13"/>
  <c r="E2845" i="13" s="1"/>
  <c r="D2846" i="13"/>
  <c r="E2846" i="13" s="1"/>
  <c r="D2847" i="13"/>
  <c r="E2847" i="13" s="1"/>
  <c r="D2848" i="13"/>
  <c r="E2848" i="13" s="1"/>
  <c r="D2849" i="13"/>
  <c r="E2849" i="13" s="1"/>
  <c r="D2850" i="13"/>
  <c r="E2850" i="13" s="1"/>
  <c r="D2851" i="13"/>
  <c r="E2851" i="13" s="1"/>
  <c r="D2852" i="13"/>
  <c r="E2852" i="13" s="1"/>
  <c r="D2853" i="13"/>
  <c r="E2853" i="13" s="1"/>
  <c r="D2854" i="13"/>
  <c r="E2854" i="13" s="1"/>
  <c r="D2855" i="13"/>
  <c r="E2855" i="13" s="1"/>
  <c r="D2856" i="13"/>
  <c r="E2856" i="13" s="1"/>
  <c r="D2857" i="13"/>
  <c r="E2857" i="13" s="1"/>
  <c r="D2858" i="13"/>
  <c r="E2858" i="13" s="1"/>
  <c r="D2859" i="13"/>
  <c r="E2859" i="13" s="1"/>
  <c r="D2860" i="13"/>
  <c r="E2860" i="13" s="1"/>
  <c r="D2861" i="13"/>
  <c r="E2861" i="13" s="1"/>
  <c r="D2" i="13"/>
  <c r="E2" i="13" s="1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5" i="12"/>
  <c r="D6" i="10"/>
  <c r="E6" i="10"/>
  <c r="C6" i="10"/>
  <c r="A11" i="7" a="1"/>
  <c r="A11" i="7" s="1"/>
  <c r="B11" i="7" a="1"/>
  <c r="B11" i="7" s="1"/>
  <c r="C11" i="7" a="1"/>
  <c r="C11" i="7" s="1"/>
  <c r="D11" i="7" a="1"/>
  <c r="D11" i="7"/>
  <c r="E11" i="7" a="1"/>
  <c r="E11" i="7" s="1"/>
  <c r="A12" i="7" a="1"/>
  <c r="A12" i="7" s="1"/>
  <c r="B12" i="7" a="1"/>
  <c r="B12" i="7" s="1"/>
  <c r="C12" i="7" a="1"/>
  <c r="C12" i="7"/>
  <c r="D12" i="7" a="1"/>
  <c r="D12" i="7" s="1"/>
  <c r="E12" i="7" a="1"/>
  <c r="E12" i="7" s="1"/>
  <c r="A13" i="7" a="1"/>
  <c r="A13" i="7" s="1"/>
  <c r="B13" i="7" a="1"/>
  <c r="B13" i="7"/>
  <c r="C13" i="7" a="1"/>
  <c r="C13" i="7" s="1"/>
  <c r="D13" i="7" a="1"/>
  <c r="D13" i="7" s="1"/>
  <c r="E13" i="7" a="1"/>
  <c r="E13" i="7" s="1"/>
  <c r="A14" i="7" a="1"/>
  <c r="A14" i="7"/>
  <c r="B14" i="7" a="1"/>
  <c r="B14" i="7" s="1"/>
  <c r="C14" i="7" a="1"/>
  <c r="C14" i="7" s="1"/>
  <c r="D14" i="7" a="1"/>
  <c r="D14" i="7" s="1"/>
  <c r="E14" i="7" a="1"/>
  <c r="E14" i="7"/>
  <c r="A15" i="7" a="1"/>
  <c r="A15" i="7" s="1"/>
  <c r="B15" i="7" a="1"/>
  <c r="B15" i="7" s="1"/>
  <c r="C15" i="7" a="1"/>
  <c r="C15" i="7" s="1"/>
  <c r="D15" i="7" a="1"/>
  <c r="D15" i="7"/>
  <c r="E15" i="7" a="1"/>
  <c r="E15" i="7" s="1"/>
  <c r="A16" i="7" a="1"/>
  <c r="A16" i="7" s="1"/>
  <c r="B16" i="7" a="1"/>
  <c r="B16" i="7" s="1"/>
  <c r="C16" i="7" a="1"/>
  <c r="C16" i="7"/>
  <c r="D16" i="7" a="1"/>
  <c r="D16" i="7" s="1"/>
  <c r="E16" i="7" a="1"/>
  <c r="E16" i="7" s="1"/>
  <c r="A17" i="7" a="1"/>
  <c r="A17" i="7" s="1"/>
  <c r="B17" i="7" a="1"/>
  <c r="B17" i="7"/>
  <c r="C17" i="7" a="1"/>
  <c r="C17" i="7" s="1"/>
  <c r="D17" i="7" a="1"/>
  <c r="D17" i="7" s="1"/>
  <c r="E17" i="7" a="1"/>
  <c r="E17" i="7" s="1"/>
  <c r="A18" i="7" a="1"/>
  <c r="A18" i="7"/>
  <c r="B18" i="7" a="1"/>
  <c r="B18" i="7" s="1"/>
  <c r="C18" i="7" a="1"/>
  <c r="C18" i="7" s="1"/>
  <c r="D18" i="7" a="1"/>
  <c r="D18" i="7" s="1"/>
  <c r="E18" i="7" a="1"/>
  <c r="E18" i="7"/>
  <c r="A19" i="7" a="1"/>
  <c r="A19" i="7" s="1"/>
  <c r="B19" i="7" a="1"/>
  <c r="B19" i="7" s="1"/>
  <c r="C19" i="7" a="1"/>
  <c r="C19" i="7" s="1"/>
  <c r="D19" i="7" a="1"/>
  <c r="D19" i="7"/>
  <c r="E19" i="7" a="1"/>
  <c r="E19" i="7" s="1"/>
  <c r="A20" i="7" a="1"/>
  <c r="A20" i="7" s="1"/>
  <c r="B20" i="7" a="1"/>
  <c r="B20" i="7" s="1"/>
  <c r="C20" i="7" a="1"/>
  <c r="C20" i="7"/>
  <c r="D20" i="7" a="1"/>
  <c r="D20" i="7" s="1"/>
  <c r="E20" i="7" a="1"/>
  <c r="E20" i="7" s="1"/>
  <c r="A21" i="7" a="1"/>
  <c r="A21" i="7" s="1"/>
  <c r="B21" i="7" a="1"/>
  <c r="B21" i="7"/>
  <c r="C21" i="7" a="1"/>
  <c r="C21" i="7" s="1"/>
  <c r="D21" i="7" a="1"/>
  <c r="D21" i="7" s="1"/>
  <c r="E21" i="7" a="1"/>
  <c r="E21" i="7" s="1"/>
  <c r="A22" i="7" a="1"/>
  <c r="A22" i="7"/>
  <c r="B22" i="7" a="1"/>
  <c r="B22" i="7" s="1"/>
  <c r="C22" i="7" a="1"/>
  <c r="C22" i="7" s="1"/>
  <c r="D22" i="7" a="1"/>
  <c r="D22" i="7" s="1"/>
  <c r="E22" i="7" a="1"/>
  <c r="E22" i="7"/>
  <c r="A23" i="7" a="1"/>
  <c r="A23" i="7" s="1"/>
  <c r="B23" i="7" a="1"/>
  <c r="B23" i="7" s="1"/>
  <c r="C23" i="7" a="1"/>
  <c r="C23" i="7" s="1"/>
  <c r="D23" i="7" a="1"/>
  <c r="D23" i="7"/>
  <c r="E23" i="7" a="1"/>
  <c r="E23" i="7" s="1"/>
  <c r="A24" i="7" a="1"/>
  <c r="A24" i="7" s="1"/>
  <c r="B24" i="7" a="1"/>
  <c r="B24" i="7" s="1"/>
  <c r="C24" i="7" a="1"/>
  <c r="C24" i="7"/>
  <c r="D24" i="7" a="1"/>
  <c r="D24" i="7" s="1"/>
  <c r="E24" i="7" a="1"/>
  <c r="E24" i="7" s="1"/>
  <c r="A25" i="7" a="1"/>
  <c r="A25" i="7" s="1"/>
  <c r="B25" i="7" a="1"/>
  <c r="B25" i="7"/>
  <c r="C25" i="7" a="1"/>
  <c r="C25" i="7" s="1"/>
  <c r="D25" i="7" a="1"/>
  <c r="D25" i="7" s="1"/>
  <c r="E25" i="7" a="1"/>
  <c r="E25" i="7" s="1"/>
  <c r="A26" i="7" a="1"/>
  <c r="A26" i="7"/>
  <c r="B26" i="7" a="1"/>
  <c r="B26" i="7" s="1"/>
  <c r="C26" i="7" a="1"/>
  <c r="C26" i="7" s="1"/>
  <c r="D26" i="7" a="1"/>
  <c r="D26" i="7" s="1"/>
  <c r="E26" i="7" a="1"/>
  <c r="E26" i="7"/>
  <c r="A27" i="7" a="1"/>
  <c r="A27" i="7" s="1"/>
  <c r="B27" i="7" a="1"/>
  <c r="B27" i="7" s="1"/>
  <c r="C27" i="7" a="1"/>
  <c r="C27" i="7" s="1"/>
  <c r="D27" i="7" a="1"/>
  <c r="D27" i="7"/>
  <c r="E27" i="7" a="1"/>
  <c r="E27" i="7" s="1"/>
  <c r="A28" i="7" a="1"/>
  <c r="A28" i="7" s="1"/>
  <c r="B28" i="7" a="1"/>
  <c r="B28" i="7" s="1"/>
  <c r="C28" i="7" a="1"/>
  <c r="C28" i="7"/>
  <c r="D28" i="7" a="1"/>
  <c r="D28" i="7" s="1"/>
  <c r="E28" i="7" a="1"/>
  <c r="E28" i="7" s="1"/>
  <c r="A29" i="7" a="1"/>
  <c r="A29" i="7" s="1"/>
  <c r="B29" i="7" a="1"/>
  <c r="B29" i="7"/>
  <c r="C29" i="7" a="1"/>
  <c r="C29" i="7" s="1"/>
  <c r="D29" i="7" a="1"/>
  <c r="D29" i="7" s="1"/>
  <c r="E29" i="7" a="1"/>
  <c r="E29" i="7" s="1"/>
  <c r="A30" i="7" a="1"/>
  <c r="A30" i="7"/>
  <c r="B30" i="7" a="1"/>
  <c r="B30" i="7" s="1"/>
  <c r="C30" i="7" a="1"/>
  <c r="C30" i="7" s="1"/>
  <c r="D30" i="7" a="1"/>
  <c r="D30" i="7" s="1"/>
  <c r="E30" i="7" a="1"/>
  <c r="E30" i="7"/>
  <c r="A31" i="7" a="1"/>
  <c r="A31" i="7" s="1"/>
  <c r="B31" i="7" a="1"/>
  <c r="B31" i="7" s="1"/>
  <c r="C31" i="7" a="1"/>
  <c r="C31" i="7" s="1"/>
  <c r="D31" i="7" a="1"/>
  <c r="D31" i="7"/>
  <c r="E31" i="7" a="1"/>
  <c r="E31" i="7" s="1"/>
  <c r="A32" i="7" a="1"/>
  <c r="A32" i="7" s="1"/>
  <c r="B32" i="7" a="1"/>
  <c r="B32" i="7" s="1"/>
  <c r="C32" i="7" a="1"/>
  <c r="C32" i="7"/>
  <c r="D32" i="7" a="1"/>
  <c r="D32" i="7" s="1"/>
  <c r="E32" i="7" a="1"/>
  <c r="E32" i="7" s="1"/>
  <c r="A33" i="7" a="1"/>
  <c r="A33" i="7" s="1"/>
  <c r="B33" i="7" a="1"/>
  <c r="B33" i="7"/>
  <c r="C33" i="7" a="1"/>
  <c r="C33" i="7" s="1"/>
  <c r="D33" i="7" a="1"/>
  <c r="D33" i="7" s="1"/>
  <c r="E33" i="7" a="1"/>
  <c r="E33" i="7" s="1"/>
  <c r="A34" i="7" a="1"/>
  <c r="A34" i="7"/>
  <c r="B34" i="7" a="1"/>
  <c r="B34" i="7" s="1"/>
  <c r="C34" i="7" a="1"/>
  <c r="C34" i="7" s="1"/>
  <c r="D34" i="7" a="1"/>
  <c r="D34" i="7" s="1"/>
  <c r="E34" i="7" a="1"/>
  <c r="E34" i="7"/>
  <c r="A35" i="7" a="1"/>
  <c r="A35" i="7" s="1"/>
  <c r="B35" i="7" a="1"/>
  <c r="B35" i="7" s="1"/>
  <c r="C35" i="7" a="1"/>
  <c r="C35" i="7" s="1"/>
  <c r="D35" i="7" a="1"/>
  <c r="D35" i="7"/>
  <c r="E35" i="7" a="1"/>
  <c r="E35" i="7" s="1"/>
  <c r="A36" i="7" a="1"/>
  <c r="A36" i="7" s="1"/>
  <c r="B36" i="7" a="1"/>
  <c r="B36" i="7" s="1"/>
  <c r="C36" i="7" a="1"/>
  <c r="C36" i="7"/>
  <c r="D36" i="7" a="1"/>
  <c r="D36" i="7" s="1"/>
  <c r="E36" i="7" a="1"/>
  <c r="E36" i="7" s="1"/>
  <c r="A37" i="7" a="1"/>
  <c r="A37" i="7" s="1"/>
  <c r="B37" i="7" a="1"/>
  <c r="B37" i="7"/>
  <c r="C37" i="7" a="1"/>
  <c r="C37" i="7" s="1"/>
  <c r="D37" i="7" a="1"/>
  <c r="D37" i="7" s="1"/>
  <c r="E37" i="7" a="1"/>
  <c r="E37" i="7" s="1"/>
  <c r="A38" i="7" a="1"/>
  <c r="A38" i="7"/>
  <c r="B38" i="7" a="1"/>
  <c r="B38" i="7" s="1"/>
  <c r="C38" i="7" a="1"/>
  <c r="C38" i="7" s="1"/>
  <c r="D38" i="7" a="1"/>
  <c r="D38" i="7" s="1"/>
  <c r="E38" i="7" a="1"/>
  <c r="E38" i="7"/>
  <c r="A39" i="7" a="1"/>
  <c r="A39" i="7" s="1"/>
  <c r="B39" i="7" a="1"/>
  <c r="B39" i="7" s="1"/>
  <c r="C39" i="7" a="1"/>
  <c r="C39" i="7" s="1"/>
  <c r="D39" i="7" a="1"/>
  <c r="D39" i="7"/>
  <c r="E39" i="7" a="1"/>
  <c r="E39" i="7" s="1"/>
  <c r="A40" i="7" a="1"/>
  <c r="A40" i="7" s="1"/>
  <c r="B40" i="7" a="1"/>
  <c r="B40" i="7" s="1"/>
  <c r="C40" i="7" a="1"/>
  <c r="C40" i="7"/>
  <c r="D40" i="7" a="1"/>
  <c r="D40" i="7" s="1"/>
  <c r="E40" i="7" a="1"/>
  <c r="E40" i="7" s="1"/>
  <c r="A41" i="7" a="1"/>
  <c r="A41" i="7" s="1"/>
  <c r="B41" i="7" a="1"/>
  <c r="B41" i="7"/>
  <c r="C41" i="7" a="1"/>
  <c r="C41" i="7" s="1"/>
  <c r="D41" i="7" a="1"/>
  <c r="D41" i="7" s="1"/>
  <c r="E41" i="7" a="1"/>
  <c r="E41" i="7" s="1"/>
  <c r="A42" i="7" a="1"/>
  <c r="A42" i="7"/>
  <c r="B42" i="7" a="1"/>
  <c r="B42" i="7" s="1"/>
  <c r="C42" i="7" a="1"/>
  <c r="C42" i="7" s="1"/>
  <c r="D42" i="7" a="1"/>
  <c r="D42" i="7" s="1"/>
  <c r="E42" i="7" a="1"/>
  <c r="E42" i="7"/>
  <c r="A43" i="7" a="1"/>
  <c r="A43" i="7" s="1"/>
  <c r="B43" i="7" a="1"/>
  <c r="B43" i="7" s="1"/>
  <c r="C43" i="7" a="1"/>
  <c r="C43" i="7" s="1"/>
  <c r="D43" i="7" a="1"/>
  <c r="D43" i="7"/>
  <c r="E43" i="7" a="1"/>
  <c r="E43" i="7" s="1"/>
  <c r="A44" i="7" a="1"/>
  <c r="A44" i="7" s="1"/>
  <c r="B44" i="7" a="1"/>
  <c r="B44" i="7" s="1"/>
  <c r="C44" i="7" a="1"/>
  <c r="C44" i="7"/>
  <c r="D44" i="7" a="1"/>
  <c r="D44" i="7" s="1"/>
  <c r="E44" i="7" a="1"/>
  <c r="E44" i="7" s="1"/>
  <c r="A45" i="7" a="1"/>
  <c r="A45" i="7" s="1"/>
  <c r="B45" i="7" a="1"/>
  <c r="B45" i="7"/>
  <c r="C45" i="7" a="1"/>
  <c r="C45" i="7" s="1"/>
  <c r="D45" i="7" a="1"/>
  <c r="D45" i="7" s="1"/>
  <c r="E45" i="7" a="1"/>
  <c r="E45" i="7" s="1"/>
  <c r="A46" i="7" a="1"/>
  <c r="A46" i="7"/>
  <c r="B46" i="7" a="1"/>
  <c r="B46" i="7" s="1"/>
  <c r="C46" i="7" a="1"/>
  <c r="C46" i="7" s="1"/>
  <c r="D46" i="7" a="1"/>
  <c r="D46" i="7" s="1"/>
  <c r="E46" i="7" a="1"/>
  <c r="E46" i="7"/>
  <c r="A47" i="7" a="1"/>
  <c r="A47" i="7" s="1"/>
  <c r="B47" i="7" a="1"/>
  <c r="B47" i="7" s="1"/>
  <c r="C47" i="7" a="1"/>
  <c r="C47" i="7" s="1"/>
  <c r="D47" i="7" a="1"/>
  <c r="D47" i="7"/>
  <c r="E47" i="7" a="1"/>
  <c r="E47" i="7" s="1"/>
  <c r="A48" i="7" a="1"/>
  <c r="A48" i="7" s="1"/>
  <c r="B48" i="7" a="1"/>
  <c r="B48" i="7" s="1"/>
  <c r="C48" i="7" a="1"/>
  <c r="C48" i="7"/>
  <c r="D48" i="7" a="1"/>
  <c r="D48" i="7" s="1"/>
  <c r="E48" i="7" a="1"/>
  <c r="E48" i="7" s="1"/>
  <c r="A49" i="7" a="1"/>
  <c r="A49" i="7" s="1"/>
  <c r="B49" i="7" a="1"/>
  <c r="B49" i="7"/>
  <c r="C49" i="7" a="1"/>
  <c r="C49" i="7" s="1"/>
  <c r="D49" i="7" a="1"/>
  <c r="D49" i="7" s="1"/>
  <c r="E49" i="7" a="1"/>
  <c r="E49" i="7" s="1"/>
  <c r="A50" i="7" a="1"/>
  <c r="A50" i="7"/>
  <c r="B50" i="7" a="1"/>
  <c r="B50" i="7" s="1"/>
  <c r="C50" i="7" a="1"/>
  <c r="C50" i="7" s="1"/>
  <c r="D50" i="7" a="1"/>
  <c r="D50" i="7" s="1"/>
  <c r="E50" i="7" a="1"/>
  <c r="E50" i="7"/>
  <c r="A51" i="7" a="1"/>
  <c r="A51" i="7" s="1"/>
  <c r="B51" i="7" a="1"/>
  <c r="B51" i="7" s="1"/>
  <c r="C51" i="7" a="1"/>
  <c r="C51" i="7" s="1"/>
  <c r="D51" i="7" a="1"/>
  <c r="D51" i="7" s="1"/>
  <c r="E51" i="7" a="1"/>
  <c r="E51" i="7" s="1"/>
  <c r="E10" i="7" a="1"/>
  <c r="E10" i="7" s="1"/>
  <c r="B10" i="7" a="1"/>
  <c r="B10" i="7" s="1"/>
  <c r="C10" i="7" a="1"/>
  <c r="C10" i="7" s="1"/>
  <c r="D10" i="7" a="1"/>
  <c r="D10" i="7" s="1"/>
  <c r="A10" i="7" a="1"/>
  <c r="A10" i="7" s="1"/>
  <c r="A7" i="7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B6" i="14" l="1"/>
  <c r="C6" i="14" s="1"/>
  <c r="D6" i="14" s="1"/>
  <c r="B11" i="14"/>
  <c r="C11" i="14" s="1"/>
  <c r="D11" i="14" s="1"/>
  <c r="B12" i="14"/>
  <c r="C12" i="14" s="1"/>
  <c r="D12" i="14" s="1"/>
  <c r="B10" i="14"/>
  <c r="C10" i="14" s="1"/>
  <c r="D10" i="14" s="1"/>
  <c r="B9" i="14"/>
  <c r="C9" i="14" s="1"/>
  <c r="D9" i="14" s="1"/>
  <c r="B8" i="14"/>
  <c r="C8" i="14" s="1"/>
  <c r="D8" i="14" s="1"/>
  <c r="B7" i="14"/>
  <c r="C7" i="14" s="1"/>
  <c r="D7" i="14" s="1"/>
  <c r="B13" i="14"/>
  <c r="C13" i="14" s="1"/>
  <c r="D13" i="14" s="1"/>
</calcChain>
</file>

<file path=xl/sharedStrings.xml><?xml version="1.0" encoding="utf-8"?>
<sst xmlns="http://schemas.openxmlformats.org/spreadsheetml/2006/main" count="3640" uniqueCount="2778">
  <si>
    <t>Sales document</t>
  </si>
  <si>
    <t>Document date</t>
  </si>
  <si>
    <t>Material</t>
  </si>
  <si>
    <t>Ship-to party</t>
  </si>
  <si>
    <t>Region</t>
  </si>
  <si>
    <t>QTY</t>
  </si>
  <si>
    <t>Net Price</t>
  </si>
  <si>
    <t>Value</t>
  </si>
  <si>
    <t>DSM Sinochem- 42</t>
  </si>
  <si>
    <t>SA</t>
  </si>
  <si>
    <t>DSM Sinochem- 1</t>
  </si>
  <si>
    <t>DSM Sinochem- 2</t>
  </si>
  <si>
    <t>DSM Sinochem- 3</t>
  </si>
  <si>
    <t>MEE</t>
  </si>
  <si>
    <t>DSM Sinochem- 4</t>
  </si>
  <si>
    <t>DSM Sinochem- 5</t>
  </si>
  <si>
    <t>DSM Sinochem- 6</t>
  </si>
  <si>
    <t>DSM Sinochem- 7</t>
  </si>
  <si>
    <t>DSM Sinochem- 21</t>
  </si>
  <si>
    <t>DSM Sinochem- 33</t>
  </si>
  <si>
    <t>DSM Sinochem- 34</t>
  </si>
  <si>
    <t>DSM Sinochem- 8</t>
  </si>
  <si>
    <t>DSM Sinochem- 9</t>
  </si>
  <si>
    <t>DSM Sinochem- 10</t>
  </si>
  <si>
    <t>DSM Sinochem- 11</t>
  </si>
  <si>
    <t>DSM Sinochem- 12</t>
  </si>
  <si>
    <t>DSM Sinochem- 13</t>
  </si>
  <si>
    <t>DSM Sinochem- 14</t>
  </si>
  <si>
    <t>DSM Sinochem- 15</t>
  </si>
  <si>
    <t>DSM Sinochem- 16</t>
  </si>
  <si>
    <t>APAC</t>
  </si>
  <si>
    <t>DSM Sinochem- 17</t>
  </si>
  <si>
    <t>DSM Sinochem- 20</t>
  </si>
  <si>
    <t>DSM Sinochem- 35</t>
  </si>
  <si>
    <t>DSM Sinochem- 22</t>
  </si>
  <si>
    <t>DSM Sinochem- 23</t>
  </si>
  <si>
    <t>DSM Sinochem- 36</t>
  </si>
  <si>
    <t>Africa</t>
  </si>
  <si>
    <t>DSM Sinochem- 24</t>
  </si>
  <si>
    <t>DSM Sinochem- 37</t>
  </si>
  <si>
    <t>DSM Sinochem- 38</t>
  </si>
  <si>
    <t>DSM Sinochem- 19</t>
  </si>
  <si>
    <t>DSM Sinochem- 18</t>
  </si>
  <si>
    <t>DSM Sinochem- 27</t>
  </si>
  <si>
    <t>DSM Sinochem- 28</t>
  </si>
  <si>
    <t>DSM Sinochem- 30</t>
  </si>
  <si>
    <t>DSM Sinochem- 31</t>
  </si>
  <si>
    <t>DSM Sinochem- 32</t>
  </si>
  <si>
    <t>DSM Sinochem- 39</t>
  </si>
  <si>
    <t>DSM Sinochem- 41</t>
  </si>
  <si>
    <t>DSM Sinochem- 25</t>
  </si>
  <si>
    <t>Names</t>
  </si>
  <si>
    <t>D O B</t>
  </si>
  <si>
    <t>Age in Year &amp; months</t>
  </si>
  <si>
    <t>Bettye Weis</t>
  </si>
  <si>
    <t>Cecil Enochs</t>
  </si>
  <si>
    <t>Chandra Stangle</t>
  </si>
  <si>
    <t>Darlene Brouillette</t>
  </si>
  <si>
    <t>Demarcus Zawacki</t>
  </si>
  <si>
    <t>Dianne Pasek</t>
  </si>
  <si>
    <t>Gaynell Perret</t>
  </si>
  <si>
    <t>Heide Schor</t>
  </si>
  <si>
    <t>Jessie Divine</t>
  </si>
  <si>
    <t>Jodie Vanderhoff</t>
  </si>
  <si>
    <t>June Melancon</t>
  </si>
  <si>
    <t>Keena Leatherwood</t>
  </si>
  <si>
    <t>Lillian Denney</t>
  </si>
  <si>
    <t>Lucio Wirta</t>
  </si>
  <si>
    <t>Machelle Mciver</t>
  </si>
  <si>
    <t>Melonie Roling</t>
  </si>
  <si>
    <t>Oretha Callaghan</t>
  </si>
  <si>
    <t>Rosalee Mcfate</t>
  </si>
  <si>
    <t>Wesley Tirrell</t>
  </si>
  <si>
    <t>Filter Date</t>
  </si>
  <si>
    <t>Month</t>
  </si>
  <si>
    <t>Months</t>
  </si>
  <si>
    <t>Restaurant IDs</t>
  </si>
  <si>
    <t>Restaurant Names</t>
  </si>
  <si>
    <t>First Order date</t>
  </si>
  <si>
    <t>Restaurant's Age</t>
  </si>
  <si>
    <t>Age Bucket</t>
  </si>
  <si>
    <t>**calculate using formulas only</t>
  </si>
  <si>
    <t>Shree Ganpati Veg Champ and Fruit Cream</t>
  </si>
  <si>
    <t>Goli Vada Pav No. 1</t>
  </si>
  <si>
    <t>LDH The Old City</t>
  </si>
  <si>
    <t>Biryani King</t>
  </si>
  <si>
    <t>Black Sheep</t>
  </si>
  <si>
    <t>GoPure Natural Ice Cream</t>
  </si>
  <si>
    <t>Esfahan Restaurant</t>
  </si>
  <si>
    <t>The Turban</t>
  </si>
  <si>
    <t>Hashtag</t>
  </si>
  <si>
    <t>Biryani Buzz</t>
  </si>
  <si>
    <t>Asiad</t>
  </si>
  <si>
    <t>Giani</t>
  </si>
  <si>
    <t>Park Paradise</t>
  </si>
  <si>
    <t>Tamarind Restaurant</t>
  </si>
  <si>
    <t>Rajput Nashta Center</t>
  </si>
  <si>
    <t>Hotel Tarri Katta</t>
  </si>
  <si>
    <t>Mirch Masala Fast Food</t>
  </si>
  <si>
    <t>Sunder Chat</t>
  </si>
  <si>
    <t>David's Kitchen</t>
  </si>
  <si>
    <t>Navarasam</t>
  </si>
  <si>
    <t>Al Khayma</t>
  </si>
  <si>
    <t>Jaina Idli Dosa Ghol Centre</t>
  </si>
  <si>
    <t>Burger Singh</t>
  </si>
  <si>
    <t>Brew Buddy</t>
  </si>
  <si>
    <t>Sati Misthan Bhandar</t>
  </si>
  <si>
    <t>Rahul Twist Corner</t>
  </si>
  <si>
    <t xml:space="preserve">Dehati Atthe </t>
  </si>
  <si>
    <t>Luxmi Sweets &amp; Fast Food</t>
  </si>
  <si>
    <t>Dee Lazeez</t>
  </si>
  <si>
    <t>Hotel Sagar Savaji</t>
  </si>
  <si>
    <t>Tadqa Tandoor Express</t>
  </si>
  <si>
    <t>Eeebees Bakery</t>
  </si>
  <si>
    <t>Lassi Corner</t>
  </si>
  <si>
    <t>Red Chilli</t>
  </si>
  <si>
    <t>After Stories</t>
  </si>
  <si>
    <t>Namma Fit Cafe</t>
  </si>
  <si>
    <t>Vatsa Food Factory</t>
  </si>
  <si>
    <t>Pizza Studio</t>
  </si>
  <si>
    <t>Kesari - Taste of Rajasthan</t>
  </si>
  <si>
    <t>Swagatam</t>
  </si>
  <si>
    <t>Juices</t>
  </si>
  <si>
    <t>Junk Station</t>
  </si>
  <si>
    <t>Omleterian</t>
  </si>
  <si>
    <t>Khuwaja Chicken Fish Fry Corner</t>
  </si>
  <si>
    <t>A2B - Adyar Ananda Bhavan</t>
  </si>
  <si>
    <t>Happy Tiffins</t>
  </si>
  <si>
    <t>Pizza Hut</t>
  </si>
  <si>
    <t>Smoor</t>
  </si>
  <si>
    <t>The Turmeric Tree</t>
  </si>
  <si>
    <t>Delhi Highway</t>
  </si>
  <si>
    <t>Alladin Shawarma</t>
  </si>
  <si>
    <t>Cafe Adda</t>
  </si>
  <si>
    <t>Spice Affair</t>
  </si>
  <si>
    <t>Brownie Heaven</t>
  </si>
  <si>
    <t>Days of the Raj</t>
  </si>
  <si>
    <t>Punjaabi Hunt</t>
  </si>
  <si>
    <t>Dhaba Cafe</t>
  </si>
  <si>
    <t xml:space="preserve">Foodies Junction </t>
  </si>
  <si>
    <t>The Biryani Box Co.</t>
  </si>
  <si>
    <t>Yaara Da Cafe</t>
  </si>
  <si>
    <t>Food For Friends</t>
  </si>
  <si>
    <t>Kitchen Garden</t>
  </si>
  <si>
    <t>Domino's Pizza</t>
  </si>
  <si>
    <t>INDULGE by InnerChef</t>
  </si>
  <si>
    <t>Food India</t>
  </si>
  <si>
    <t>Sweetie Celebrations Cafe</t>
  </si>
  <si>
    <t>Chaat Bazaar</t>
  </si>
  <si>
    <t>Harman Di Hatti</t>
  </si>
  <si>
    <t>Madrasi Fried Chicken</t>
  </si>
  <si>
    <t>Shri Shyam Rasoi</t>
  </si>
  <si>
    <t>Hari Om Chole Puri</t>
  </si>
  <si>
    <t xml:space="preserve">Hotel Madhura </t>
  </si>
  <si>
    <t>Lemon Chilly</t>
  </si>
  <si>
    <t>Food Anytime</t>
  </si>
  <si>
    <t>Paratha's</t>
  </si>
  <si>
    <t>Maharaja Chaap</t>
  </si>
  <si>
    <t>Grilled Nation</t>
  </si>
  <si>
    <t>The Finch</t>
  </si>
  <si>
    <t>Feastinn</t>
  </si>
  <si>
    <t>Shree Foods</t>
  </si>
  <si>
    <t>Captain's Burger &amp; Vada Pav</t>
  </si>
  <si>
    <t>My Meal Box</t>
  </si>
  <si>
    <t>TGF Cafe</t>
  </si>
  <si>
    <t>Apnaa Indore</t>
  </si>
  <si>
    <t>Cafe Zeenat</t>
  </si>
  <si>
    <t>Chilli 65</t>
  </si>
  <si>
    <t>Pure Oranges</t>
  </si>
  <si>
    <t>Qureshi's Kabab Corner</t>
  </si>
  <si>
    <t>F For Food</t>
  </si>
  <si>
    <t>Avil Milk shake</t>
  </si>
  <si>
    <t>BINHARIF DABELI</t>
  </si>
  <si>
    <t>Pizza Station</t>
  </si>
  <si>
    <t>ProCaF Fitness Meals</t>
  </si>
  <si>
    <t>Slice Of Italy</t>
  </si>
  <si>
    <t xml:space="preserve">Hotel Chinnus </t>
  </si>
  <si>
    <t>Ganga Hotel And Restaurant</t>
  </si>
  <si>
    <t>Royal Cuisine From China</t>
  </si>
  <si>
    <t>Rajesh Fast Food</t>
  </si>
  <si>
    <t>Burger Point</t>
  </si>
  <si>
    <t>Cheesy Hub</t>
  </si>
  <si>
    <t xml:space="preserve">Banarasi Paan Cafe </t>
  </si>
  <si>
    <t>Subway</t>
  </si>
  <si>
    <t>White Chillies</t>
  </si>
  <si>
    <t>Purani Dilli Restaurant</t>
  </si>
  <si>
    <t>Biryani Celebrations</t>
  </si>
  <si>
    <t>Hotel Bigg Boss</t>
  </si>
  <si>
    <t>NYC.PIE PIZZA</t>
  </si>
  <si>
    <t>Anuus Frankez</t>
  </si>
  <si>
    <t>Milee Droog Cafe &amp; Bistro</t>
  </si>
  <si>
    <t>Spice &amp; Chilly's</t>
  </si>
  <si>
    <t>Sbarro</t>
  </si>
  <si>
    <t>New Punjabi Hotel</t>
  </si>
  <si>
    <t>Laddu Gopal</t>
  </si>
  <si>
    <t>Cream Bell</t>
  </si>
  <si>
    <t>Tempteys</t>
  </si>
  <si>
    <t>Hotspot Adda</t>
  </si>
  <si>
    <t>Killer Chef</t>
  </si>
  <si>
    <t>Hangout Cafe</t>
  </si>
  <si>
    <t>Rom's Pizza</t>
  </si>
  <si>
    <t>Hot n Spicy Food Junction</t>
  </si>
  <si>
    <t>Waffle &amp; Me</t>
  </si>
  <si>
    <t>East India Bowl Company</t>
  </si>
  <si>
    <t>Chettys Corner</t>
  </si>
  <si>
    <t>Pindiwala</t>
  </si>
  <si>
    <t>Geny Cuisines</t>
  </si>
  <si>
    <t>Mohanlal S Mithaiwala</t>
  </si>
  <si>
    <t>Mauli Bhel And Panipuri Center</t>
  </si>
  <si>
    <t>eat.fit</t>
  </si>
  <si>
    <t>Namaste Cafe</t>
  </si>
  <si>
    <t>Chilled Station</t>
  </si>
  <si>
    <t>Tamarynd Lounge &amp; Restaurant</t>
  </si>
  <si>
    <t>Cilantro</t>
  </si>
  <si>
    <t>Mr Singh Food Plaza</t>
  </si>
  <si>
    <t>Khaddo</t>
  </si>
  <si>
    <t>OOTA</t>
  </si>
  <si>
    <t>Burma Atho Kadai</t>
  </si>
  <si>
    <t>S.K Biryani Darbaar &amp; Tea House</t>
  </si>
  <si>
    <t>Papilli</t>
  </si>
  <si>
    <t>Upvan Family Restaurant</t>
  </si>
  <si>
    <t>Shezz Pizza</t>
  </si>
  <si>
    <t>The Bombay Fries</t>
  </si>
  <si>
    <t>Rock N Roll, Bombay Grills and Rolls</t>
  </si>
  <si>
    <t>Bake &amp; Brew</t>
  </si>
  <si>
    <t>Shree Ram Ice Cream Center</t>
  </si>
  <si>
    <t>Shri Mahaveer Bakery And Confectionery</t>
  </si>
  <si>
    <t>Blue Bottle Cafe</t>
  </si>
  <si>
    <t>Pizzatly</t>
  </si>
  <si>
    <t>Aditya's Restaurant</t>
  </si>
  <si>
    <t>Flames Restaurant</t>
  </si>
  <si>
    <t>Sweet Truth</t>
  </si>
  <si>
    <t>Cravingz</t>
  </si>
  <si>
    <t>Al Taj Biryani</t>
  </si>
  <si>
    <t>Jai Pepsi Cafe</t>
  </si>
  <si>
    <t>Harika Royal Family Restaurant</t>
  </si>
  <si>
    <t>Garam Masala</t>
  </si>
  <si>
    <t>Kitchen's Badshah</t>
  </si>
  <si>
    <t>3 Bites</t>
  </si>
  <si>
    <t>Eatoo</t>
  </si>
  <si>
    <t>Cafe Coffee ABK</t>
  </si>
  <si>
    <t>Mr. Sandwich</t>
  </si>
  <si>
    <t>Jal Mahal Ice Cream Parlour</t>
  </si>
  <si>
    <t>Ruby Restaurant &amp;hotel</t>
  </si>
  <si>
    <t>Savage Sauces</t>
  </si>
  <si>
    <t>Ice Cream Factory</t>
  </si>
  <si>
    <t>Delite Oven Fresh</t>
  </si>
  <si>
    <t>Mad Over Burgers</t>
  </si>
  <si>
    <t>Safa Juice Center</t>
  </si>
  <si>
    <t>Cocoabay</t>
  </si>
  <si>
    <t>Gateau 9</t>
  </si>
  <si>
    <t>Mohan Sweets</t>
  </si>
  <si>
    <t>The Malam's Beer Point</t>
  </si>
  <si>
    <t>Biryani Hut</t>
  </si>
  <si>
    <t>Zayka Multi Cuisine</t>
  </si>
  <si>
    <t>RJ 18</t>
  </si>
  <si>
    <t>Sharma Thali House</t>
  </si>
  <si>
    <t>Biryani House</t>
  </si>
  <si>
    <t>Sri Aryaas Veg</t>
  </si>
  <si>
    <t>Veg Kitchen</t>
  </si>
  <si>
    <t>Sphere Lounge - Hotel Ramada</t>
  </si>
  <si>
    <t>Burger Garden</t>
  </si>
  <si>
    <t>LSD - Love Sugar &amp; Dough</t>
  </si>
  <si>
    <t>Pindi Food Junction</t>
  </si>
  <si>
    <t>Apna Tunday Kababi</t>
  </si>
  <si>
    <t>Kettle &amp; Kegs</t>
  </si>
  <si>
    <t>Popsy's</t>
  </si>
  <si>
    <t>McDonald's</t>
  </si>
  <si>
    <t>Indian And Chinese Food Express</t>
  </si>
  <si>
    <t>Seven - Shawarma &amp; Burgers</t>
  </si>
  <si>
    <t>Parathawala</t>
  </si>
  <si>
    <t>Dhaba HR 26</t>
  </si>
  <si>
    <t>InnerChef</t>
  </si>
  <si>
    <t xml:space="preserve">Hotel New Taj </t>
  </si>
  <si>
    <t>Shree Krishna Restaurant</t>
  </si>
  <si>
    <t>RS Shiv Sagar Express</t>
  </si>
  <si>
    <t>FreshMenu</t>
  </si>
  <si>
    <t>Rollover Icecream Handcrafted</t>
  </si>
  <si>
    <t>Yash Hotel</t>
  </si>
  <si>
    <t>Nandoo</t>
  </si>
  <si>
    <t>Delhi - 6</t>
  </si>
  <si>
    <t>Kitchen Fresh</t>
  </si>
  <si>
    <t>SS Hyderabad Biriyani</t>
  </si>
  <si>
    <t>La Pino'z Pizza</t>
  </si>
  <si>
    <t>Amantran Fine Dine</t>
  </si>
  <si>
    <t>Sagar Pizza</t>
  </si>
  <si>
    <t>S. B, Sons Dry Fruits &amp; Bakery</t>
  </si>
  <si>
    <t>The Saladian</t>
  </si>
  <si>
    <t>Charcoal Kitchen</t>
  </si>
  <si>
    <t>Konaseema</t>
  </si>
  <si>
    <t>Soul Curry</t>
  </si>
  <si>
    <t>Sandwizzaa</t>
  </si>
  <si>
    <t>Paraiso Restro Bar</t>
  </si>
  <si>
    <t>Vegan and Raw Restaurant &amp; Pizzeria Nicoletta</t>
  </si>
  <si>
    <t>Sri Krishna Sagar</t>
  </si>
  <si>
    <t>Madhav Restaurant</t>
  </si>
  <si>
    <t>Dreams Veg Fine Dine</t>
  </si>
  <si>
    <t>Sweet Home Garden Restaurant</t>
  </si>
  <si>
    <t>Hungry Point</t>
  </si>
  <si>
    <t>Mumbai Kulfi</t>
  </si>
  <si>
    <t>Kebabs King</t>
  </si>
  <si>
    <t>Anand Restaurant</t>
  </si>
  <si>
    <t>Burger Express</t>
  </si>
  <si>
    <t>The Rice Bowl</t>
  </si>
  <si>
    <t>The Walls</t>
  </si>
  <si>
    <t>Hotel Sai Aastha</t>
  </si>
  <si>
    <t>Eclair</t>
  </si>
  <si>
    <t>Healthy Point</t>
  </si>
  <si>
    <t>Amrita Chaat House</t>
  </si>
  <si>
    <t>Rasam</t>
  </si>
  <si>
    <t>HOTEL DAULAT</t>
  </si>
  <si>
    <t>AG taj hotel</t>
  </si>
  <si>
    <t>Oye Orange</t>
  </si>
  <si>
    <t>Hotel Jalsa</t>
  </si>
  <si>
    <t>Bru Mugs Cafe</t>
  </si>
  <si>
    <t>Pahalwan Juice Stuff</t>
  </si>
  <si>
    <t xml:space="preserve">MSR Family Garden Restaurant </t>
  </si>
  <si>
    <t>Happy Foods</t>
  </si>
  <si>
    <t>Al Beck</t>
  </si>
  <si>
    <t>Food At Night</t>
  </si>
  <si>
    <t>Global Foodie</t>
  </si>
  <si>
    <t>Kedia's Fun Food</t>
  </si>
  <si>
    <t>Sharda Sweets Restaurant</t>
  </si>
  <si>
    <t>Raju Chur Chur Naan</t>
  </si>
  <si>
    <t>Faasos</t>
  </si>
  <si>
    <t>Elco</t>
  </si>
  <si>
    <t>Ramdeo</t>
  </si>
  <si>
    <t>Ruchi</t>
  </si>
  <si>
    <t>Royal Juice Corner</t>
  </si>
  <si>
    <t>The Pastry Inn</t>
  </si>
  <si>
    <t>Choco Mozart</t>
  </si>
  <si>
    <t>sharmaji kulfi corner</t>
  </si>
  <si>
    <t>Pandey Ji Shop</t>
  </si>
  <si>
    <t>Kung Fu Panda</t>
  </si>
  <si>
    <t>The Busy Berry</t>
  </si>
  <si>
    <t>Giani's</t>
  </si>
  <si>
    <t>Chinese Express</t>
  </si>
  <si>
    <t>Al-Beik</t>
  </si>
  <si>
    <t>Punjabi Chulha</t>
  </si>
  <si>
    <t>Thali Master</t>
  </si>
  <si>
    <t>Apsara Restaurant</t>
  </si>
  <si>
    <t>Niki Sagar</t>
  </si>
  <si>
    <t>Pizza Village</t>
  </si>
  <si>
    <t>Brij Fast Food</t>
  </si>
  <si>
    <t>Charcoal Eats Express</t>
  </si>
  <si>
    <t>Food Singh</t>
  </si>
  <si>
    <t>Ustaadi Express</t>
  </si>
  <si>
    <t>Sri Bhavya Family Restaurant</t>
  </si>
  <si>
    <t>Zaika</t>
  </si>
  <si>
    <t>Amritsari Hot Bite</t>
  </si>
  <si>
    <t>Roti N Boti</t>
  </si>
  <si>
    <t>Pet Puja</t>
  </si>
  <si>
    <t>Kitchen No.7</t>
  </si>
  <si>
    <t>Dolphin Bakes N Ice Cream</t>
  </si>
  <si>
    <t>Kirti Mewad Bhojnalay</t>
  </si>
  <si>
    <t>Upsouth</t>
  </si>
  <si>
    <t>Urban Grills Restaurant</t>
  </si>
  <si>
    <t>Vandey's</t>
  </si>
  <si>
    <t>Gandharva Family Bar And Restorant</t>
  </si>
  <si>
    <t>The Cake Factory</t>
  </si>
  <si>
    <t>The Spice Valley</t>
  </si>
  <si>
    <t>Aman's Barbecue</t>
  </si>
  <si>
    <t>Mahadev Hotel And Restaurant</t>
  </si>
  <si>
    <t>KBC</t>
  </si>
  <si>
    <t>Kapole Nasta House</t>
  </si>
  <si>
    <t>Sita Paani</t>
  </si>
  <si>
    <t>Buhari Hotel</t>
  </si>
  <si>
    <t>Punjabi Chulla</t>
  </si>
  <si>
    <t>Milliways Broth Noodle &amp; Bao</t>
  </si>
  <si>
    <t>Sunrise Bakers &amp; Confectioners</t>
  </si>
  <si>
    <t>Creamy Heaven</t>
  </si>
  <si>
    <t>Amritsari Kulcha</t>
  </si>
  <si>
    <t>Cafe Bharat</t>
  </si>
  <si>
    <t>Hyderabadi Tanvish Darbar</t>
  </si>
  <si>
    <t>Ram Bhandar</t>
  </si>
  <si>
    <t>Chef Baker's</t>
  </si>
  <si>
    <t>Cream Chemistry</t>
  </si>
  <si>
    <t>Chicken Chatkara Corner</t>
  </si>
  <si>
    <t>Chilly Smile</t>
  </si>
  <si>
    <t>Maharaja Bhojnalaya</t>
  </si>
  <si>
    <t>The Chocolate Room</t>
  </si>
  <si>
    <t>China Town Express</t>
  </si>
  <si>
    <t>Urban Spicy Restaurant</t>
  </si>
  <si>
    <t>7 Mugs Fastfood &amp; Cafe</t>
  </si>
  <si>
    <t>O'Biryani by OYO</t>
  </si>
  <si>
    <t>Burger Hub</t>
  </si>
  <si>
    <t>Paradise</t>
  </si>
  <si>
    <t>Ohri's Mehfill - Hotel Baseraa</t>
  </si>
  <si>
    <t>Sohan Vegetarian Dhaba</t>
  </si>
  <si>
    <t>Hashtag Cawnpore</t>
  </si>
  <si>
    <t>Dabbaman.com</t>
  </si>
  <si>
    <t>Polar Bear</t>
  </si>
  <si>
    <t>Maysoor</t>
  </si>
  <si>
    <t>Rajwada Hotel</t>
  </si>
  <si>
    <t>OYALO</t>
  </si>
  <si>
    <t>The Kitchen Eatery</t>
  </si>
  <si>
    <t>Berdy's</t>
  </si>
  <si>
    <t>Bikkgane Biryani</t>
  </si>
  <si>
    <t>Daawat-e-Paratha</t>
  </si>
  <si>
    <t>Hazel Ice Cream</t>
  </si>
  <si>
    <t>Raghav Ki Rasoi</t>
  </si>
  <si>
    <t xml:space="preserve">Agrawal Chat Bhandar </t>
  </si>
  <si>
    <t>Bhaijaan Ka Zaika</t>
  </si>
  <si>
    <t>Rollfie</t>
  </si>
  <si>
    <t>Odeon Sweets</t>
  </si>
  <si>
    <t>Jeel Vadapav</t>
  </si>
  <si>
    <t>Aamaar Kitchen</t>
  </si>
  <si>
    <t>Red Velvet Cafe</t>
  </si>
  <si>
    <t>Neev's  Xpresso</t>
  </si>
  <si>
    <t>Midtown Grill</t>
  </si>
  <si>
    <t>Lassi Shop</t>
  </si>
  <si>
    <t>Wat-a-Burger!</t>
  </si>
  <si>
    <t>The Diet Studio</t>
  </si>
  <si>
    <t>House of Chaaps</t>
  </si>
  <si>
    <t>Delhi Tadka Kitchen</t>
  </si>
  <si>
    <t>Pandit Zayka</t>
  </si>
  <si>
    <t>Noorus</t>
  </si>
  <si>
    <t>Punjabi Dhaba</t>
  </si>
  <si>
    <t>Hunger Cure</t>
  </si>
  <si>
    <t>Narrows</t>
  </si>
  <si>
    <t>Social Foodie Inside</t>
  </si>
  <si>
    <t>The Fifth Taste</t>
  </si>
  <si>
    <t>Lesarah</t>
  </si>
  <si>
    <t>M J BIRYANI HOUSE</t>
  </si>
  <si>
    <t>Chakabhai Bhel Wala</t>
  </si>
  <si>
    <t>Punjabi Sonu Soya Chaap</t>
  </si>
  <si>
    <t>Warehouse Lounge</t>
  </si>
  <si>
    <t>Surya Continental Restaurant</t>
  </si>
  <si>
    <t>Cafe Coffee Day</t>
  </si>
  <si>
    <t>Donne Biriyani Mane</t>
  </si>
  <si>
    <t>Delhi Darbar - Hotel Dessert Palm</t>
  </si>
  <si>
    <t>Songbre Bakery Cafe</t>
  </si>
  <si>
    <t>Apna Dhabha</t>
  </si>
  <si>
    <t>Dilli Galli</t>
  </si>
  <si>
    <t>Dawat hotel</t>
  </si>
  <si>
    <t>Munchy Den</t>
  </si>
  <si>
    <t>BoXo Burger</t>
  </si>
  <si>
    <t>Ghar Ka Khana</t>
  </si>
  <si>
    <t>The Arab Station</t>
  </si>
  <si>
    <t>The London Shakes</t>
  </si>
  <si>
    <t>Kamat's Dreamland</t>
  </si>
  <si>
    <t>Defence Bakery</t>
  </si>
  <si>
    <t>Koyla Kebab</t>
  </si>
  <si>
    <t>Budget Cafe</t>
  </si>
  <si>
    <t>SS Hyderabad Biryani</t>
  </si>
  <si>
    <t>S P Food Point</t>
  </si>
  <si>
    <t>Fnp cakes 'n' more</t>
  </si>
  <si>
    <t>Cafe O! Cuba</t>
  </si>
  <si>
    <t>Health Buzzz</t>
  </si>
  <si>
    <t>Jam Jam Briyani</t>
  </si>
  <si>
    <t>Emperor China</t>
  </si>
  <si>
    <t>Cafe Gram</t>
  </si>
  <si>
    <t>Zero Degree Cafe And Restaurant</t>
  </si>
  <si>
    <t>Grand Prakash Dhaba</t>
  </si>
  <si>
    <t>Balle Balle</t>
  </si>
  <si>
    <t>Hotel Maa</t>
  </si>
  <si>
    <t>KFC</t>
  </si>
  <si>
    <t>T.K Bakers Lounge</t>
  </si>
  <si>
    <t>Sri Vilas</t>
  </si>
  <si>
    <t>Icy Spicy</t>
  </si>
  <si>
    <t>Arsalan Biryani Factory</t>
  </si>
  <si>
    <t>The Yellow Chilli</t>
  </si>
  <si>
    <t>Keventers</t>
  </si>
  <si>
    <t>Loving Paratha &amp; Roll</t>
  </si>
  <si>
    <t>Swadisht Khana</t>
  </si>
  <si>
    <t>Hotel Ramsaroj palace</t>
  </si>
  <si>
    <t>Om Shanti Sweets</t>
  </si>
  <si>
    <t>Ludhiana Bakery</t>
  </si>
  <si>
    <t>Baba Ramdev Restaurant</t>
  </si>
  <si>
    <t>Al-Noor Biryani Centre</t>
  </si>
  <si>
    <t>Seasons</t>
  </si>
  <si>
    <t>The Comfort Zone</t>
  </si>
  <si>
    <t>Anju's Kitchen</t>
  </si>
  <si>
    <t>The Coffee Bean &amp; Tea Leaf</t>
  </si>
  <si>
    <t>New Wazeer Mughlai</t>
  </si>
  <si>
    <t>Blessing Biryani Restaurant</t>
  </si>
  <si>
    <t>Coalition - Lutyens Hotel</t>
  </si>
  <si>
    <t>Behrouz Biryani</t>
  </si>
  <si>
    <t>Hasty Tasty</t>
  </si>
  <si>
    <t>Polka</t>
  </si>
  <si>
    <t>Balaji South Indian</t>
  </si>
  <si>
    <t>Banjara</t>
  </si>
  <si>
    <t>Shere - Punjab Dhabha</t>
  </si>
  <si>
    <t>Iceberg Icecreams</t>
  </si>
  <si>
    <t>Pokket Cafe</t>
  </si>
  <si>
    <t>Freak Shake Bro</t>
  </si>
  <si>
    <t>Food City</t>
  </si>
  <si>
    <t>Nimantran Restaurant</t>
  </si>
  <si>
    <t>Sharan Ke Spl Naan Chole</t>
  </si>
  <si>
    <t>Cafe Ville Villa</t>
  </si>
  <si>
    <t>Bisque</t>
  </si>
  <si>
    <t>FOODYWOOD</t>
  </si>
  <si>
    <t>Vijay Bhai Egg Corner</t>
  </si>
  <si>
    <t>Blu Dragon</t>
  </si>
  <si>
    <t>Baskin Robbins</t>
  </si>
  <si>
    <t>Biryani Lovers</t>
  </si>
  <si>
    <t>Mainland China</t>
  </si>
  <si>
    <t xml:space="preserve">Ganpati Sweets </t>
  </si>
  <si>
    <t>Arak Restaurent &amp; Cafe</t>
  </si>
  <si>
    <t>Tehkhana Restaurant &amp; Bar</t>
  </si>
  <si>
    <t>Blue Diamond</t>
  </si>
  <si>
    <t>Kohli Sweets</t>
  </si>
  <si>
    <t>Cakes &amp; More</t>
  </si>
  <si>
    <t>BOX8- Desi Meals</t>
  </si>
  <si>
    <t>Panditji Khanewale</t>
  </si>
  <si>
    <t>Bajrang Dhaba - Family Dhaba Restaurant</t>
  </si>
  <si>
    <t>Shaukeen Paan Shop</t>
  </si>
  <si>
    <t>Eleven to Eleven Kitchen</t>
  </si>
  <si>
    <t>Hotel Sai Darbaar</t>
  </si>
  <si>
    <t>Hotel Dharohar Palace</t>
  </si>
  <si>
    <t>Fast Food Mahakali Sev Usal</t>
  </si>
  <si>
    <t>Merhaba Fast Food</t>
  </si>
  <si>
    <t>Khatta Meeta</t>
  </si>
  <si>
    <t>The House Of Waffles</t>
  </si>
  <si>
    <t>Toshib Fast Food</t>
  </si>
  <si>
    <t>M.R Dosa Plaza</t>
  </si>
  <si>
    <t>Hotel Saravana</t>
  </si>
  <si>
    <t>Prakash Cold Drinks</t>
  </si>
  <si>
    <t>Golden Spoon</t>
  </si>
  <si>
    <t>Khan Saheb Grills and Rolls</t>
  </si>
  <si>
    <t>Annapurna Shudh Vaishno Dhaba</t>
  </si>
  <si>
    <t>Food Night Factory</t>
  </si>
  <si>
    <t>Prime Dine Restaurant</t>
  </si>
  <si>
    <t>Indiana Burgers</t>
  </si>
  <si>
    <t>Rathore Kachori</t>
  </si>
  <si>
    <t>Loft</t>
  </si>
  <si>
    <t>Hotel Pride Madhava</t>
  </si>
  <si>
    <t>Chai Point</t>
  </si>
  <si>
    <t>Forenoons</t>
  </si>
  <si>
    <t>Scoops N Shakes</t>
  </si>
  <si>
    <t>Nawabi Castle</t>
  </si>
  <si>
    <t>Surendra Dudh Dairy</t>
  </si>
  <si>
    <t>Pan On Wheels</t>
  </si>
  <si>
    <t>Piatto Dessert Studio || Cafe</t>
  </si>
  <si>
    <t>Jyoti Sweets</t>
  </si>
  <si>
    <t>Galaxy Coffee Shop</t>
  </si>
  <si>
    <t>Paratha Corner</t>
  </si>
  <si>
    <t>Al Kuresh</t>
  </si>
  <si>
    <t>New NewYork Cafeteria</t>
  </si>
  <si>
    <t>Mr &amp; Mrs Biryani</t>
  </si>
  <si>
    <t>Nik's</t>
  </si>
  <si>
    <t>Foodiez</t>
  </si>
  <si>
    <t>Hot Spot</t>
  </si>
  <si>
    <t>Dande Hyderabad Biryani</t>
  </si>
  <si>
    <t>The Wok</t>
  </si>
  <si>
    <t>Golden 65 Bites</t>
  </si>
  <si>
    <t>Indori Swad</t>
  </si>
  <si>
    <t>Makers of Milkshakes</t>
  </si>
  <si>
    <t>Friends Forever cafe</t>
  </si>
  <si>
    <t>Kripa Family Restaurant</t>
  </si>
  <si>
    <t>I M Vadapav</t>
  </si>
  <si>
    <t>Zyka The Taste</t>
  </si>
  <si>
    <t>Aroma Food Junction</t>
  </si>
  <si>
    <t>Aditya Family Restaurant and Garden</t>
  </si>
  <si>
    <t>Hotel Sheel Gopal</t>
  </si>
  <si>
    <t>Cake 24x7</t>
  </si>
  <si>
    <t>Dairy Den</t>
  </si>
  <si>
    <t>Zaffran</t>
  </si>
  <si>
    <t>Kanha Food Court (KFC)</t>
  </si>
  <si>
    <t>Zooby's Kitchen</t>
  </si>
  <si>
    <t>AB'Z Cafe</t>
  </si>
  <si>
    <t>Guptaji Khana Khajana on Wheels</t>
  </si>
  <si>
    <t>Sandwich Wala</t>
  </si>
  <si>
    <t>Al Aseem Pizza</t>
  </si>
  <si>
    <t>Wild Smack</t>
  </si>
  <si>
    <t>Green Chilly</t>
  </si>
  <si>
    <t>FreshQO</t>
  </si>
  <si>
    <t xml:space="preserve">Zeeshan Biryani Hotel </t>
  </si>
  <si>
    <t>Galaxy Family Restaurant Bar</t>
  </si>
  <si>
    <t>Mazaali Biryani</t>
  </si>
  <si>
    <t>Harry Take Away and Catering</t>
  </si>
  <si>
    <t>Badnaam Parantha</t>
  </si>
  <si>
    <t>Siyasi Food &amp; Tea</t>
  </si>
  <si>
    <t>SRM Grands - Navarasa</t>
  </si>
  <si>
    <t>Lucky Restaurant</t>
  </si>
  <si>
    <t>Hotel Deeva</t>
  </si>
  <si>
    <t>Daal Tadka</t>
  </si>
  <si>
    <t>Kareem's</t>
  </si>
  <si>
    <t>La Belleza - The Cake Mall</t>
  </si>
  <si>
    <t>Suvidha Veg Restaurant</t>
  </si>
  <si>
    <t>Ovenstory Pizza</t>
  </si>
  <si>
    <t>Cafe Mooch Wala</t>
  </si>
  <si>
    <t>Hotel Sahyadri</t>
  </si>
  <si>
    <t>Sunset Desire</t>
  </si>
  <si>
    <t>Cocoa &amp; Cakes</t>
  </si>
  <si>
    <t>Le Smoothie</t>
  </si>
  <si>
    <t>Fresh Juice Bar</t>
  </si>
  <si>
    <t>Thoos Lo</t>
  </si>
  <si>
    <t>Grilled Fish</t>
  </si>
  <si>
    <t>Kwality House</t>
  </si>
  <si>
    <t>Machali Port</t>
  </si>
  <si>
    <t>Cherry</t>
  </si>
  <si>
    <t>Punjabi Handi</t>
  </si>
  <si>
    <t>Hotel Silver Spoon &amp; Restaurant</t>
  </si>
  <si>
    <t>Hotel Kaveri</t>
  </si>
  <si>
    <t>Vantillu</t>
  </si>
  <si>
    <t>Amara</t>
  </si>
  <si>
    <t>Do-Shh-Ahh</t>
  </si>
  <si>
    <t xml:space="preserve">Hotel Shyam Excellency </t>
  </si>
  <si>
    <t>Doozy Wok</t>
  </si>
  <si>
    <t>Onesta</t>
  </si>
  <si>
    <t>The Three Muskatiers</t>
  </si>
  <si>
    <t>Anurag Purohit</t>
  </si>
  <si>
    <t xml:space="preserve">Meat &amp; Eat </t>
  </si>
  <si>
    <t>Urban Lokal Cafe</t>
  </si>
  <si>
    <t>Hyderabadi Biriyani</t>
  </si>
  <si>
    <t>Tandoori Bay</t>
  </si>
  <si>
    <t>Punjabi Chicken</t>
  </si>
  <si>
    <t>Mountain Pick</t>
  </si>
  <si>
    <t>Sardar A Pure Meat Shop</t>
  </si>
  <si>
    <t>Frozen Grillz</t>
  </si>
  <si>
    <t>Vithal's Family Restaurant and Bar</t>
  </si>
  <si>
    <t>Bakery 24x7</t>
  </si>
  <si>
    <t>Chawla Foods</t>
  </si>
  <si>
    <t>Waffle Wallah</t>
  </si>
  <si>
    <t>Eat Street</t>
  </si>
  <si>
    <t>Raasta Veg Food Joint</t>
  </si>
  <si>
    <t>The Grannys Kitchen</t>
  </si>
  <si>
    <t>Teafoo</t>
  </si>
  <si>
    <t>Hungry Heads</t>
  </si>
  <si>
    <t>Spezia Deliveries</t>
  </si>
  <si>
    <t>Choconut</t>
  </si>
  <si>
    <t>Aaga veg and non veg Restaurent</t>
  </si>
  <si>
    <t>Hotel Shivneri Palace</t>
  </si>
  <si>
    <t>Honey Hut</t>
  </si>
  <si>
    <t>Mistaan Sweets And Chaat</t>
  </si>
  <si>
    <t>Sharad Ki Rasoi</t>
  </si>
  <si>
    <t>Baker's Lounge</t>
  </si>
  <si>
    <t>Daawat-E-Rajasthan</t>
  </si>
  <si>
    <t xml:space="preserve"> $% Budget Bamboos Restaurant</t>
  </si>
  <si>
    <t>Namaste Foods</t>
  </si>
  <si>
    <t>Coffee Culture</t>
  </si>
  <si>
    <t>The Great Indian Dosa</t>
  </si>
  <si>
    <t>Pubg Patties Junction</t>
  </si>
  <si>
    <t>Chai kaapi</t>
  </si>
  <si>
    <t>Chickpet Donne Biryani House</t>
  </si>
  <si>
    <t>New Pizza Centre</t>
  </si>
  <si>
    <t>Ambika Restaurant</t>
  </si>
  <si>
    <t>Mom'z Restaurant &amp; Cafe</t>
  </si>
  <si>
    <t>Heaven's Park</t>
  </si>
  <si>
    <t>Goodies Cafeteria</t>
  </si>
  <si>
    <t>Cafe Old Skool</t>
  </si>
  <si>
    <t>Twenty Nine All Day Dining</t>
  </si>
  <si>
    <t>Jay Hind Restaurant</t>
  </si>
  <si>
    <t>Fast Food Fusion</t>
  </si>
  <si>
    <t>Brain Freeze Ice Cream &amp; Desserts</t>
  </si>
  <si>
    <t>Chinese Chaat At Al Pesto</t>
  </si>
  <si>
    <t>The Food Company Naalukettu Reastaurant</t>
  </si>
  <si>
    <t>Haveli</t>
  </si>
  <si>
    <t>Flavours - The Grand Solitaire Hotel</t>
  </si>
  <si>
    <t>The Darjeeling</t>
  </si>
  <si>
    <t>Sri Manikanta Tiffins and Meals</t>
  </si>
  <si>
    <t>Granny's Burger</t>
  </si>
  <si>
    <t>The Conical Twist</t>
  </si>
  <si>
    <t>The Good Bowl</t>
  </si>
  <si>
    <t>Kabir Fast Food</t>
  </si>
  <si>
    <t>Frozen Moments</t>
  </si>
  <si>
    <t>Lucky Snacks Corner And Restaurant</t>
  </si>
  <si>
    <t>Handi X-Press</t>
  </si>
  <si>
    <t>Chick n Hut</t>
  </si>
  <si>
    <t>The Dhaba</t>
  </si>
  <si>
    <t>Jay Jalaram Khaman &amp; Locho</t>
  </si>
  <si>
    <t>Tandoor Hot</t>
  </si>
  <si>
    <t>Chatkara The Hunger Cafe</t>
  </si>
  <si>
    <t>Hanu Fast Food</t>
  </si>
  <si>
    <t>Rohit Bhojnalya</t>
  </si>
  <si>
    <t>Pizza's Point</t>
  </si>
  <si>
    <t>Mom's Magic</t>
  </si>
  <si>
    <t>Hotel Sliver Oak</t>
  </si>
  <si>
    <t>Advika Foods</t>
  </si>
  <si>
    <t>Cake Parlour</t>
  </si>
  <si>
    <t>Just Cakez</t>
  </si>
  <si>
    <t>Kritunga Restaurant</t>
  </si>
  <si>
    <t>Anand Shetti Chinese</t>
  </si>
  <si>
    <t>Cafe G - Holiday Inn</t>
  </si>
  <si>
    <t>Hugs With Mugs</t>
  </si>
  <si>
    <t>Famous Juice Centre</t>
  </si>
  <si>
    <t>Only Bhuna</t>
  </si>
  <si>
    <t>Raju Family Restaurant</t>
  </si>
  <si>
    <t>Chinese Panda</t>
  </si>
  <si>
    <t>Magic Restaurant</t>
  </si>
  <si>
    <t>Shiva's cafe</t>
  </si>
  <si>
    <t>Dosa Hot</t>
  </si>
  <si>
    <t>Puppy's Bakery</t>
  </si>
  <si>
    <t>Eat Out</t>
  </si>
  <si>
    <t>Hot Breads</t>
  </si>
  <si>
    <t>Madurai Nachiyar Mess</t>
  </si>
  <si>
    <t>Food Mama</t>
  </si>
  <si>
    <t>Varalakshmi Tiffins</t>
  </si>
  <si>
    <t xml:space="preserve">The London Shakes </t>
  </si>
  <si>
    <t>Singh's Kitchen</t>
  </si>
  <si>
    <t>Mount Momos</t>
  </si>
  <si>
    <t>Delhi Pride Restaurant</t>
  </si>
  <si>
    <t>Naman Food Centre</t>
  </si>
  <si>
    <t>Hotel Cinamon</t>
  </si>
  <si>
    <t>Maharaja Vadapav</t>
  </si>
  <si>
    <t>Hotel Aradhana</t>
  </si>
  <si>
    <t>Happinezz</t>
  </si>
  <si>
    <t>A 1 Pizza and Food</t>
  </si>
  <si>
    <t>Doner And Gyros</t>
  </si>
  <si>
    <t>Vidya Bakery</t>
  </si>
  <si>
    <t>ChawlasÂ²</t>
  </si>
  <si>
    <t>S.P Food Plaza</t>
  </si>
  <si>
    <t>City Taste</t>
  </si>
  <si>
    <t>Triveni Pastries &amp; Bakery</t>
  </si>
  <si>
    <t>Pepper Chilly</t>
  </si>
  <si>
    <t>My Chocolate</t>
  </si>
  <si>
    <t>Liquido</t>
  </si>
  <si>
    <t>009 Restaurant</t>
  </si>
  <si>
    <t>MRA Restaurant</t>
  </si>
  <si>
    <t>Pizzalicious</t>
  </si>
  <si>
    <t>Cafe Terazza</t>
  </si>
  <si>
    <t>Lishanth Biryani hotel</t>
  </si>
  <si>
    <t>The Pizza Pie</t>
  </si>
  <si>
    <t>Amar Juice Centre</t>
  </si>
  <si>
    <t>Arabian Shawarma</t>
  </si>
  <si>
    <t>Only Eggs An Eggitarian Cafe</t>
  </si>
  <si>
    <t>Desi Kitchen</t>
  </si>
  <si>
    <t>Flavours Street</t>
  </si>
  <si>
    <t>The Paradise</t>
  </si>
  <si>
    <t>Food Square</t>
  </si>
  <si>
    <t>Crazy About Pizza</t>
  </si>
  <si>
    <t>Mini India</t>
  </si>
  <si>
    <t>Dips</t>
  </si>
  <si>
    <t>Avadh foods</t>
  </si>
  <si>
    <t>Prakash Juice Center</t>
  </si>
  <si>
    <t>Matki</t>
  </si>
  <si>
    <t>Quick Bites</t>
  </si>
  <si>
    <t>Rasoi99</t>
  </si>
  <si>
    <t>Arihant Thali</t>
  </si>
  <si>
    <t>FatJar Pizzeria</t>
  </si>
  <si>
    <t>Sanjha Chulla</t>
  </si>
  <si>
    <t>Hotel Annapoorna Refreshments</t>
  </si>
  <si>
    <t>Amaravathi Bistro</t>
  </si>
  <si>
    <t>Mabrouk - The Food Destination</t>
  </si>
  <si>
    <t>70 Degrees East</t>
  </si>
  <si>
    <t>Pastry Shop</t>
  </si>
  <si>
    <t>Ice Box</t>
  </si>
  <si>
    <t>The Burger Mania</t>
  </si>
  <si>
    <t>Spices &amp; More Paratha House</t>
  </si>
  <si>
    <t>Shawarma Wala</t>
  </si>
  <si>
    <t>24 Hours</t>
  </si>
  <si>
    <t>Alav</t>
  </si>
  <si>
    <t>Kashyap Family Bhojnalay And Restaurant</t>
  </si>
  <si>
    <t>Kaaraikudi</t>
  </si>
  <si>
    <t>Tiwari's Ghee Paratha and Chats</t>
  </si>
  <si>
    <t>Taste of Degchi</t>
  </si>
  <si>
    <t>Rooh Burger Cafe</t>
  </si>
  <si>
    <t>Bits &amp; Bytes</t>
  </si>
  <si>
    <t>The Continental Kitchen</t>
  </si>
  <si>
    <t>The Lalchi</t>
  </si>
  <si>
    <t>Toaste Adda</t>
  </si>
  <si>
    <t>Tea Villa Cafe</t>
  </si>
  <si>
    <t xml:space="preserve">Pepper </t>
  </si>
  <si>
    <t>Bengali Sweet House</t>
  </si>
  <si>
    <t>Sai Kok-pa Chinese</t>
  </si>
  <si>
    <t>Dilli 6</t>
  </si>
  <si>
    <t>Mazedaar Pizza</t>
  </si>
  <si>
    <t>The pizza.com</t>
  </si>
  <si>
    <t>Pavithra Tiffen Center</t>
  </si>
  <si>
    <t>Choco N Lush</t>
  </si>
  <si>
    <t>Rajpurohit Sweets</t>
  </si>
  <si>
    <t>Shyam Fast Food Shahi Sabji and Chapati Centre</t>
  </si>
  <si>
    <t>Shree Sanwariya Sandwich</t>
  </si>
  <si>
    <t>Biryani 2.0</t>
  </si>
  <si>
    <t>Zeeshan</t>
  </si>
  <si>
    <t>Drunken Monkey</t>
  </si>
  <si>
    <t>J P Snacks</t>
  </si>
  <si>
    <t>Amaravathi Mess</t>
  </si>
  <si>
    <t>The Cake Masters</t>
  </si>
  <si>
    <t>Wafflenesss</t>
  </si>
  <si>
    <t>Raj Bhog</t>
  </si>
  <si>
    <t>Mm! Maroosh</t>
  </si>
  <si>
    <t>Shree Guru Sasyahari</t>
  </si>
  <si>
    <t>Arthur's Theme</t>
  </si>
  <si>
    <t>The Black Mermaid</t>
  </si>
  <si>
    <t>Happy House</t>
  </si>
  <si>
    <t>Malgudi Tiffin Centre</t>
  </si>
  <si>
    <t>Pizza Post</t>
  </si>
  <si>
    <t>Karni Marwad Sweets</t>
  </si>
  <si>
    <t xml:space="preserve">Giani </t>
  </si>
  <si>
    <t>Mabho Cafe And Food</t>
  </si>
  <si>
    <t>Indiano Amazing Restaurant</t>
  </si>
  <si>
    <t>Bon Pizza</t>
  </si>
  <si>
    <t>Rajyog</t>
  </si>
  <si>
    <t>Mukti Cabin</t>
  </si>
  <si>
    <t>Meat and eat</t>
  </si>
  <si>
    <t>Tasty Bite</t>
  </si>
  <si>
    <t>OHH My Grill</t>
  </si>
  <si>
    <t>Gokul Snacks Bar</t>
  </si>
  <si>
    <t>Chak de! Dhaba</t>
  </si>
  <si>
    <t>The Deagh</t>
  </si>
  <si>
    <t>Shyam Pavitra Bhojnalya</t>
  </si>
  <si>
    <t>Just Protein Food</t>
  </si>
  <si>
    <t>Zille - The Biryani House</t>
  </si>
  <si>
    <t>Debu Da Kitchen</t>
  </si>
  <si>
    <t>7th Heaven</t>
  </si>
  <si>
    <t>Mei Wei</t>
  </si>
  <si>
    <t>Deli Chats &amp; Sweets</t>
  </si>
  <si>
    <t>Wangs Kitchen</t>
  </si>
  <si>
    <t>Hanifa Biriyani House</t>
  </si>
  <si>
    <t>Jai Maa kailadevi Fast food</t>
  </si>
  <si>
    <t>Garlic Multicuisine Restaurant</t>
  </si>
  <si>
    <t>Pizza Punch</t>
  </si>
  <si>
    <t>Derby hotel and restaurant</t>
  </si>
  <si>
    <t>Apni Sanjhi Rasoi</t>
  </si>
  <si>
    <t>US Fried Chicken</t>
  </si>
  <si>
    <t>Satguru Shudh Bhojanaalya</t>
  </si>
  <si>
    <t>Roll Baby Roll</t>
  </si>
  <si>
    <t>Bite More</t>
  </si>
  <si>
    <t>Fitbuddy's Cafe</t>
  </si>
  <si>
    <t>Hotel heaven</t>
  </si>
  <si>
    <t>MEX IT AL</t>
  </si>
  <si>
    <t>Chef Bite</t>
  </si>
  <si>
    <t>Momoman</t>
  </si>
  <si>
    <t>Zuka</t>
  </si>
  <si>
    <t>Rantos</t>
  </si>
  <si>
    <t>Bowl'd over Rice</t>
  </si>
  <si>
    <t>Hotel Malhar</t>
  </si>
  <si>
    <t>Navab's</t>
  </si>
  <si>
    <t>Sri Krishna Dhaba</t>
  </si>
  <si>
    <t>Kamdhenu Sweets</t>
  </si>
  <si>
    <t>The Fusion Kitchen</t>
  </si>
  <si>
    <t>Angrezi Theka The Lounge</t>
  </si>
  <si>
    <t>Marrybrown Express</t>
  </si>
  <si>
    <t>Eat Up</t>
  </si>
  <si>
    <t>Cafe Delite</t>
  </si>
  <si>
    <t>Veer Ji Special Chaap Wale</t>
  </si>
  <si>
    <t>The Beer Cafe - BIGGIE</t>
  </si>
  <si>
    <t>Subhash Vaishnu Bhojan Bhandar &amp; Fastfood</t>
  </si>
  <si>
    <t>Fish Taka Tak</t>
  </si>
  <si>
    <t>Sarada Green Food</t>
  </si>
  <si>
    <t>Delisha From The House Of  Esquire</t>
  </si>
  <si>
    <t>Mast Banarasi Paan</t>
  </si>
  <si>
    <t>NK  Chicken Corner</t>
  </si>
  <si>
    <t>Kamaths Govindashram</t>
  </si>
  <si>
    <t>Wow! Momo</t>
  </si>
  <si>
    <t>Ember The Calabash</t>
  </si>
  <si>
    <t>NOC - The No Objection Cafe</t>
  </si>
  <si>
    <t>The Nosh House</t>
  </si>
  <si>
    <t>The Food Truck</t>
  </si>
  <si>
    <t>New Mahaveer Dairy</t>
  </si>
  <si>
    <t>Nik's The Momolicious</t>
  </si>
  <si>
    <t>Valentine Bakers &amp; Confectioners</t>
  </si>
  <si>
    <t>Juicy</t>
  </si>
  <si>
    <t>Girnar Restaurant</t>
  </si>
  <si>
    <t>Number 18</t>
  </si>
  <si>
    <t>Chinese Cafe</t>
  </si>
  <si>
    <t>Lassi Bistro</t>
  </si>
  <si>
    <t>Sugar &amp; Spice</t>
  </si>
  <si>
    <t>Karnataka Biryani Point</t>
  </si>
  <si>
    <t>Salim's Mughlai</t>
  </si>
  <si>
    <t>Delhite Food</t>
  </si>
  <si>
    <t>Das Khaman</t>
  </si>
  <si>
    <t>Manohar Saoji</t>
  </si>
  <si>
    <t>Royal Fast Food</t>
  </si>
  <si>
    <t>Slice of Italy</t>
  </si>
  <si>
    <t>Ohri's Serengeti</t>
  </si>
  <si>
    <t>Johny Hot Dog</t>
  </si>
  <si>
    <t>The Waffles Hut</t>
  </si>
  <si>
    <t>Juice Nest</t>
  </si>
  <si>
    <t>Kartar's Kurry &amp;Kabab</t>
  </si>
  <si>
    <t>Tasty Bites</t>
  </si>
  <si>
    <t>Bengal Sweet Corner</t>
  </si>
  <si>
    <t>Karnail Chawla Deluxe</t>
  </si>
  <si>
    <t>Dish &amp;  Dash</t>
  </si>
  <si>
    <t>Cream Stone</t>
  </si>
  <si>
    <t>Hotel Nagavali</t>
  </si>
  <si>
    <t>Om Angithi</t>
  </si>
  <si>
    <t>Chutney Chang</t>
  </si>
  <si>
    <t>Avadh Foods</t>
  </si>
  <si>
    <t>Fruit Gallery Juice Shop</t>
  </si>
  <si>
    <t>Five Star Chicken</t>
  </si>
  <si>
    <t>Food On Wheels</t>
  </si>
  <si>
    <t>Raj Chinese Fast Food</t>
  </si>
  <si>
    <t>Vishno Royal Biryani</t>
  </si>
  <si>
    <t>Kala  Sree Restaurant</t>
  </si>
  <si>
    <t>Sai Kripa Bhojnalaya</t>
  </si>
  <si>
    <t>Firangi Bake</t>
  </si>
  <si>
    <t>Pizza Day</t>
  </si>
  <si>
    <t>Gelato Italiano</t>
  </si>
  <si>
    <t>Fresh N Fine</t>
  </si>
  <si>
    <t>Rajbhog</t>
  </si>
  <si>
    <t>Best Hotel Restaurant</t>
  </si>
  <si>
    <t>Burgrill</t>
  </si>
  <si>
    <t>The Bridge - H K Clarks Inn</t>
  </si>
  <si>
    <t xml:space="preserve">King Family Restaurant </t>
  </si>
  <si>
    <t>Winny's Cakes and Snacks</t>
  </si>
  <si>
    <t>Shahee Pista Haleem Point</t>
  </si>
  <si>
    <t>Vinayaka Hariyana Jilebi</t>
  </si>
  <si>
    <t>Lily Foods</t>
  </si>
  <si>
    <t>1441 Pizzeria</t>
  </si>
  <si>
    <t>New Zayka Restaurant</t>
  </si>
  <si>
    <t>Jackpot Dining Surprise</t>
  </si>
  <si>
    <t>Celebrations 365</t>
  </si>
  <si>
    <t>28 Capri Italy</t>
  </si>
  <si>
    <t>Sheb's</t>
  </si>
  <si>
    <t>Chili's Grill &amp; Bar</t>
  </si>
  <si>
    <t>Patel Vihar Restaurant</t>
  </si>
  <si>
    <t>The Avenue</t>
  </si>
  <si>
    <t>Dave Mithaiwala</t>
  </si>
  <si>
    <t>Bombay Shik Kabab</t>
  </si>
  <si>
    <t>Cafe Momos</t>
  </si>
  <si>
    <t>Jyoti Foods</t>
  </si>
  <si>
    <t>New Kadimi</t>
  </si>
  <si>
    <t>Hotel Bavarchi</t>
  </si>
  <si>
    <t>Royal Punjab</t>
  </si>
  <si>
    <t>Madan Namkeen &amp; Gajak Bhandar</t>
  </si>
  <si>
    <t>Spice Guru</t>
  </si>
  <si>
    <t>Hunger Beast</t>
  </si>
  <si>
    <t>PUBG CAFE &amp; GAMING HUB</t>
  </si>
  <si>
    <t>Rahul Sweets &amp; Caterers</t>
  </si>
  <si>
    <t>Naveen's Bapu ki Kutia</t>
  </si>
  <si>
    <t>Pandora's Box</t>
  </si>
  <si>
    <t>Sai Lakshmi Fast Food</t>
  </si>
  <si>
    <t>Tunday Kababi Express</t>
  </si>
  <si>
    <t>Hub at ECR</t>
  </si>
  <si>
    <t>Cafe Bollywood</t>
  </si>
  <si>
    <t>Teddy's Gourmet</t>
  </si>
  <si>
    <t>U.S. Pizza</t>
  </si>
  <si>
    <t>A-One Bkc Chinese Corner</t>
  </si>
  <si>
    <t>Asli Alam Muradabadi</t>
  </si>
  <si>
    <t>Apni Rasoi</t>
  </si>
  <si>
    <t>Arabicano</t>
  </si>
  <si>
    <t>Pick- A - Pocket</t>
  </si>
  <si>
    <t>Jai Maa Amritsari Kulcha Hut</t>
  </si>
  <si>
    <t>The Canteen</t>
  </si>
  <si>
    <t>SitaRam's</t>
  </si>
  <si>
    <t>IFC Frankies</t>
  </si>
  <si>
    <t>Chowman</t>
  </si>
  <si>
    <t>Captain Egg</t>
  </si>
  <si>
    <t>Kandy Crush Reloaded</t>
  </si>
  <si>
    <t xml:space="preserve">SV Chinese Fast Food </t>
  </si>
  <si>
    <t>Santa Banta On Wheels</t>
  </si>
  <si>
    <t>D' Talli Egg</t>
  </si>
  <si>
    <t>T3 Resto</t>
  </si>
  <si>
    <t>Mitra Da Junction</t>
  </si>
  <si>
    <t>All Day Binge</t>
  </si>
  <si>
    <t>Raja Chicken Corner</t>
  </si>
  <si>
    <t>Captains Bakery &amp; Cafe</t>
  </si>
  <si>
    <t>Panchwati Restaurant</t>
  </si>
  <si>
    <t>Breathe</t>
  </si>
  <si>
    <t>New Mukesh Sweets</t>
  </si>
  <si>
    <t>New National Bakery</t>
  </si>
  <si>
    <t>Malabar Biryani House</t>
  </si>
  <si>
    <t>Cheezza Point</t>
  </si>
  <si>
    <t>Shiv Cake Palace</t>
  </si>
  <si>
    <t>Hotel Gold Coin</t>
  </si>
  <si>
    <t>Hotel Okasu</t>
  </si>
  <si>
    <t>Sagar Restaurant</t>
  </si>
  <si>
    <t>Nest Cafe - Sparrow INN</t>
  </si>
  <si>
    <t>Tsumo And Phuntsok Asian Kitchen Inc</t>
  </si>
  <si>
    <t>The Tandoori Hut</t>
  </si>
  <si>
    <t>New Peacock Restaurant</t>
  </si>
  <si>
    <t>Aasife Biriyani</t>
  </si>
  <si>
    <t>Chullas Gujrati Thali</t>
  </si>
  <si>
    <t>Zak n Zee</t>
  </si>
  <si>
    <t>Kharwas &amp; More</t>
  </si>
  <si>
    <t>Jodhpur Jaika</t>
  </si>
  <si>
    <t>Salt N Sweet</t>
  </si>
  <si>
    <t>SwaadAnusar</t>
  </si>
  <si>
    <t>Hite Bar</t>
  </si>
  <si>
    <t>OCD - Oreo Compulsive Disorder</t>
  </si>
  <si>
    <t>Hotel Dilhi Darbar</t>
  </si>
  <si>
    <t>Biryani Aroma</t>
  </si>
  <si>
    <t>Chill Out</t>
  </si>
  <si>
    <t>Belgian Waffle Co</t>
  </si>
  <si>
    <t>Mustang Terrace Lounge</t>
  </si>
  <si>
    <t xml:space="preserve">Ayyappa's Vegetarian South Indian Foods </t>
  </si>
  <si>
    <t>Da Pizza Makers</t>
  </si>
  <si>
    <t>Swagat Restaurant &amp; Bar</t>
  </si>
  <si>
    <t>MPS Meals and Biryani</t>
  </si>
  <si>
    <t>Meat &amp; Eat</t>
  </si>
  <si>
    <t>Sardar Foods</t>
  </si>
  <si>
    <t>Hygiene Non-veg Food Services</t>
  </si>
  <si>
    <t>Punjab Express</t>
  </si>
  <si>
    <t>Naturesip Juice Bar</t>
  </si>
  <si>
    <t>S Cup Sweet Corn Pop Corn</t>
  </si>
  <si>
    <t>Grill Sandwich &amp; Juice</t>
  </si>
  <si>
    <t>Urban Kitchen South Indian Restaurant</t>
  </si>
  <si>
    <t>Havmor - The Eatery</t>
  </si>
  <si>
    <t>Lassi Ghar</t>
  </si>
  <si>
    <t>Royal Bakers</t>
  </si>
  <si>
    <t>Pizza Mr. Bean's</t>
  </si>
  <si>
    <t>The Fisherman's Wharf</t>
  </si>
  <si>
    <t>Anjali Tiffin Services</t>
  </si>
  <si>
    <t>Charcoal Eats</t>
  </si>
  <si>
    <t>JD's Dessert Boutique</t>
  </si>
  <si>
    <t>Royal Sandwich Shop</t>
  </si>
  <si>
    <t>Hotel Gharonda And Ganga Valley View Restaurant</t>
  </si>
  <si>
    <t>Dusk 2 Dawn</t>
  </si>
  <si>
    <t>Chandumal Gagumal  Restaurant and Sweet store</t>
  </si>
  <si>
    <t>Agadbam</t>
  </si>
  <si>
    <t>Dakshina Puram</t>
  </si>
  <si>
    <t>Mintelaa</t>
  </si>
  <si>
    <t>369 Chowranghee</t>
  </si>
  <si>
    <t>Soup Stop &amp; Roll Special</t>
  </si>
  <si>
    <t>Ghosh Misthan Bhandar</t>
  </si>
  <si>
    <t>Sanskar Test of India</t>
  </si>
  <si>
    <t>Harilal's</t>
  </si>
  <si>
    <t>Watheen Multi Cuisine Restaurant</t>
  </si>
  <si>
    <t>Lotus Restaurant</t>
  </si>
  <si>
    <t>Sharma Restaurant</t>
  </si>
  <si>
    <t>Santushti</t>
  </si>
  <si>
    <t>Dessert Bar</t>
  </si>
  <si>
    <t>Shake Shack Co</t>
  </si>
  <si>
    <t>Eatsomnia</t>
  </si>
  <si>
    <t>Yaa Mohaideen Biryani</t>
  </si>
  <si>
    <t>The Tuff Chef</t>
  </si>
  <si>
    <t>Zen Cafe</t>
  </si>
  <si>
    <t>Sip n Dine</t>
  </si>
  <si>
    <t xml:space="preserve">Friends kitchen </t>
  </si>
  <si>
    <t>Chinese Fast Food &amp; Pizza Corner</t>
  </si>
  <si>
    <t>GMT - Gelateria Montecatini Terme</t>
  </si>
  <si>
    <t>Sun Shine Cake</t>
  </si>
  <si>
    <t>Burger Katta</t>
  </si>
  <si>
    <t>Twist</t>
  </si>
  <si>
    <t>Prince Snacks &amp; Momo's Point</t>
  </si>
  <si>
    <t>Mama Franky House</t>
  </si>
  <si>
    <t>Mahalaxmi Pure South Dosa Center</t>
  </si>
  <si>
    <t>Spiceyard</t>
  </si>
  <si>
    <t>Shrimant Misal</t>
  </si>
  <si>
    <t xml:space="preserve">Clube Nacional </t>
  </si>
  <si>
    <t xml:space="preserve">Heaven Pizza </t>
  </si>
  <si>
    <t>Punjabi by Nature 2.0</t>
  </si>
  <si>
    <t>Take A Bite</t>
  </si>
  <si>
    <t>Cheesiano Pizza</t>
  </si>
  <si>
    <t>Pindi Seekh</t>
  </si>
  <si>
    <t>The Litchi</t>
  </si>
  <si>
    <t>Rehoboth Victory Fried Chicken (RVFC)</t>
  </si>
  <si>
    <t>Hotel Niyaz</t>
  </si>
  <si>
    <t>95 Pizza &amp; Pasta</t>
  </si>
  <si>
    <t xml:space="preserve">Swaant Authentic Restaurant </t>
  </si>
  <si>
    <t>Khans Kitchen</t>
  </si>
  <si>
    <t>Sampan Food House</t>
  </si>
  <si>
    <t>Tovo</t>
  </si>
  <si>
    <t>The Yellow Chef</t>
  </si>
  <si>
    <t>Hotel Maratha King</t>
  </si>
  <si>
    <t>Ahmed's Little Hut</t>
  </si>
  <si>
    <t>Lijjat Khaman</t>
  </si>
  <si>
    <t>The Frozen Kitchen</t>
  </si>
  <si>
    <t>Foody Night</t>
  </si>
  <si>
    <t>Sandwich House</t>
  </si>
  <si>
    <t>Hot &amp; Bite Chinese Fast Food</t>
  </si>
  <si>
    <t>Tea Post</t>
  </si>
  <si>
    <t>Mustak Tawa Fry</t>
  </si>
  <si>
    <t>Hotel Sarovar</t>
  </si>
  <si>
    <t>Art of Dining</t>
  </si>
  <si>
    <t>Dessert Boutique</t>
  </si>
  <si>
    <t>SkyLords</t>
  </si>
  <si>
    <t>Curicrush</t>
  </si>
  <si>
    <t>Udipi Dakshaiyani Tiffins</t>
  </si>
  <si>
    <t>Food Guru</t>
  </si>
  <si>
    <t>Ronak</t>
  </si>
  <si>
    <t>Roll's Expresso</t>
  </si>
  <si>
    <t>I FRESH</t>
  </si>
  <si>
    <t>Fish An Pizza</t>
  </si>
  <si>
    <t>Terracotta</t>
  </si>
  <si>
    <t>Bhatinda Express</t>
  </si>
  <si>
    <t>Duck Chick Restaurant</t>
  </si>
  <si>
    <t>Melting Flavours</t>
  </si>
  <si>
    <t>Veggie Grill Soya Chaap</t>
  </si>
  <si>
    <t>The Kudla's</t>
  </si>
  <si>
    <t>Empire Restaurant</t>
  </si>
  <si>
    <t>New Center Point</t>
  </si>
  <si>
    <t>Rang Restaurant</t>
  </si>
  <si>
    <t>Shyam Sandwich</t>
  </si>
  <si>
    <t>34 Chowringhee Lane</t>
  </si>
  <si>
    <t>2 Brother</t>
  </si>
  <si>
    <t>The Kulcha Cafe</t>
  </si>
  <si>
    <t>Arabian Cafe &amp;  Eatery</t>
  </si>
  <si>
    <t>Pal Dhaba</t>
  </si>
  <si>
    <t>Amrutha Hyderabad Dham Biryani</t>
  </si>
  <si>
    <t>Masalaa Bay</t>
  </si>
  <si>
    <t>HAPNINGZS</t>
  </si>
  <si>
    <t>Malhar Chinese &amp; Barbeque</t>
  </si>
  <si>
    <t>Ruchi Lunch Home</t>
  </si>
  <si>
    <t>Kamboj's The Spice</t>
  </si>
  <si>
    <t>Jain Flavours</t>
  </si>
  <si>
    <t>Sagar Ratna</t>
  </si>
  <si>
    <t>Laxmi Restaurant</t>
  </si>
  <si>
    <t>Paramount Ice Cream</t>
  </si>
  <si>
    <t>Brijwashi Restaurant</t>
  </si>
  <si>
    <t>Vandan Restaurant</t>
  </si>
  <si>
    <t>Verka Express</t>
  </si>
  <si>
    <t>The Pizza Place</t>
  </si>
  <si>
    <t>Shubh Sagar</t>
  </si>
  <si>
    <t>Mohadikar Saoji</t>
  </si>
  <si>
    <t>Bismi Hotel</t>
  </si>
  <si>
    <t>Street Foods by Punjab Grill</t>
  </si>
  <si>
    <t>Shack &amp; Sip</t>
  </si>
  <si>
    <t xml:space="preserve">Spisa kitchen </t>
  </si>
  <si>
    <t>Singh Chicken</t>
  </si>
  <si>
    <t>Olive Green Family Restaurant</t>
  </si>
  <si>
    <t>Punjabi kulture</t>
  </si>
  <si>
    <t>Bikers Paradise</t>
  </si>
  <si>
    <t>Hippie Bus World's Street Food</t>
  </si>
  <si>
    <t>Mittal's Bakery</t>
  </si>
  <si>
    <t>Revive Juice Store</t>
  </si>
  <si>
    <t>Asian Chilli</t>
  </si>
  <si>
    <t>The Black Roof Cafe</t>
  </si>
  <si>
    <t>Healthie</t>
  </si>
  <si>
    <t>Hotel RR Paradise</t>
  </si>
  <si>
    <t>Vijay Hotel</t>
  </si>
  <si>
    <t>Neelkamal Restaurant</t>
  </si>
  <si>
    <t>Nellore Andhara Mess</t>
  </si>
  <si>
    <t>Millennium Plaza</t>
  </si>
  <si>
    <t>JAL - A Jungle Restaurant</t>
  </si>
  <si>
    <t>Purohit Restaurant</t>
  </si>
  <si>
    <t>Agarwal Pavitra Bhojnalya</t>
  </si>
  <si>
    <t>The Buzz Cafe</t>
  </si>
  <si>
    <t>AFC ( Ali Food Corner)</t>
  </si>
  <si>
    <t>Hazelnut Cafe &amp; Lounge</t>
  </si>
  <si>
    <t>Shubhash Paan Bandhar</t>
  </si>
  <si>
    <t>100 Gods Shawarma</t>
  </si>
  <si>
    <t>Kanha Mithaiwala</t>
  </si>
  <si>
    <t>Freddy's Kitchen</t>
  </si>
  <si>
    <t>The Noodle Theory</t>
  </si>
  <si>
    <t>Atul Bakery</t>
  </si>
  <si>
    <t>Continental House</t>
  </si>
  <si>
    <t>Chulha Chauki Da Dhaba</t>
  </si>
  <si>
    <t>Marol Darbar</t>
  </si>
  <si>
    <t>SLV Andhra Spicy</t>
  </si>
  <si>
    <t>Kaka Singh</t>
  </si>
  <si>
    <t>Darya</t>
  </si>
  <si>
    <t>Purohit Thali</t>
  </si>
  <si>
    <t>Narmada Restaurant- Rajasthani Thali</t>
  </si>
  <si>
    <t>Basant Food Plaza And Ice Cream Parlour</t>
  </si>
  <si>
    <t>Gokul Restaurant</t>
  </si>
  <si>
    <t>Jalpaan</t>
  </si>
  <si>
    <t>Idly Virundhu</t>
  </si>
  <si>
    <t>Tea Junction</t>
  </si>
  <si>
    <t>Bikaner Desi Ghee Wala</t>
  </si>
  <si>
    <t>Goody Foodyy</t>
  </si>
  <si>
    <t>Sai Chaap Corner</t>
  </si>
  <si>
    <t>Dimple Fusion Tadka</t>
  </si>
  <si>
    <t>Chef Ka Hunar</t>
  </si>
  <si>
    <t xml:space="preserve">Dev Hotel </t>
  </si>
  <si>
    <t>Chow Maun</t>
  </si>
  <si>
    <t>Uruli</t>
  </si>
  <si>
    <t>A To Z Refreshments And Pan Parlour</t>
  </si>
  <si>
    <t>Hotel Vishwas Bar and Club Resort</t>
  </si>
  <si>
    <t>Regal Restaurant</t>
  </si>
  <si>
    <t>Hakka Wok</t>
  </si>
  <si>
    <t>Happy Eats</t>
  </si>
  <si>
    <t>Metro</t>
  </si>
  <si>
    <t>Star Zoya Biryani</t>
  </si>
  <si>
    <t>Food Hut</t>
  </si>
  <si>
    <t>The Biryani Point</t>
  </si>
  <si>
    <t>Red Chilly Fast Food</t>
  </si>
  <si>
    <t>Chilli N Spice - Fidalgo</t>
  </si>
  <si>
    <t>Paratha Junction</t>
  </si>
  <si>
    <t>Bakers Fun</t>
  </si>
  <si>
    <t>Rasbhari Jalebi</t>
  </si>
  <si>
    <t>Costa Coffee</t>
  </si>
  <si>
    <t>Nazeer's Delicacies</t>
  </si>
  <si>
    <t>Marshall</t>
  </si>
  <si>
    <t>Shri Surendra Bhojnalay</t>
  </si>
  <si>
    <t>Jughead's Kitchen</t>
  </si>
  <si>
    <t>Kings of Kitchen Food</t>
  </si>
  <si>
    <t xml:space="preserve">Aramane Brundavan </t>
  </si>
  <si>
    <t>Goregaon Social</t>
  </si>
  <si>
    <t>Bondlee Cafe</t>
  </si>
  <si>
    <t>Starcity Restaurant</t>
  </si>
  <si>
    <t>Shree Mahakali Sev Usal Centre</t>
  </si>
  <si>
    <t>Mirch Masala</t>
  </si>
  <si>
    <t>Camp Purohit Sweets</t>
  </si>
  <si>
    <t>Parampara- 'The Mithai Shop'</t>
  </si>
  <si>
    <t>A Square Al Madina</t>
  </si>
  <si>
    <t>Mini Shop</t>
  </si>
  <si>
    <t>Tasty Slice's</t>
  </si>
  <si>
    <t>Aloha - Silvotel</t>
  </si>
  <si>
    <t>Vijaya Sri Restaurants</t>
  </si>
  <si>
    <t>New Basant Ice Cream</t>
  </si>
  <si>
    <t>Rollmaal</t>
  </si>
  <si>
    <t>The Raja's Sandwich Shop</t>
  </si>
  <si>
    <t>Chinese Fast Food</t>
  </si>
  <si>
    <t>99 Pancakes</t>
  </si>
  <si>
    <t>J 14</t>
  </si>
  <si>
    <t>Bake The Cake</t>
  </si>
  <si>
    <t>Biriyani Nights</t>
  </si>
  <si>
    <t>Monica Galaxy</t>
  </si>
  <si>
    <t>The Rasoi</t>
  </si>
  <si>
    <t>Al Karam Kalyani Biryani</t>
  </si>
  <si>
    <t>Rudraksh- Chase the Flavours</t>
  </si>
  <si>
    <t>Sukhsagar Fast Food</t>
  </si>
  <si>
    <t>Spicyka</t>
  </si>
  <si>
    <t>Cafe Old School</t>
  </si>
  <si>
    <t>Irani Corner</t>
  </si>
  <si>
    <t>Chatori Chinese</t>
  </si>
  <si>
    <t>Wow Food Times</t>
  </si>
  <si>
    <t>Cafe El Chico</t>
  </si>
  <si>
    <t>Thapa Murge Wala</t>
  </si>
  <si>
    <t>Hotel Shikhar</t>
  </si>
  <si>
    <t>Ghai Bakers Kitchen</t>
  </si>
  <si>
    <t>Shanthi Sagar</t>
  </si>
  <si>
    <t>Royal Fast Food Taste</t>
  </si>
  <si>
    <t>Mad Max Foodiez</t>
  </si>
  <si>
    <t>Gravity 360 Degreeze</t>
  </si>
  <si>
    <t>Chandigarh Rasoi</t>
  </si>
  <si>
    <t>I Contrast Icecream</t>
  </si>
  <si>
    <t>D'Irani cafe</t>
  </si>
  <si>
    <t>Shivshakti Chinese Fast Food</t>
  </si>
  <si>
    <t>Brai Fry</t>
  </si>
  <si>
    <t>Mr Samosa</t>
  </si>
  <si>
    <t>Bake Ur Day</t>
  </si>
  <si>
    <t>Sahara Bakers</t>
  </si>
  <si>
    <t>The Taste By Fishmasters</t>
  </si>
  <si>
    <t>Amrut Cafe</t>
  </si>
  <si>
    <t>Indian Kitchen - Hotel Presidency</t>
  </si>
  <si>
    <t>Yogeshwar Eatery</t>
  </si>
  <si>
    <t>Egg King</t>
  </si>
  <si>
    <t>Hotel Gurudaya</t>
  </si>
  <si>
    <t>Sakhuja Icecream</t>
  </si>
  <si>
    <t>Cafe Chinatown</t>
  </si>
  <si>
    <t>Basava Bhavana (B2)</t>
  </si>
  <si>
    <t xml:space="preserve">Rana's The Cloud Kitchen </t>
  </si>
  <si>
    <t xml:space="preserve">Priya Food and continental </t>
  </si>
  <si>
    <t>C Y A Castle</t>
  </si>
  <si>
    <t>Goldy's Street Cafe</t>
  </si>
  <si>
    <t>Bibi of Taaja's</t>
  </si>
  <si>
    <t>Gobble Wobble</t>
  </si>
  <si>
    <t>Biriyani Blitz</t>
  </si>
  <si>
    <t>Cakes and Berrys</t>
  </si>
  <si>
    <t>Alpha Restaurant</t>
  </si>
  <si>
    <t>F For Fries</t>
  </si>
  <si>
    <t>MilkyWay</t>
  </si>
  <si>
    <t>Nohan Refreshment</t>
  </si>
  <si>
    <t>Herbs &amp; Spices</t>
  </si>
  <si>
    <t>Om Sai Dham</t>
  </si>
  <si>
    <t>Funky Junky</t>
  </si>
  <si>
    <t>Mahaveer Mix Ice-Cream</t>
  </si>
  <si>
    <t>Walk In Woods</t>
  </si>
  <si>
    <t>Shahi Food Court</t>
  </si>
  <si>
    <t>Mr. Toasties</t>
  </si>
  <si>
    <t>Snacks Zone</t>
  </si>
  <si>
    <t>Moti Mahal Delux</t>
  </si>
  <si>
    <t>Hotel Pranaam Veg</t>
  </si>
  <si>
    <t>Gulshan Cafe &amp; AC Restaurant</t>
  </si>
  <si>
    <t>Amul</t>
  </si>
  <si>
    <t>Daffodils 23</t>
  </si>
  <si>
    <t>Pizza N Pizza</t>
  </si>
  <si>
    <t>Knock Knock Kitchen</t>
  </si>
  <si>
    <t>What In Kitchen</t>
  </si>
  <si>
    <t>Champaran Meat House</t>
  </si>
  <si>
    <t>Kolkata Rolls</t>
  </si>
  <si>
    <t>Twist N Taste</t>
  </si>
  <si>
    <t>Peakking Hut</t>
  </si>
  <si>
    <t>Cosmic Grill</t>
  </si>
  <si>
    <t>Too Much Drama</t>
  </si>
  <si>
    <t>Cream &amp; More</t>
  </si>
  <si>
    <t>Cake Mountains</t>
  </si>
  <si>
    <t>MJ Restaurant - MJ Residency</t>
  </si>
  <si>
    <t>Mezze By Cafe Me</t>
  </si>
  <si>
    <t>RK's Meals N More</t>
  </si>
  <si>
    <t>Jai's Bakery</t>
  </si>
  <si>
    <t>Fresh Baked Goodness</t>
  </si>
  <si>
    <t>Swastikk Dosa Factory</t>
  </si>
  <si>
    <t>Purnima Punjabi dhaba</t>
  </si>
  <si>
    <t>Eemi's</t>
  </si>
  <si>
    <t>Tawa Delight</t>
  </si>
  <si>
    <t>Choclato</t>
  </si>
  <si>
    <t>Only@89</t>
  </si>
  <si>
    <t>KarenG The Ahom Kitchen</t>
  </si>
  <si>
    <t>Dev Pure Veg Indian &amp; Tandoori</t>
  </si>
  <si>
    <t>SHREE JODHPUR SWEET MART</t>
  </si>
  <si>
    <t>Chaayos</t>
  </si>
  <si>
    <t>Valli Burma Atho Kadai</t>
  </si>
  <si>
    <t>Won China</t>
  </si>
  <si>
    <t>Foody Baba</t>
  </si>
  <si>
    <t>Sai Sagar</t>
  </si>
  <si>
    <t>Aggarwal Confectioner &amp; Baker</t>
  </si>
  <si>
    <t>Kobe Sizzler</t>
  </si>
  <si>
    <t>Sameer's Restaurant</t>
  </si>
  <si>
    <t>WishACupCake</t>
  </si>
  <si>
    <t>Midnight Cravings</t>
  </si>
  <si>
    <t>TRU Mishra Chats</t>
  </si>
  <si>
    <t>CK's Bakery</t>
  </si>
  <si>
    <t>Paratha Central</t>
  </si>
  <si>
    <t>Kitchen King</t>
  </si>
  <si>
    <t>Level 4</t>
  </si>
  <si>
    <t>Delicious Vegetarian</t>
  </si>
  <si>
    <t>Khalsa Pure Veg</t>
  </si>
  <si>
    <t>Anil Bombay Pav Bhaji Corner</t>
  </si>
  <si>
    <t>Mamaji's Grill and Pizza</t>
  </si>
  <si>
    <t>Liquidzz</t>
  </si>
  <si>
    <t>Delhi-6 Chaat Corner</t>
  </si>
  <si>
    <t>Saffron The Fine Dinning Restaurant</t>
  </si>
  <si>
    <t xml:space="preserve">Prasad Hotel </t>
  </si>
  <si>
    <t>Kanupriya's Dr Chef</t>
  </si>
  <si>
    <t>H2S - Hunger Solution Hub</t>
  </si>
  <si>
    <t>Thahas Biriyani</t>
  </si>
  <si>
    <t>D'Ã‡omfort Gourmet</t>
  </si>
  <si>
    <t>The Breakfast Club</t>
  </si>
  <si>
    <t>Laziz Fast Food Corner</t>
  </si>
  <si>
    <t>Munch Box cafe</t>
  </si>
  <si>
    <t>Puri Bakers</t>
  </si>
  <si>
    <t>Tinku's</t>
  </si>
  <si>
    <t>Gupta Corner</t>
  </si>
  <si>
    <t>Jingo BBQ &amp; Burgers</t>
  </si>
  <si>
    <t>Madurai Manickam Mess</t>
  </si>
  <si>
    <t>Swiss Affaire "The Bake Studio"</t>
  </si>
  <si>
    <t>Ivory Retreat</t>
  </si>
  <si>
    <t>Brew Bakes</t>
  </si>
  <si>
    <t>City Corner</t>
  </si>
  <si>
    <t>Dinner Point</t>
  </si>
  <si>
    <t>Hangout</t>
  </si>
  <si>
    <t>Shree Sai Food Court</t>
  </si>
  <si>
    <t>Coffee By Di Bella</t>
  </si>
  <si>
    <t>Karma's Kitchen</t>
  </si>
  <si>
    <t>Samosa Express</t>
  </si>
  <si>
    <t>Hari Raj Restaurant</t>
  </si>
  <si>
    <t>The American Marinade</t>
  </si>
  <si>
    <t>Orusorru Sittrundi</t>
  </si>
  <si>
    <t>Wooddy Jhones Pizza</t>
  </si>
  <si>
    <t>ibaco</t>
  </si>
  <si>
    <t>Chintu Jii Malai Chaap Wale</t>
  </si>
  <si>
    <t>Sky Dragon</t>
  </si>
  <si>
    <t>Anupam Restaurant</t>
  </si>
  <si>
    <t>The Palate Family Restaurant</t>
  </si>
  <si>
    <t>Shine Family Restaurant</t>
  </si>
  <si>
    <t>Taco Bell</t>
  </si>
  <si>
    <t>Malti's</t>
  </si>
  <si>
    <t>Hotel Vaithee Park</t>
  </si>
  <si>
    <t>All Aromas</t>
  </si>
  <si>
    <t>Tejasvini Foods</t>
  </si>
  <si>
    <t>Ahom Chang</t>
  </si>
  <si>
    <t>Smack Cafe</t>
  </si>
  <si>
    <t>Pan's Aroma</t>
  </si>
  <si>
    <t>Seasons Restaurant</t>
  </si>
  <si>
    <t>Chai Sutta Bar</t>
  </si>
  <si>
    <t>Puni Lal Pan And Aam Papad Shop</t>
  </si>
  <si>
    <t>Nanha Bawarchi</t>
  </si>
  <si>
    <t>Ifruit Ice Cream Parlour</t>
  </si>
  <si>
    <t>The Tea Planet</t>
  </si>
  <si>
    <t>OVA Restaurant</t>
  </si>
  <si>
    <t>Coffe Nest</t>
  </si>
  <si>
    <t xml:space="preserve">Kailash Lassi </t>
  </si>
  <si>
    <t>S R Food</t>
  </si>
  <si>
    <t>Nawabi Zaica</t>
  </si>
  <si>
    <t xml:space="preserve">Collegian Sandwich &amp; Pizza </t>
  </si>
  <si>
    <t>Hotel Neha</t>
  </si>
  <si>
    <t>Hungry Birds</t>
  </si>
  <si>
    <t>Grihasthi Sweets</t>
  </si>
  <si>
    <t>The City Cafe</t>
  </si>
  <si>
    <t>Captain Cool Cafe Shop</t>
  </si>
  <si>
    <t>Silver Spoon</t>
  </si>
  <si>
    <t>Platter Point</t>
  </si>
  <si>
    <t>Rainbow Juice Centre</t>
  </si>
  <si>
    <t>Shree Sweets and Namkeen</t>
  </si>
  <si>
    <t xml:space="preserve">New Bismi Hotel </t>
  </si>
  <si>
    <t>Iddly Faktory</t>
  </si>
  <si>
    <t>Zest Cafe Bar</t>
  </si>
  <si>
    <t>The Ice Cream House</t>
  </si>
  <si>
    <t>Koneeza</t>
  </si>
  <si>
    <t>Kulcha Junction</t>
  </si>
  <si>
    <t>OCD - Online Cake Delievery</t>
  </si>
  <si>
    <t>The Good Stuff</t>
  </si>
  <si>
    <t>Chaat Palette</t>
  </si>
  <si>
    <t>Tawaqqal Fast Food</t>
  </si>
  <si>
    <t>ARK Vaishno Dhaba</t>
  </si>
  <si>
    <t>The Treat</t>
  </si>
  <si>
    <t>Mera Hyderabadi Biryani</t>
  </si>
  <si>
    <t>QFC</t>
  </si>
  <si>
    <t>Bun Mein Dum</t>
  </si>
  <si>
    <t>Bikaner's Sweets Namkeen &amp; Snacks</t>
  </si>
  <si>
    <t>Orient Lake Treat</t>
  </si>
  <si>
    <t>Gupta Ji Roti Wale</t>
  </si>
  <si>
    <t>Khan Sahab Kitchen</t>
  </si>
  <si>
    <t>The Pancake Story</t>
  </si>
  <si>
    <t>New Ever Green Sweets And Restaurant</t>
  </si>
  <si>
    <t>House of Candy</t>
  </si>
  <si>
    <t>Radha Vallabh Rasoi</t>
  </si>
  <si>
    <t>Kokan Thali</t>
  </si>
  <si>
    <t>Cold Slab Creamery</t>
  </si>
  <si>
    <t>MS Family Restaurant</t>
  </si>
  <si>
    <t>TRIGEREATO</t>
  </si>
  <si>
    <t>Ambrosia Cafe And Deli</t>
  </si>
  <si>
    <t>Parmeshwar Food Corner</t>
  </si>
  <si>
    <t>The Belgian Waffle Co.</t>
  </si>
  <si>
    <t>Nazeer Foods</t>
  </si>
  <si>
    <t>Eatadda Junction</t>
  </si>
  <si>
    <t>Blu19 Sports Grill</t>
  </si>
  <si>
    <t>Cake And Pastry Story</t>
  </si>
  <si>
    <t>Adithya's Chettinadu Restaurant</t>
  </si>
  <si>
    <t>Cafe Durga</t>
  </si>
  <si>
    <t>The Royal Taste</t>
  </si>
  <si>
    <t>The Amber Hotel and Restaurant</t>
  </si>
  <si>
    <t>Brahma Bhog</t>
  </si>
  <si>
    <t>Gangotri Pure Veg</t>
  </si>
  <si>
    <t>Punjabi Mirchi</t>
  </si>
  <si>
    <t>Shake N Crack</t>
  </si>
  <si>
    <t>Mudaliyar Idly Kadai</t>
  </si>
  <si>
    <t>Cafe Oxy</t>
  </si>
  <si>
    <t>Munch Nation</t>
  </si>
  <si>
    <t>Delhi Food Factory</t>
  </si>
  <si>
    <t>Al Akbar</t>
  </si>
  <si>
    <t>Fresh Cake Bakers</t>
  </si>
  <si>
    <t>Jagdish Farshan Pvt. Ltd.</t>
  </si>
  <si>
    <t>Kitchen on Wheels</t>
  </si>
  <si>
    <t>Taste Of Lucknow</t>
  </si>
  <si>
    <t>Swadeshi Hinduwani Veg Biryani</t>
  </si>
  <si>
    <t>Amritsari Kulcha Hut</t>
  </si>
  <si>
    <t>Kailash Parbat</t>
  </si>
  <si>
    <t>Abad Hot Chicken</t>
  </si>
  <si>
    <t>Veeraswami</t>
  </si>
  <si>
    <t xml:space="preserve">Hotel Royal Park </t>
  </si>
  <si>
    <t>Sandwiches And Shakes</t>
  </si>
  <si>
    <t>My Kitchen</t>
  </si>
  <si>
    <t>Anu Food Plaza</t>
  </si>
  <si>
    <t>Shree Nath Pavbhaji Centre</t>
  </si>
  <si>
    <t>Pariwar Dhaba</t>
  </si>
  <si>
    <t>AFC</t>
  </si>
  <si>
    <t>Turban Tadka</t>
  </si>
  <si>
    <t>Cakes 365</t>
  </si>
  <si>
    <t>Burma Burma</t>
  </si>
  <si>
    <t>Malwani Katta</t>
  </si>
  <si>
    <t>Lucknow Junction</t>
  </si>
  <si>
    <t>Dhaniya Da Dhaba</t>
  </si>
  <si>
    <t>Foodie Doodie</t>
  </si>
  <si>
    <t>Calcutta Rolls</t>
  </si>
  <si>
    <t>Public Khana</t>
  </si>
  <si>
    <t>Wheat Rich</t>
  </si>
  <si>
    <t>Desi Lounge</t>
  </si>
  <si>
    <t>China Wall</t>
  </si>
  <si>
    <t>Cafe K24 - Lounge &amp; Resto</t>
  </si>
  <si>
    <t>London Bubble Co.</t>
  </si>
  <si>
    <t>Boxout</t>
  </si>
  <si>
    <t>shri ram chaat bhandar</t>
  </si>
  <si>
    <t>Chawla's Vegetarian</t>
  </si>
  <si>
    <t>Alishan Biryani</t>
  </si>
  <si>
    <t>Big Fat Momo</t>
  </si>
  <si>
    <t>Shree Panjurli Family Restaurant</t>
  </si>
  <si>
    <t>Hotel City Pride</t>
  </si>
  <si>
    <t>Zero Base</t>
  </si>
  <si>
    <t>Guru Krupa</t>
  </si>
  <si>
    <t>Badshai Kitchen</t>
  </si>
  <si>
    <t>Fresh Takeout</t>
  </si>
  <si>
    <t>9 Bowls</t>
  </si>
  <si>
    <t>Soya Snacks corner</t>
  </si>
  <si>
    <t>COMBO STATION</t>
  </si>
  <si>
    <t>Lassi Cafe</t>
  </si>
  <si>
    <t xml:space="preserve">Pepperz </t>
  </si>
  <si>
    <t>Dadu's Mithai Vatika</t>
  </si>
  <si>
    <t>Bomb-Ay Grill</t>
  </si>
  <si>
    <t>Hotel Supriya</t>
  </si>
  <si>
    <t>Arora Dairy &amp; Sweets</t>
  </si>
  <si>
    <t>Bano Hotel</t>
  </si>
  <si>
    <t>Cousin's Cusine</t>
  </si>
  <si>
    <t>Multi Ruchish</t>
  </si>
  <si>
    <t>Rawat Kachori Junction</t>
  </si>
  <si>
    <t>South Coast Hotel - Nisarga</t>
  </si>
  <si>
    <t>Mona's Kitchen</t>
  </si>
  <si>
    <t>Caribbean Cafe</t>
  </si>
  <si>
    <t>Pizzeria House</t>
  </si>
  <si>
    <t>Wah! Chaap</t>
  </si>
  <si>
    <t>Punjabi Pakwaan</t>
  </si>
  <si>
    <t>Hansraj Bakers</t>
  </si>
  <si>
    <t>Raj Tilak Dairy</t>
  </si>
  <si>
    <t>Village Restaurant</t>
  </si>
  <si>
    <t>Cheers Crossroads</t>
  </si>
  <si>
    <t>SURYA RESTAURANT</t>
  </si>
  <si>
    <t xml:space="preserve">Tabun An Arabic Restaurant </t>
  </si>
  <si>
    <t xml:space="preserve">Barcode </t>
  </si>
  <si>
    <t>Madras Tiffins</t>
  </si>
  <si>
    <t xml:space="preserve">RJ 23 Pizza Point </t>
  </si>
  <si>
    <t>Cafe Creamy Nuts</t>
  </si>
  <si>
    <t>Treat - The Garden Restro</t>
  </si>
  <si>
    <t>GK Cake Shop</t>
  </si>
  <si>
    <t>Just Bake</t>
  </si>
  <si>
    <t>Trippin' Cafe</t>
  </si>
  <si>
    <t>Pahalwan Ji</t>
  </si>
  <si>
    <t>Anushree Chinese Corner</t>
  </si>
  <si>
    <t>Ya Rahman Briyani</t>
  </si>
  <si>
    <t>Jugal Ji Cakes</t>
  </si>
  <si>
    <t>Aahar</t>
  </si>
  <si>
    <t>Guddu Chinese Centre</t>
  </si>
  <si>
    <t>Valli Mess</t>
  </si>
  <si>
    <t>Hyderabadi Dum Briyani</t>
  </si>
  <si>
    <t>Arihant's Natures Ice Cream</t>
  </si>
  <si>
    <t>Wah Ji Wah</t>
  </si>
  <si>
    <t>Bombay Kulfi</t>
  </si>
  <si>
    <t>New Jungle Bhook</t>
  </si>
  <si>
    <t>Khichdi Etc</t>
  </si>
  <si>
    <t>Arora's Dhaba</t>
  </si>
  <si>
    <t>Desi Chilli</t>
  </si>
  <si>
    <t>Diet Food</t>
  </si>
  <si>
    <t>Biryani BarBQ</t>
  </si>
  <si>
    <t>Persian Darbar</t>
  </si>
  <si>
    <t>Crazy Time Ice Cream Parlour</t>
  </si>
  <si>
    <t>Moca Cabana</t>
  </si>
  <si>
    <t>Juice Time</t>
  </si>
  <si>
    <t>Mr Bakers</t>
  </si>
  <si>
    <t>Taste Drive</t>
  </si>
  <si>
    <t>Kailadi</t>
  </si>
  <si>
    <t xml:space="preserve">Big Burger </t>
  </si>
  <si>
    <t>Golden Kitchen</t>
  </si>
  <si>
    <t>Vaishali Restaurant</t>
  </si>
  <si>
    <t>Paramount Restaurant</t>
  </si>
  <si>
    <t>Srijan Fast Food Center</t>
  </si>
  <si>
    <t>The Kook</t>
  </si>
  <si>
    <t>The Paramount Hotel</t>
  </si>
  <si>
    <t>100 Degree Restaurant</t>
  </si>
  <si>
    <t>Al Zaiqa Restaurant</t>
  </si>
  <si>
    <t>Aditya Foods Indian Bench</t>
  </si>
  <si>
    <t>Madhurai Hotel</t>
  </si>
  <si>
    <t>Chandu Sweets</t>
  </si>
  <si>
    <t>Lets Eat Veg</t>
  </si>
  <si>
    <t>Falooda Hut</t>
  </si>
  <si>
    <t>Aditi Fast Food</t>
  </si>
  <si>
    <t>Shiv Shakti Ice Cream</t>
  </si>
  <si>
    <t>Krishna Gupchup</t>
  </si>
  <si>
    <t>Jerin Chocolatier</t>
  </si>
  <si>
    <t>Chawla's Square</t>
  </si>
  <si>
    <t>Ryders Inn</t>
  </si>
  <si>
    <t>Super 2 Icecream &amp; Pyali</t>
  </si>
  <si>
    <t>Cinnamon - Kitchens Of India</t>
  </si>
  <si>
    <t>Khandeshi Swad</t>
  </si>
  <si>
    <t>Dancing Wok</t>
  </si>
  <si>
    <t>Indi Kitchen</t>
  </si>
  <si>
    <t>Mehak Veg Fast Food</t>
  </si>
  <si>
    <t>Gulshan Restaurant</t>
  </si>
  <si>
    <t>Shankar Pav-Bhaji</t>
  </si>
  <si>
    <t>Fab Cafe</t>
  </si>
  <si>
    <t>Food Lover</t>
  </si>
  <si>
    <t>Forked</t>
  </si>
  <si>
    <t>Wrappy Affairs</t>
  </si>
  <si>
    <t>Grip On Time Restaurant</t>
  </si>
  <si>
    <t>Hot N Chill</t>
  </si>
  <si>
    <t>Food By Night</t>
  </si>
  <si>
    <t>Prashant Nx</t>
  </si>
  <si>
    <t>Street Spice Cafe &amp; Grill</t>
  </si>
  <si>
    <t>Smokin' Lee's</t>
  </si>
  <si>
    <t>Jai Baba Dairy &amp; Sweets</t>
  </si>
  <si>
    <t>Param Food Complex</t>
  </si>
  <si>
    <t>Athina Food Valley</t>
  </si>
  <si>
    <t>Frozen Moments Hotspot</t>
  </si>
  <si>
    <t>Bozo's Yum Yums</t>
  </si>
  <si>
    <t>Havmor Ice cream</t>
  </si>
  <si>
    <t>Santushti Shakes and More</t>
  </si>
  <si>
    <t>Raju Omlet</t>
  </si>
  <si>
    <t>Hangover</t>
  </si>
  <si>
    <t>Talk Of The Town</t>
  </si>
  <si>
    <t>Thakur Chat Point</t>
  </si>
  <si>
    <t>Rajendra Bombay Pav Bhaji</t>
  </si>
  <si>
    <t>Rinku Punjabi Restaurants</t>
  </si>
  <si>
    <t>Lazeez By Hyderabadi Delicacies</t>
  </si>
  <si>
    <t>Munna Samosa</t>
  </si>
  <si>
    <t>Va Pho</t>
  </si>
  <si>
    <t>Dakshin  Sagar</t>
  </si>
  <si>
    <t>The Esplanade</t>
  </si>
  <si>
    <t>Shawarma Point</t>
  </si>
  <si>
    <t>Punjabi Chatkara</t>
  </si>
  <si>
    <t>Live Baker's</t>
  </si>
  <si>
    <t>XXX Spice</t>
  </si>
  <si>
    <t>New Karnavati Dabeli and Vadapav</t>
  </si>
  <si>
    <t>Yash Enterprises</t>
  </si>
  <si>
    <t>@Tenki</t>
  </si>
  <si>
    <t>The Jacks</t>
  </si>
  <si>
    <t>Khatri Bandhu Pot Ice Cream</t>
  </si>
  <si>
    <t>Chop 'n' Stix</t>
  </si>
  <si>
    <t>Meet N Treat</t>
  </si>
  <si>
    <t>The Golden Shrub</t>
  </si>
  <si>
    <t>Ego Thai</t>
  </si>
  <si>
    <t>Vip Rasoi Tadka</t>
  </si>
  <si>
    <t>Food Mechanic</t>
  </si>
  <si>
    <t>Chef Choice Kitchen</t>
  </si>
  <si>
    <t>Lucknow Street Food</t>
  </si>
  <si>
    <t>Tazza Pizza</t>
  </si>
  <si>
    <t>Punjabi Combo Paratha House</t>
  </si>
  <si>
    <t>Khanekakhazana.Com</t>
  </si>
  <si>
    <t>Parampariya Unavu</t>
  </si>
  <si>
    <t>Barbecue Chicken</t>
  </si>
  <si>
    <t>Kolkata Chat</t>
  </si>
  <si>
    <t>Jung Bahadur Kachori Wala</t>
  </si>
  <si>
    <t>Jalaram Khaman House</t>
  </si>
  <si>
    <t>Mandi</t>
  </si>
  <si>
    <t>Chinese By Nature</t>
  </si>
  <si>
    <t>The Buffet Wagon</t>
  </si>
  <si>
    <t>Lassi Huts</t>
  </si>
  <si>
    <t>The Jail Cave Cafe</t>
  </si>
  <si>
    <t>Aladdin Restaurant</t>
  </si>
  <si>
    <t>Mayur Restaurant</t>
  </si>
  <si>
    <t>Udipi Krishna</t>
  </si>
  <si>
    <t>Hotel Taj</t>
  </si>
  <si>
    <t>The Royal Treat</t>
  </si>
  <si>
    <t>The Vegeterian Kitchen</t>
  </si>
  <si>
    <t>Kailash Sweet &amp; Snacks</t>
  </si>
  <si>
    <t>Badey Miyan Chote Miyan</t>
  </si>
  <si>
    <t>Hotel Jamna</t>
  </si>
  <si>
    <t>Fire N Grill</t>
  </si>
  <si>
    <t>The Rock Fast Food</t>
  </si>
  <si>
    <t>Golden Phoenix Chinese</t>
  </si>
  <si>
    <t>Cibos Resto Cafe</t>
  </si>
  <si>
    <t>Yo! Frankie</t>
  </si>
  <si>
    <t>Kashish Punjabi Dhaba Family Restaurant</t>
  </si>
  <si>
    <t>Sai Sagar Veg Treat</t>
  </si>
  <si>
    <t>Rock D Roll</t>
  </si>
  <si>
    <t>The Bar Stock Exchange</t>
  </si>
  <si>
    <t>Bayleaf Multi Cuisine Family Restaurant</t>
  </si>
  <si>
    <t>Sharma Snacks</t>
  </si>
  <si>
    <t>Uttam Mithai Bhandar</t>
  </si>
  <si>
    <t>Cupcake Bliss</t>
  </si>
  <si>
    <t>Pastovilla</t>
  </si>
  <si>
    <t>Brinda Cafe</t>
  </si>
  <si>
    <t>Hotel Anannya</t>
  </si>
  <si>
    <t>Freshiii</t>
  </si>
  <si>
    <t>Rasavada</t>
  </si>
  <si>
    <t>Dessi Cuppa</t>
  </si>
  <si>
    <t>Powai 76.inn</t>
  </si>
  <si>
    <t>Marky Momos</t>
  </si>
  <si>
    <t>Hong Kong</t>
  </si>
  <si>
    <t>Delicious</t>
  </si>
  <si>
    <t>Noosh</t>
  </si>
  <si>
    <t>Partha's Hangout Junction</t>
  </si>
  <si>
    <t>Bismillah</t>
  </si>
  <si>
    <t>Rotti Mane</t>
  </si>
  <si>
    <t>Mrs Biryani</t>
  </si>
  <si>
    <t>Roll Spot</t>
  </si>
  <si>
    <t>GAVRAN MISAL</t>
  </si>
  <si>
    <t>The Fortuna</t>
  </si>
  <si>
    <t>Hotel Dev Palace And NH58 Resturant</t>
  </si>
  <si>
    <t>Kaptain Bakery</t>
  </si>
  <si>
    <t>Crazy 4 Cakes</t>
  </si>
  <si>
    <t>Mast Kalandar Cafe</t>
  </si>
  <si>
    <t>Samosa Singh</t>
  </si>
  <si>
    <t>Roll Xpress</t>
  </si>
  <si>
    <t>Sardar Baker's</t>
  </si>
  <si>
    <t>IYENGARS CAKE CORNER</t>
  </si>
  <si>
    <t>Lalit Refreshments</t>
  </si>
  <si>
    <t>Standard Snacks &amp; Restaurant</t>
  </si>
  <si>
    <t>Little Kolkata</t>
  </si>
  <si>
    <t xml:space="preserve">Sai Paratha </t>
  </si>
  <si>
    <t>Shree Bhojnam</t>
  </si>
  <si>
    <t>Mor 'n' Rich</t>
  </si>
  <si>
    <t>Laziz Kabab Corner</t>
  </si>
  <si>
    <t>Wai Yu Mun Ching</t>
  </si>
  <si>
    <t>The Pizza Studio</t>
  </si>
  <si>
    <t>Hotel Marina Park</t>
  </si>
  <si>
    <t>Swastik Confectioner And Ice Cream Parlour</t>
  </si>
  <si>
    <t>National's Spirits Restaurant &amp; Bar</t>
  </si>
  <si>
    <t>Cave N Dine</t>
  </si>
  <si>
    <t>AFC Restaurant</t>
  </si>
  <si>
    <t>Jay Bhole Vadapav</t>
  </si>
  <si>
    <t>Veg Mantra Take Away</t>
  </si>
  <si>
    <t>Smoky Brew</t>
  </si>
  <si>
    <t>My Kitchen House</t>
  </si>
  <si>
    <t>Ithaka - Veg Lebanese Kitchen</t>
  </si>
  <si>
    <t>Just Shawarma</t>
  </si>
  <si>
    <t xml:space="preserve">Punjabizz </t>
  </si>
  <si>
    <t>Chill Fine Dine Restaurant</t>
  </si>
  <si>
    <t>Nisarg</t>
  </si>
  <si>
    <t>Bubsterr's Bar And Kitchen</t>
  </si>
  <si>
    <t>Chaska Food Cart</t>
  </si>
  <si>
    <t>Andhra Ruchulu</t>
  </si>
  <si>
    <t>Smokin Joe</t>
  </si>
  <si>
    <t>Babu Vada Pav</t>
  </si>
  <si>
    <t>Bon Chocolate</t>
  </si>
  <si>
    <t>Spicy Biryani &amp; Rolls</t>
  </si>
  <si>
    <t>Sadanand</t>
  </si>
  <si>
    <t>Adiram's</t>
  </si>
  <si>
    <t>Khatri Bandhu</t>
  </si>
  <si>
    <t>Waffle Magic</t>
  </si>
  <si>
    <t>Eggiterian Cafe</t>
  </si>
  <si>
    <t>Eggetarian</t>
  </si>
  <si>
    <t>RJ's Food Corner &amp; Cafe</t>
  </si>
  <si>
    <t>Heritage Food Palace</t>
  </si>
  <si>
    <t>Grover's</t>
  </si>
  <si>
    <t>Oregano Pasta &amp; Pizza</t>
  </si>
  <si>
    <t>Treat Restaurant</t>
  </si>
  <si>
    <t>Chai Garam</t>
  </si>
  <si>
    <t>Vaibhavi Food Court</t>
  </si>
  <si>
    <t>Sai Shradha Pavbhaji Center</t>
  </si>
  <si>
    <t>Desh Videsh</t>
  </si>
  <si>
    <t>Castle Rock</t>
  </si>
  <si>
    <t>Shrinath The Cake House And Fast Food</t>
  </si>
  <si>
    <t>Big Bite Lucknow</t>
  </si>
  <si>
    <t>Meet And Eat</t>
  </si>
  <si>
    <t>Kadri Biryani House</t>
  </si>
  <si>
    <t>Titanic Restaurant</t>
  </si>
  <si>
    <t>TWO SPOONS FAST FOOD AND CAFE</t>
  </si>
  <si>
    <t>Food Ras</t>
  </si>
  <si>
    <t>Leheri Hot &amp; Cool</t>
  </si>
  <si>
    <t xml:space="preserve">La Pino'z Pizza </t>
  </si>
  <si>
    <t>Food Plaza And Ice Cream Parlour</t>
  </si>
  <si>
    <t>Unique Pastries</t>
  </si>
  <si>
    <t>Rawfal  Cafe &amp; Juicery</t>
  </si>
  <si>
    <t>Shreenath Pavbhaji Hut</t>
  </si>
  <si>
    <t>Sandwich king</t>
  </si>
  <si>
    <t>Anugrah</t>
  </si>
  <si>
    <t>Five Fat Monks</t>
  </si>
  <si>
    <t>Dessert Forest</t>
  </si>
  <si>
    <t>DAZZEL</t>
  </si>
  <si>
    <t>Roll Snackers</t>
  </si>
  <si>
    <t>Shake Factory</t>
  </si>
  <si>
    <t>Momyani.com</t>
  </si>
  <si>
    <t>The Budapest Bakehouse</t>
  </si>
  <si>
    <t>Cafe Chokolade</t>
  </si>
  <si>
    <t>Frankie &amp; Fries</t>
  </si>
  <si>
    <t>The Belgian Waffle Co</t>
  </si>
  <si>
    <t>Shakewallah</t>
  </si>
  <si>
    <t>Hondo's</t>
  </si>
  <si>
    <t>Aroma Restaurant</t>
  </si>
  <si>
    <t>Fascinate Rolls</t>
  </si>
  <si>
    <t>Milkshakes Patio</t>
  </si>
  <si>
    <t>Orange Wok</t>
  </si>
  <si>
    <t>Eatsome</t>
  </si>
  <si>
    <t>Deshi Fusion Pizza</t>
  </si>
  <si>
    <t>Crazy Bitezzzz</t>
  </si>
  <si>
    <t>Ansari Paratha Junction</t>
  </si>
  <si>
    <t>Zwarma</t>
  </si>
  <si>
    <t>7 Pizza Point</t>
  </si>
  <si>
    <t>Scoops &amp; Spoon Cafe</t>
  </si>
  <si>
    <t>The Doughman</t>
  </si>
  <si>
    <t>New Taj Restaurant</t>
  </si>
  <si>
    <t>Royal Corner</t>
  </si>
  <si>
    <t xml:space="preserve">KFC </t>
  </si>
  <si>
    <t>Malhar Khanaval</t>
  </si>
  <si>
    <t>Natural Ice Cream</t>
  </si>
  <si>
    <t>Dietwholic</t>
  </si>
  <si>
    <t>Royal Cakes &amp; Fast Food</t>
  </si>
  <si>
    <t>Bangarpet Chats Adda</t>
  </si>
  <si>
    <t>Jumbooo Vadapav</t>
  </si>
  <si>
    <t>Udupi Uphara</t>
  </si>
  <si>
    <t>The Urban Rasoi</t>
  </si>
  <si>
    <t>Shloka Dining Bar</t>
  </si>
  <si>
    <t xml:space="preserve">Maa Annapurna Aahar </t>
  </si>
  <si>
    <t>Waffle and Waffle</t>
  </si>
  <si>
    <t>Daal Rotti</t>
  </si>
  <si>
    <t>The Cafe - The Quorum</t>
  </si>
  <si>
    <t>Prince Fish Point</t>
  </si>
  <si>
    <t>Eatout Restaurant</t>
  </si>
  <si>
    <t>Al-Falah Shawarma</t>
  </si>
  <si>
    <t>Biryani Chowk</t>
  </si>
  <si>
    <t>Mr. Pakodi</t>
  </si>
  <si>
    <t>The Bhimavaram Boys</t>
  </si>
  <si>
    <t>Udai Sweets and Fast Food</t>
  </si>
  <si>
    <t>Extension Dhaba</t>
  </si>
  <si>
    <t>Splendid Cakes And More</t>
  </si>
  <si>
    <t>The cake nation</t>
  </si>
  <si>
    <t>Delhi chicken</t>
  </si>
  <si>
    <t>Chatoori Zubaan</t>
  </si>
  <si>
    <t>BTW</t>
  </si>
  <si>
    <t>The Midnight Kitchen</t>
  </si>
  <si>
    <t>Pasta Cafe</t>
  </si>
  <si>
    <t>Shri Mahaveer Rabdi Bhandar Bhojnalya</t>
  </si>
  <si>
    <t>Shri Mayur Bhajiya</t>
  </si>
  <si>
    <t>New Coffee House</t>
  </si>
  <si>
    <t>Dammam Dhaba</t>
  </si>
  <si>
    <t>Wokstars</t>
  </si>
  <si>
    <t>Karn's Food</t>
  </si>
  <si>
    <t>Rajan Namkeen Mishthan Bhandar</t>
  </si>
  <si>
    <t>California Burrito</t>
  </si>
  <si>
    <t>Batman Delivers</t>
  </si>
  <si>
    <t>Udta Punjab Star</t>
  </si>
  <si>
    <t>Bawarchee</t>
  </si>
  <si>
    <t>Madhapur Bawarchi</t>
  </si>
  <si>
    <t>Punjab Grill</t>
  </si>
  <si>
    <t>Temptations</t>
  </si>
  <si>
    <t>Kolkata Biryani House</t>
  </si>
  <si>
    <t>Brick Lane Bakery &amp; Patisserie</t>
  </si>
  <si>
    <t>Karnavati Snacks</t>
  </si>
  <si>
    <t>Hotel Vrushali</t>
  </si>
  <si>
    <t>Chinese Special</t>
  </si>
  <si>
    <t>Fit AF</t>
  </si>
  <si>
    <t>Deccan Deewan Restaurant</t>
  </si>
  <si>
    <t>Meraki</t>
  </si>
  <si>
    <t>Sanmit Hospitality</t>
  </si>
  <si>
    <t>Sree Venkateshwara Home Made Foods</t>
  </si>
  <si>
    <t>SGF - Spice Grill Flame</t>
  </si>
  <si>
    <t>Snack Adda</t>
  </si>
  <si>
    <t>Cakes N Bakes</t>
  </si>
  <si>
    <t>My Bar &amp; Restaurant</t>
  </si>
  <si>
    <t>Kalyan's kitchen</t>
  </si>
  <si>
    <t>Shree Mahalakshmi Sweets</t>
  </si>
  <si>
    <t>The Chef's Restaurant</t>
  </si>
  <si>
    <t>Hungry Fine Dine Restaurant</t>
  </si>
  <si>
    <t>Chawla's Snacks &amp; Sweets</t>
  </si>
  <si>
    <t>Dolphin Lunch Home</t>
  </si>
  <si>
    <t>Deccan Canteen</t>
  </si>
  <si>
    <t>Cake Hut</t>
  </si>
  <si>
    <t>The Krishna Grand Xpress</t>
  </si>
  <si>
    <t>Shree Bikanerwala</t>
  </si>
  <si>
    <t>The A's</t>
  </si>
  <si>
    <t>Poopsie's</t>
  </si>
  <si>
    <t>Cakery Bakery</t>
  </si>
  <si>
    <t>Namdhari's Healthy Bites</t>
  </si>
  <si>
    <t>Master Of Momos</t>
  </si>
  <si>
    <t>THR3E AM Friend</t>
  </si>
  <si>
    <t>Hyderabad Biryaani Palace</t>
  </si>
  <si>
    <t>Patiala Shahi Chicken Corner</t>
  </si>
  <si>
    <t>Cake Waves</t>
  </si>
  <si>
    <t>Jolad Rotti Centre</t>
  </si>
  <si>
    <t>Venus Multicuisine Restaurant</t>
  </si>
  <si>
    <t>Sri Shagun Mithai Vatika</t>
  </si>
  <si>
    <t>Uns</t>
  </si>
  <si>
    <t>C Square Delight</t>
  </si>
  <si>
    <t>Mad About Food- Combos</t>
  </si>
  <si>
    <t>Natraj Fast Food</t>
  </si>
  <si>
    <t>Hidden Kitchen</t>
  </si>
  <si>
    <t>BBQ Ride India</t>
  </si>
  <si>
    <t>Asian Spice Wok</t>
  </si>
  <si>
    <t>Meri Rasoi</t>
  </si>
  <si>
    <t>Masala Wok By Red Hot Chilli Pepper</t>
  </si>
  <si>
    <t>PICKKK4LICKK</t>
  </si>
  <si>
    <t>The League Sports Bar Lounge</t>
  </si>
  <si>
    <t>The Bunny Cafe</t>
  </si>
  <si>
    <t>Mohali Nights</t>
  </si>
  <si>
    <t>Shawarma Nation</t>
  </si>
  <si>
    <t>Hungernomia - Daddy's Burger Bar</t>
  </si>
  <si>
    <t>Tiffanys Resto Bar</t>
  </si>
  <si>
    <t>Bombay Tadka</t>
  </si>
  <si>
    <t>Paan King</t>
  </si>
  <si>
    <t>Haristo Cafe &amp; Pizzeria</t>
  </si>
  <si>
    <t>Pizza Street</t>
  </si>
  <si>
    <t>Mr. Veg</t>
  </si>
  <si>
    <t>Shree Luxmi Bakers</t>
  </si>
  <si>
    <t>Av's Pizza</t>
  </si>
  <si>
    <t>Teameats</t>
  </si>
  <si>
    <t>Chawla's 2 Online.com</t>
  </si>
  <si>
    <t>Bahar Alishan Biryani</t>
  </si>
  <si>
    <t>Kuch Bhi Chalega</t>
  </si>
  <si>
    <t>Hotel Sree Sabarees</t>
  </si>
  <si>
    <t>Hichkee</t>
  </si>
  <si>
    <t>Tiranga</t>
  </si>
  <si>
    <t>Hotel Firdous</t>
  </si>
  <si>
    <t>Lajawab Rajasthani Thali Restaurant</t>
  </si>
  <si>
    <t>Ministry of Smoke</t>
  </si>
  <si>
    <t>Apna Punjabi Virsa Vaishno Dhaba</t>
  </si>
  <si>
    <t>Kapoor Punjabi Kulfi</t>
  </si>
  <si>
    <t>Hello Momos</t>
  </si>
  <si>
    <t xml:space="preserve">Laxmi Bakers </t>
  </si>
  <si>
    <t>Reddy's Restaurant</t>
  </si>
  <si>
    <t>Masala Khaas</t>
  </si>
  <si>
    <t>Sardar Ji Malai Chaap</t>
  </si>
  <si>
    <t>Healthy Bowl Cafe</t>
  </si>
  <si>
    <t>THM The Eatery</t>
  </si>
  <si>
    <t>Royal Bakery</t>
  </si>
  <si>
    <t>Vasanth Vihar - Since 1965</t>
  </si>
  <si>
    <t>Noodles &amp; Co. - Asian Delivery Kitchen</t>
  </si>
  <si>
    <t>Dilli Galiyara</t>
  </si>
  <si>
    <t>Kokonut Lagoon</t>
  </si>
  <si>
    <t>Little China</t>
  </si>
  <si>
    <t>The Oriental Spice - Ashraya Hotel</t>
  </si>
  <si>
    <t>Chings Punjabi</t>
  </si>
  <si>
    <t>Geetus</t>
  </si>
  <si>
    <t>Bakeburry</t>
  </si>
  <si>
    <t>Hotel Amravati</t>
  </si>
  <si>
    <t>Boathouse</t>
  </si>
  <si>
    <t>Ritzz Continental Corner</t>
  </si>
  <si>
    <t>Kornish</t>
  </si>
  <si>
    <t>JBB Restaurant &amp; Cafe</t>
  </si>
  <si>
    <t>Order Chesi Chudu</t>
  </si>
  <si>
    <t>Murthal Parantha Express</t>
  </si>
  <si>
    <t>Hotel Raj Sagar Resort &amp; Restaurant</t>
  </si>
  <si>
    <t>China Garden</t>
  </si>
  <si>
    <t>Gypsy Grand</t>
  </si>
  <si>
    <t>The Grand Plaza</t>
  </si>
  <si>
    <t>Silbatta Chicken</t>
  </si>
  <si>
    <t>Spice N Ice</t>
  </si>
  <si>
    <t>The Burger Barn Cafe</t>
  </si>
  <si>
    <t>Flavours</t>
  </si>
  <si>
    <t>Ghungroo Seth Vada Pav</t>
  </si>
  <si>
    <t>Anjan Bhel Corner</t>
  </si>
  <si>
    <t>Petuk</t>
  </si>
  <si>
    <t>Dairy Don</t>
  </si>
  <si>
    <t>Amber Restaurant</t>
  </si>
  <si>
    <t>Family Zaika</t>
  </si>
  <si>
    <t>Craft Bakers By BTW</t>
  </si>
  <si>
    <t>Ice Cream and Grill Cafe</t>
  </si>
  <si>
    <t xml:space="preserve">Creamy beans </t>
  </si>
  <si>
    <t>AL-Lazeez</t>
  </si>
  <si>
    <t>Cafe Relish</t>
  </si>
  <si>
    <t>Shanky's</t>
  </si>
  <si>
    <t>Local Fast Food</t>
  </si>
  <si>
    <t>Bubbles Bistro</t>
  </si>
  <si>
    <t>Suvy's Cafe</t>
  </si>
  <si>
    <t>The Hunger Room</t>
  </si>
  <si>
    <t>Hotel Malvan</t>
  </si>
  <si>
    <t>MeTime Cafe</t>
  </si>
  <si>
    <t>Hare Krishna Hare Rama</t>
  </si>
  <si>
    <t>Taj Restaurant</t>
  </si>
  <si>
    <t>Icey Micey</t>
  </si>
  <si>
    <t>Balaji Dosa</t>
  </si>
  <si>
    <t>New Kurkure Kathi Roll</t>
  </si>
  <si>
    <t>Vitthal's Kitchen</t>
  </si>
  <si>
    <t>Ashwith Family Dining Bar</t>
  </si>
  <si>
    <t>Chefs Second Kitchen</t>
  </si>
  <si>
    <t>Golden Restaurant</t>
  </si>
  <si>
    <t>CAD (M) CAD (B)</t>
  </si>
  <si>
    <t>99 Rotiwala</t>
  </si>
  <si>
    <t>House Of Milkshake</t>
  </si>
  <si>
    <t>Murli Manohar Restaurant</t>
  </si>
  <si>
    <t>Al Kareem</t>
  </si>
  <si>
    <t>SFC</t>
  </si>
  <si>
    <t>Satpal Dhaba</t>
  </si>
  <si>
    <t>Gappumal Food Corner</t>
  </si>
  <si>
    <t>Biryani 365</t>
  </si>
  <si>
    <t>Kalpatru Restaurant</t>
  </si>
  <si>
    <t>Rasoi Restaurant</t>
  </si>
  <si>
    <t>Oriental Connexions</t>
  </si>
  <si>
    <t>Chaiwala TefÃ©</t>
  </si>
  <si>
    <t>King's Chic</t>
  </si>
  <si>
    <t>Junkyard Food Eatery</t>
  </si>
  <si>
    <t>Barcode</t>
  </si>
  <si>
    <t>New Gujrat Sweet Mart</t>
  </si>
  <si>
    <t>A'La Liberty</t>
  </si>
  <si>
    <t>Chat Chaska Centre</t>
  </si>
  <si>
    <t>Crispy Pizza</t>
  </si>
  <si>
    <t>Rajesh  pani Puri Chat Centre</t>
  </si>
  <si>
    <t>Hardik Chinese Food</t>
  </si>
  <si>
    <t>Yalla Momos</t>
  </si>
  <si>
    <t>Rath</t>
  </si>
  <si>
    <t>Delta Chat &amp; Food</t>
  </si>
  <si>
    <t>Royal Indian Hotel</t>
  </si>
  <si>
    <t>Foodies Nest</t>
  </si>
  <si>
    <t>Chef's Kitchen</t>
  </si>
  <si>
    <t>Shashi Uncle</t>
  </si>
  <si>
    <t>Tarak's Kitchen</t>
  </si>
  <si>
    <t xml:space="preserve">Pahalwan's </t>
  </si>
  <si>
    <t>Rajasthani Dal Bati</t>
  </si>
  <si>
    <t>DÃ¶ner Grill</t>
  </si>
  <si>
    <t>Briosca</t>
  </si>
  <si>
    <t>Frozen Bottle</t>
  </si>
  <si>
    <t>Burger King</t>
  </si>
  <si>
    <t>Gopala</t>
  </si>
  <si>
    <t>Dimple Provision Store</t>
  </si>
  <si>
    <t>Chicken Hut &amp; Fast Food</t>
  </si>
  <si>
    <t xml:space="preserve">Chill Out Food Junction </t>
  </si>
  <si>
    <t>Walk This Way</t>
  </si>
  <si>
    <t>Vanshika</t>
  </si>
  <si>
    <t>Cygnett Pavilion</t>
  </si>
  <si>
    <t>Cake Time</t>
  </si>
  <si>
    <t>Rameshwar South Indian Food Express.</t>
  </si>
  <si>
    <t>Fish bone</t>
  </si>
  <si>
    <t>Rajasthani Thali Restaurant</t>
  </si>
  <si>
    <t xml:space="preserve">Lake View Garden Restaurant </t>
  </si>
  <si>
    <t>New Nafees Hotel</t>
  </si>
  <si>
    <t>Love &amp; Latte</t>
  </si>
  <si>
    <t>Punjabi Dhaaba</t>
  </si>
  <si>
    <t>Suvidha Dhosa Center</t>
  </si>
  <si>
    <t>Sharma Shudh Vaishno Dhaba</t>
  </si>
  <si>
    <t>Smart Alec - Alternative Deli</t>
  </si>
  <si>
    <t>Tasty Treats</t>
  </si>
  <si>
    <t>250 ML - The Cafe</t>
  </si>
  <si>
    <t>My Health Freak Cafe</t>
  </si>
  <si>
    <t>Jain Chatpati Gali</t>
  </si>
  <si>
    <t>Destination 70</t>
  </si>
  <si>
    <t>Venus Premium</t>
  </si>
  <si>
    <t>Popular Fresh Momos 'n' More</t>
  </si>
  <si>
    <t>Andy's Cafe And Bakers</t>
  </si>
  <si>
    <t>Old Rao Cafe</t>
  </si>
  <si>
    <t>Restro Food</t>
  </si>
  <si>
    <t>Ice N Spice</t>
  </si>
  <si>
    <t>Darshan Restaurant</t>
  </si>
  <si>
    <t>Raju Egg Corner</t>
  </si>
  <si>
    <t>Cafe Millenials</t>
  </si>
  <si>
    <t>Mad Over Donuts</t>
  </si>
  <si>
    <t>Kolte Snacks &amp; Chat</t>
  </si>
  <si>
    <t>Doughpaze Pizzeria</t>
  </si>
  <si>
    <t>Dimsum (Momo) Express</t>
  </si>
  <si>
    <t>Khan Baba</t>
  </si>
  <si>
    <t>1360 The Green Ville</t>
  </si>
  <si>
    <t>Bombay Crispy Chicken</t>
  </si>
  <si>
    <t>First Flush</t>
  </si>
  <si>
    <t>Vardhman Dairy</t>
  </si>
  <si>
    <t>Hyderabad Dum Biryani</t>
  </si>
  <si>
    <t>Pik N Take</t>
  </si>
  <si>
    <t>Classic Foods</t>
  </si>
  <si>
    <t>Punjabi Rajma Chawal Kadhi Cholley</t>
  </si>
  <si>
    <t>Shree Shivji Fast Food</t>
  </si>
  <si>
    <t>Gabbar 420</t>
  </si>
  <si>
    <t>Spicy Bytes</t>
  </si>
  <si>
    <t>Try Once</t>
  </si>
  <si>
    <t>Havisa Restaurant</t>
  </si>
  <si>
    <t>The Masala Melaa</t>
  </si>
  <si>
    <t>Daal Roti</t>
  </si>
  <si>
    <t>Shakti - The Sandwich Shop</t>
  </si>
  <si>
    <t>Tea Trails</t>
  </si>
  <si>
    <t>Gupta Ji Express</t>
  </si>
  <si>
    <t>Suruchi Restaurant</t>
  </si>
  <si>
    <t>Momosss</t>
  </si>
  <si>
    <t>Hotel Qaswa</t>
  </si>
  <si>
    <t>Shudh Vaishno Shanker Dhaba</t>
  </si>
  <si>
    <t>Biryani Queen</t>
  </si>
  <si>
    <t>Baghlan Delhi Restaurant</t>
  </si>
  <si>
    <t>King Cakes &amp; Desserts</t>
  </si>
  <si>
    <t>Kev's Cafe</t>
  </si>
  <si>
    <t>Jaswant Da Dhaba</t>
  </si>
  <si>
    <t>WOW! Momo</t>
  </si>
  <si>
    <t>Desi Tadka Restaurant</t>
  </si>
  <si>
    <t>New Apna Dhaba</t>
  </si>
  <si>
    <t>Desi Tadka</t>
  </si>
  <si>
    <t>Skyzz</t>
  </si>
  <si>
    <t>Junk House Cafe</t>
  </si>
  <si>
    <t>Tanna's Kitchen</t>
  </si>
  <si>
    <t>Cafe Appetito</t>
  </si>
  <si>
    <t>Yo Yo's Vanchu Hut</t>
  </si>
  <si>
    <t>Durga Khasta Corner</t>
  </si>
  <si>
    <t>The Coffee Cafe</t>
  </si>
  <si>
    <t>Rock n Roll 2</t>
  </si>
  <si>
    <t>Balkh Bukhara</t>
  </si>
  <si>
    <t>Dhaba Estd 1986 Delhi</t>
  </si>
  <si>
    <t>Decent</t>
  </si>
  <si>
    <t>Ghosh Misthan</t>
  </si>
  <si>
    <t>Anjappar Chettinadu Restaurant</t>
  </si>
  <si>
    <t>Shalimar</t>
  </si>
  <si>
    <t>Sri Bhavani Sweets</t>
  </si>
  <si>
    <t>Abhiruchi Restaurant</t>
  </si>
  <si>
    <t>Kuch Khalo</t>
  </si>
  <si>
    <t>Mathura Chat</t>
  </si>
  <si>
    <t>Olive By Yen Cafe</t>
  </si>
  <si>
    <t>Pradeep Vadapav</t>
  </si>
  <si>
    <t>Kitchen Rabbit</t>
  </si>
  <si>
    <t>The Waves</t>
  </si>
  <si>
    <t>King Special Tawa Parantha Non Veg And Veg</t>
  </si>
  <si>
    <t>09 Street Cafe</t>
  </si>
  <si>
    <t>Shahji's Parantha House - The Coronet Hotel</t>
  </si>
  <si>
    <t>Zeeshan Biryani Center</t>
  </si>
  <si>
    <t>Sunrise Restaurant</t>
  </si>
  <si>
    <t>Sip N Bite Cafe</t>
  </si>
  <si>
    <t>Kanti Sweets</t>
  </si>
  <si>
    <t>Yummy Rolls</t>
  </si>
  <si>
    <t>Masemari - The Fishing</t>
  </si>
  <si>
    <t>Shri Ganesh Sabudana Vada</t>
  </si>
  <si>
    <t>Kukkad Nukkad</t>
  </si>
  <si>
    <t>The London Shakes &amp; Cafe</t>
  </si>
  <si>
    <t>Dangee Dums</t>
  </si>
  <si>
    <t>Fingers Magic</t>
  </si>
  <si>
    <t xml:space="preserve">Sunil Chat &amp; Bhel Corner </t>
  </si>
  <si>
    <t>Hotel Muscat City</t>
  </si>
  <si>
    <t>Hotel Grand Hayat</t>
  </si>
  <si>
    <t>Shangri-La Kamalbaug</t>
  </si>
  <si>
    <t>Swami The Veg Heritage</t>
  </si>
  <si>
    <t>Cafe Black Pepper</t>
  </si>
  <si>
    <t>Mg Pizza Burger Point</t>
  </si>
  <si>
    <t>Just Parathas</t>
  </si>
  <si>
    <t>Josh Cakes and Chats</t>
  </si>
  <si>
    <t>A R Rahman Biriyani</t>
  </si>
  <si>
    <t>Sethi's</t>
  </si>
  <si>
    <t>Shukla Chaat House</t>
  </si>
  <si>
    <t>kukdukoooo</t>
  </si>
  <si>
    <t>Mr Foodley</t>
  </si>
  <si>
    <t>A One Cold Coco &amp; Juice Center</t>
  </si>
  <si>
    <t>Nawab Seekh Corner</t>
  </si>
  <si>
    <t>D'vine Restaurant &amp; Cafe</t>
  </si>
  <si>
    <t>Chanana Sweet House</t>
  </si>
  <si>
    <t>Ganpati Plaza Bakery</t>
  </si>
  <si>
    <t>Dynamite</t>
  </si>
  <si>
    <t>Cake N Cafe</t>
  </si>
  <si>
    <t>Sanjos Donuts</t>
  </si>
  <si>
    <t>Rolls N More</t>
  </si>
  <si>
    <t>Ongton</t>
  </si>
  <si>
    <t>Eat India Company</t>
  </si>
  <si>
    <t>Cafe Coffee Day - The Lounge</t>
  </si>
  <si>
    <t>La Fabbricca Des Cibo</t>
  </si>
  <si>
    <t>Fit N Hungry</t>
  </si>
  <si>
    <t>Gaazab</t>
  </si>
  <si>
    <t>Frozen Hearts</t>
  </si>
  <si>
    <t>Udta Punjab</t>
  </si>
  <si>
    <t>KC's Food Logic</t>
  </si>
  <si>
    <t>Arabecue Pizza</t>
  </si>
  <si>
    <t>Chatkhara Spice It Up</t>
  </si>
  <si>
    <t>Shivsagar's Fern</t>
  </si>
  <si>
    <t>Charminar Restaurant</t>
  </si>
  <si>
    <t>Chota Chef</t>
  </si>
  <si>
    <t>Mother Dairy</t>
  </si>
  <si>
    <t>Saathi Fast Food</t>
  </si>
  <si>
    <t>Shobha Bakery</t>
  </si>
  <si>
    <t>Punjabi Zaika</t>
  </si>
  <si>
    <t>Manohar Maharaj &amp; Sons</t>
  </si>
  <si>
    <t>The Bite House</t>
  </si>
  <si>
    <t>Food Plaza</t>
  </si>
  <si>
    <t>Ice Factory</t>
  </si>
  <si>
    <t>Food Course Restaurant</t>
  </si>
  <si>
    <t>Rita Fast Food Corner</t>
  </si>
  <si>
    <t>Hardyz</t>
  </si>
  <si>
    <t>Biriyani Empire</t>
  </si>
  <si>
    <t>Terra Mayaa Restaurant and Lounge</t>
  </si>
  <si>
    <t>Nuts Over Salads Cafe</t>
  </si>
  <si>
    <t>Patiala Shahi Chaap</t>
  </si>
  <si>
    <t>Chef Trupti Khan - The Foodies Junction</t>
  </si>
  <si>
    <t>Shankar Hindu Hotel</t>
  </si>
  <si>
    <t>Hot Coffee</t>
  </si>
  <si>
    <t>Morena Dairy</t>
  </si>
  <si>
    <t>Meat And Eat</t>
  </si>
  <si>
    <t>Chancellor Restaurant</t>
  </si>
  <si>
    <t>KB's Kitchen</t>
  </si>
  <si>
    <t>Tanisha's Restaurant Royal Hyderabadi Biryani</t>
  </si>
  <si>
    <t>Shree Mahaveer Matka Kulfi Faluda</t>
  </si>
  <si>
    <t>Multani's</t>
  </si>
  <si>
    <t>R.D's Bombay Sandwich Center</t>
  </si>
  <si>
    <t>Exotic Makeover Sandwiches</t>
  </si>
  <si>
    <t>09 Street Cafe And Restaurant</t>
  </si>
  <si>
    <t>Mast Punjabi</t>
  </si>
  <si>
    <t>Pasha's Kitchen</t>
  </si>
  <si>
    <t>Urban Brewery</t>
  </si>
  <si>
    <t>Arabian Desire</t>
  </si>
  <si>
    <t>Hotel Mandarin Square</t>
  </si>
  <si>
    <t>Kyle's The Restaurant</t>
  </si>
  <si>
    <t>Cafe Royal Villa</t>
  </si>
  <si>
    <t>Cafe Meter On</t>
  </si>
  <si>
    <t>Apna fast food</t>
  </si>
  <si>
    <t>Nirankari Bakery</t>
  </si>
  <si>
    <t>Cuisine India</t>
  </si>
  <si>
    <t>Prana Organic Restaurant</t>
  </si>
  <si>
    <t>Hungry's BBQ And Takeaway</t>
  </si>
  <si>
    <t>Shri Anand Ice Cream</t>
  </si>
  <si>
    <t>Sizzler Restaurant &amp; Fast Food Restaurant</t>
  </si>
  <si>
    <t>Udupi Biryani</t>
  </si>
  <si>
    <t>Troho Homffins - Sim's Tummy Treat</t>
  </si>
  <si>
    <t>Madras Dosa House</t>
  </si>
  <si>
    <t>Chaska Chai</t>
  </si>
  <si>
    <t>Suffa Restaurant</t>
  </si>
  <si>
    <t>Ma Maa Mia</t>
  </si>
  <si>
    <t>Riya's Pizza</t>
  </si>
  <si>
    <t>New Delhi Zaika</t>
  </si>
  <si>
    <t>Guntur's Anjali Foods [Guntur Mess]</t>
  </si>
  <si>
    <t>Hotel Suruchi</t>
  </si>
  <si>
    <t>Raja Dhaba</t>
  </si>
  <si>
    <t>Shree Sai Dhosa</t>
  </si>
  <si>
    <t>DR Restaurant</t>
  </si>
  <si>
    <t>Shri Thakur Ji Misthan Bhandar</t>
  </si>
  <si>
    <t>Shri Banke Bihari</t>
  </si>
  <si>
    <t>Hotel Marc Inn &amp; Bar</t>
  </si>
  <si>
    <t>The Coffee Corner</t>
  </si>
  <si>
    <t>Slice Of Taste</t>
  </si>
  <si>
    <t>Hotel Shree Ganesh</t>
  </si>
  <si>
    <t>Hot n Hot Veg restaurant</t>
  </si>
  <si>
    <t>Hit &amp; Run</t>
  </si>
  <si>
    <t>Chination</t>
  </si>
  <si>
    <t>Papa Razzi Restaurant</t>
  </si>
  <si>
    <t>Rainforest Resto-Bar</t>
  </si>
  <si>
    <t xml:space="preserve">adityaa Inn veg &amp; non-veg family restaurant </t>
  </si>
  <si>
    <t>Dainty Xpress</t>
  </si>
  <si>
    <t>Hotel Ashish</t>
  </si>
  <si>
    <t>Hot Curry @ A P Residency</t>
  </si>
  <si>
    <t>Buhari</t>
  </si>
  <si>
    <t>Al Huda</t>
  </si>
  <si>
    <t>Hotel Sandip Mutton Khanawal</t>
  </si>
  <si>
    <t>Hotel Basant Vihar</t>
  </si>
  <si>
    <t>William John's pizza</t>
  </si>
  <si>
    <t>Sai Chhatra Pan</t>
  </si>
  <si>
    <t>Tandoor House</t>
  </si>
  <si>
    <t>Handa's Punjabi Cafe</t>
  </si>
  <si>
    <t>FiLLi</t>
  </si>
  <si>
    <t>Khushboo Snacks</t>
  </si>
  <si>
    <t>Sailors' Cafe</t>
  </si>
  <si>
    <t>V 'n' B</t>
  </si>
  <si>
    <t>Home Made Street Food</t>
  </si>
  <si>
    <t>Fresh Flavour</t>
  </si>
  <si>
    <t>Hotel SK Foodland</t>
  </si>
  <si>
    <t>Old Champaran Meat House</t>
  </si>
  <si>
    <t>Mad Over Cakes</t>
  </si>
  <si>
    <t>Foodiesss</t>
  </si>
  <si>
    <t>Arabian treat</t>
  </si>
  <si>
    <t>Perfect Bake</t>
  </si>
  <si>
    <t>Urban Lounge</t>
  </si>
  <si>
    <t>Hayyatt Cafe and Restaurant</t>
  </si>
  <si>
    <t>The Mint Leaf Kitchen n Bar</t>
  </si>
  <si>
    <t>Coal Dosa 99</t>
  </si>
  <si>
    <t>Just Biriyani</t>
  </si>
  <si>
    <t>The French Window Patisserie</t>
  </si>
  <si>
    <t>The Paratha Mantra</t>
  </si>
  <si>
    <t>The Messy House - Dessert Bar &amp; Cafe</t>
  </si>
  <si>
    <t>Rollogy</t>
  </si>
  <si>
    <t>Cake-Links</t>
  </si>
  <si>
    <t>Food Mall</t>
  </si>
  <si>
    <t>Biryani Darbar</t>
  </si>
  <si>
    <t>Anand Restaurant and Bar</t>
  </si>
  <si>
    <t>High Fly Bar And Restaurant</t>
  </si>
  <si>
    <t>Cottage Loaf</t>
  </si>
  <si>
    <t>Sorriso Indian Kitchen &amp;  Bar</t>
  </si>
  <si>
    <t>Birdy's</t>
  </si>
  <si>
    <t>DVG Benne Dosa</t>
  </si>
  <si>
    <t>Just My Bakes</t>
  </si>
  <si>
    <t>Tales Of Biryani</t>
  </si>
  <si>
    <t>Spicy Kitchen Restaurant</t>
  </si>
  <si>
    <t>Hotel Aarti</t>
  </si>
  <si>
    <t>Jugnoo Chicken Food</t>
  </si>
  <si>
    <t>Time Passs</t>
  </si>
  <si>
    <t>Shree Restaurant</t>
  </si>
  <si>
    <t>Good Spoon</t>
  </si>
  <si>
    <t>Bansuri Pure Veg Restaurant</t>
  </si>
  <si>
    <t>Mom And Dad Bakers</t>
  </si>
  <si>
    <t>Raghav ji Tiffin mess</t>
  </si>
  <si>
    <t>Uday Kalyan's Cashew Chicken Pakodi Grill</t>
  </si>
  <si>
    <t>Berco's</t>
  </si>
  <si>
    <t>Candle Light Restaurant</t>
  </si>
  <si>
    <t>Daniel's Kitchen</t>
  </si>
  <si>
    <t>Sibang Bakery</t>
  </si>
  <si>
    <t>Shama Dhaba</t>
  </si>
  <si>
    <t>Hariprasad</t>
  </si>
  <si>
    <t>Jayka Biryani</t>
  </si>
  <si>
    <t>Kwality Wall's</t>
  </si>
  <si>
    <t>Indian Tadka</t>
  </si>
  <si>
    <t>Yummfit</t>
  </si>
  <si>
    <t>Baker's Basket</t>
  </si>
  <si>
    <t>Jugaad Nights</t>
  </si>
  <si>
    <t>The Rock Dhaba</t>
  </si>
  <si>
    <t>Shri Lala Hotel</t>
  </si>
  <si>
    <t>Shreeji Fast Food</t>
  </si>
  <si>
    <t>Baba Restaurant</t>
  </si>
  <si>
    <t>S.S. Fast Food</t>
  </si>
  <si>
    <t>Kathi Junction</t>
  </si>
  <si>
    <t>New Diamond Restaurant</t>
  </si>
  <si>
    <t>Midtown Multi-Cuisine Restaurant</t>
  </si>
  <si>
    <t>Matro Shri Bhojnalay</t>
  </si>
  <si>
    <t>Aura Restro</t>
  </si>
  <si>
    <t>Le Charcoal Xpress</t>
  </si>
  <si>
    <t>Desi Pizzas</t>
  </si>
  <si>
    <t>Shiva's Veg Restaurant &amp; Cafe</t>
  </si>
  <si>
    <t>Raju Fast Food</t>
  </si>
  <si>
    <t>Refresh Live</t>
  </si>
  <si>
    <t>Chaska Punjabi dhaba</t>
  </si>
  <si>
    <t>Ashirbad Snack Corner</t>
  </si>
  <si>
    <t>Hotel Open House</t>
  </si>
  <si>
    <t>Balaji Upahar Gruha</t>
  </si>
  <si>
    <t>Shree Radha Krushna Khichdi Corner</t>
  </si>
  <si>
    <t>Oye Pappe</t>
  </si>
  <si>
    <t>Excellent Bakery Company</t>
  </si>
  <si>
    <t>Dwaraka</t>
  </si>
  <si>
    <t>Walnut Baker's &amp; Confectioners</t>
  </si>
  <si>
    <t>Chak De Restaurant</t>
  </si>
  <si>
    <t>Fresh Bites</t>
  </si>
  <si>
    <t>Prem Paratha</t>
  </si>
  <si>
    <t>The Feast</t>
  </si>
  <si>
    <t>Taste Of Punjab</t>
  </si>
  <si>
    <t>Imperial Restaurant</t>
  </si>
  <si>
    <t>Gara's Cafe</t>
  </si>
  <si>
    <t>Ambrosia Restaurant</t>
  </si>
  <si>
    <t>Dilli BC</t>
  </si>
  <si>
    <t>Cafe Infinity</t>
  </si>
  <si>
    <t>Hotel Tasty Zone</t>
  </si>
  <si>
    <t>Mercury Cafe</t>
  </si>
  <si>
    <t>Fire in the Belly</t>
  </si>
  <si>
    <t>Delhi Da Taste</t>
  </si>
  <si>
    <t>The Potbelly</t>
  </si>
  <si>
    <t>Rajasthani Dhaba</t>
  </si>
  <si>
    <t>Pupil</t>
  </si>
  <si>
    <t>Hungry Grill n' Masala</t>
  </si>
  <si>
    <t>Mannat Tandoori Junction</t>
  </si>
  <si>
    <t>Samudra Multi Cuisine Family Restaurant &amp; Bar</t>
  </si>
  <si>
    <t>Desire Foods</t>
  </si>
  <si>
    <t>Sri Dugra Biryani House</t>
  </si>
  <si>
    <t>Kitchen Flings</t>
  </si>
  <si>
    <t>Aahaar</t>
  </si>
  <si>
    <t>Italy In A Box</t>
  </si>
  <si>
    <t>Ioliten Restaurant &amp; Cafe</t>
  </si>
  <si>
    <t>Chintamani's</t>
  </si>
  <si>
    <t>Naivedhy Dosa House</t>
  </si>
  <si>
    <t>Basil With A Twist</t>
  </si>
  <si>
    <t>Hotel Malvan Katta</t>
  </si>
  <si>
    <t>Kafe ATM</t>
  </si>
  <si>
    <t>Pasta de Indifused</t>
  </si>
  <si>
    <t>Bumbai Wala</t>
  </si>
  <si>
    <t>Tangdi</t>
  </si>
  <si>
    <t>Bikaner Express</t>
  </si>
  <si>
    <t>Naveen Vegetarian</t>
  </si>
  <si>
    <t>99 Variety Dose-Biryanis-Starters</t>
  </si>
  <si>
    <t>Hotel After 7 Prepaid Bar</t>
  </si>
  <si>
    <t>Choco ChÃ©ri</t>
  </si>
  <si>
    <t>King Ankal Chinese Stall</t>
  </si>
  <si>
    <t>Celebration Night Kitchen</t>
  </si>
  <si>
    <t>Santusht Thali Restaurant</t>
  </si>
  <si>
    <t>Food Fun</t>
  </si>
  <si>
    <t>The 2nd Wife</t>
  </si>
  <si>
    <t>Sri Krishna Sweets</t>
  </si>
  <si>
    <t>New Chhatwal Mix Ice Fruti</t>
  </si>
  <si>
    <t>Desi Tadaka Veg &amp; Non-Veg Corner</t>
  </si>
  <si>
    <t>Sri Abhiruchi Biryani &amp; Chinese Fast Food</t>
  </si>
  <si>
    <t>Chappan Bhog</t>
  </si>
  <si>
    <t>Hotel Odishi</t>
  </si>
  <si>
    <t>Foodies Box</t>
  </si>
  <si>
    <t>D Reds</t>
  </si>
  <si>
    <t>Tingly Vingly by food court</t>
  </si>
  <si>
    <t>Blaack Forest</t>
  </si>
  <si>
    <t>Wat-a-Biryani</t>
  </si>
  <si>
    <t>Scoops Ice Cream</t>
  </si>
  <si>
    <t>The Lazzat nonveg corner</t>
  </si>
  <si>
    <t>Giani Da Dhaba</t>
  </si>
  <si>
    <t>Dosa Factory</t>
  </si>
  <si>
    <t>Hotel Gulmohar</t>
  </si>
  <si>
    <t>DND - Daily Nutritional Diet</t>
  </si>
  <si>
    <t>Jodhpur Mishthan Bhandar</t>
  </si>
  <si>
    <t>Kef Lounge</t>
  </si>
  <si>
    <t>Pimpleshwar Point</t>
  </si>
  <si>
    <t>Burger Fries Factory</t>
  </si>
  <si>
    <t>Classic Jamwich</t>
  </si>
  <si>
    <t>The Colony Bistro</t>
  </si>
  <si>
    <t xml:space="preserve">The Fuel Station </t>
  </si>
  <si>
    <t>Jhakkas Bombay Pav Bhaji</t>
  </si>
  <si>
    <t>Shiv - Keri No Rass</t>
  </si>
  <si>
    <t>Short Order</t>
  </si>
  <si>
    <t>Suvidha Restaurant</t>
  </si>
  <si>
    <t>Sonu's Magic Kitchen</t>
  </si>
  <si>
    <t>The Hungry Hulk</t>
  </si>
  <si>
    <t>Swagath Grand</t>
  </si>
  <si>
    <t>Indian &amp; Chinese Corner</t>
  </si>
  <si>
    <t>Vel Dosai Corner</t>
  </si>
  <si>
    <t>Neenoo's Bar-B-Que Fish-N-Chips</t>
  </si>
  <si>
    <t>Pizza Da Dhaba</t>
  </si>
  <si>
    <t>Mahabir Bakers &amp; Chinese Fast Food Corner</t>
  </si>
  <si>
    <t>Jumbo King</t>
  </si>
  <si>
    <t>PitaBurg</t>
  </si>
  <si>
    <t>Little Italy</t>
  </si>
  <si>
    <t>The Bakers Bar</t>
  </si>
  <si>
    <t>Monginis</t>
  </si>
  <si>
    <t>Godavari Delights</t>
  </si>
  <si>
    <t>Little Onnion</t>
  </si>
  <si>
    <t>Om Kutchi Dabeli</t>
  </si>
  <si>
    <t>Hotel Arya Palace</t>
  </si>
  <si>
    <t>Recharge Cafe</t>
  </si>
  <si>
    <t>The Fatty Bao - Asian Gastro Bar</t>
  </si>
  <si>
    <t>Hotel Empire Tandoori Chicken Corner</t>
  </si>
  <si>
    <t>Biggies Burger 'n' More</t>
  </si>
  <si>
    <t>Hotel Shivam Restaurant &amp; Bar - Hotel Shivam</t>
  </si>
  <si>
    <t>WAH MOMO</t>
  </si>
  <si>
    <t>Celebration Restaurant</t>
  </si>
  <si>
    <t>Biryani Blues</t>
  </si>
  <si>
    <t xml:space="preserve">Bhikharam Chandmal </t>
  </si>
  <si>
    <t>Gurunanak Rasoi</t>
  </si>
  <si>
    <t>Ice Cream Works</t>
  </si>
  <si>
    <t>Caravan Serai</t>
  </si>
  <si>
    <t>Tastymania</t>
  </si>
  <si>
    <t>Chillies</t>
  </si>
  <si>
    <t>Let's Meat</t>
  </si>
  <si>
    <t>Thali 55</t>
  </si>
  <si>
    <t>SD Sweets Restaurant</t>
  </si>
  <si>
    <t>The Streat House</t>
  </si>
  <si>
    <t>Ludhiana Darbar</t>
  </si>
  <si>
    <t>Shawarma Junction</t>
  </si>
  <si>
    <t>Body Fuel</t>
  </si>
  <si>
    <t>Becky's Binging Bay</t>
  </si>
  <si>
    <t>Barakath Family Restaurant</t>
  </si>
  <si>
    <t>Chino Romano</t>
  </si>
  <si>
    <t>Bong Street Cafe</t>
  </si>
  <si>
    <t>Sandwich Center</t>
  </si>
  <si>
    <t>Moms Flavor</t>
  </si>
  <si>
    <t>Fusion Fantasea</t>
  </si>
  <si>
    <t>Shree Bohra Ganesh Ji Sweets</t>
  </si>
  <si>
    <t>Balaji Pure Veg</t>
  </si>
  <si>
    <t>Keerthana-Karunya Hotel</t>
  </si>
  <si>
    <t>Sai Supriya Restaurant</t>
  </si>
  <si>
    <t>Jaisons</t>
  </si>
  <si>
    <t>Hello Tamizha Chaat house</t>
  </si>
  <si>
    <t>Dhanshree Punjabi Spice</t>
  </si>
  <si>
    <t>Sweet India</t>
  </si>
  <si>
    <t>Orbango</t>
  </si>
  <si>
    <t>A1 Bakers</t>
  </si>
  <si>
    <t>Dadi ki Kulfi</t>
  </si>
  <si>
    <t>Chocokates</t>
  </si>
  <si>
    <t>Eco Coffee Cafe</t>
  </si>
  <si>
    <t>Freshco's - The Health Cafe</t>
  </si>
  <si>
    <t>Jai Mata Di Paan</t>
  </si>
  <si>
    <t>Hotel Kannappa</t>
  </si>
  <si>
    <t>Adyar Sri Venkateshwara Sweets &amp; Boli</t>
  </si>
  <si>
    <t>Singh Saab</t>
  </si>
  <si>
    <t>Paratha Treat Veg</t>
  </si>
  <si>
    <t>Cosme Multi Cuisine Restaurant - Hotel Levana Suites</t>
  </si>
  <si>
    <t>The Kitchen Exotica</t>
  </si>
  <si>
    <t>Shambhu's Coffee Bar</t>
  </si>
  <si>
    <t>Papa Razi</t>
  </si>
  <si>
    <t>Hyderabadi Darbar</t>
  </si>
  <si>
    <t>Madhuwan Sweets</t>
  </si>
  <si>
    <t>Thai Chilli China</t>
  </si>
  <si>
    <t>Smally's Resto Cafe</t>
  </si>
  <si>
    <t>Miglani Eating House</t>
  </si>
  <si>
    <t>New Alishan Biryani</t>
  </si>
  <si>
    <t>Ashray</t>
  </si>
  <si>
    <t>Meat Ka Badshah</t>
  </si>
  <si>
    <t>Sky Cafe</t>
  </si>
  <si>
    <t>Jay Mata Di Pani Puri And Fast Food</t>
  </si>
  <si>
    <t>Angels in my Kitchen</t>
  </si>
  <si>
    <t>Ambiswamy's</t>
  </si>
  <si>
    <t>Mohan Dhaba</t>
  </si>
  <si>
    <t>Hyderabadi Hut</t>
  </si>
  <si>
    <t>Wings &amp; Buns With Angry Sauces</t>
  </si>
  <si>
    <t>Darpan Restaurant</t>
  </si>
  <si>
    <t>Foodway Inn</t>
  </si>
  <si>
    <t>Maharaja Hotel</t>
  </si>
  <si>
    <t>Flurys</t>
  </si>
  <si>
    <t>Rainbow</t>
  </si>
  <si>
    <t>Goru Misthan Bhandar</t>
  </si>
  <si>
    <t xml:space="preserve">jay jalaram Chinese </t>
  </si>
  <si>
    <t>Hoshiarpuri Chat Bhandar</t>
  </si>
  <si>
    <t>Damru Pure Veg</t>
  </si>
  <si>
    <t>Bateshwar Kachori Samose Wale</t>
  </si>
  <si>
    <t>Green Park Biryani House</t>
  </si>
  <si>
    <t>Hungry Bite</t>
  </si>
  <si>
    <t>Lucknow Zaika</t>
  </si>
  <si>
    <t>A M Biryani Hotel</t>
  </si>
  <si>
    <t>Prasad Dhaba</t>
  </si>
  <si>
    <t>Rail Dhaba</t>
  </si>
  <si>
    <t>Dumpling Momo</t>
  </si>
  <si>
    <t>Chaap &amp; Momos</t>
  </si>
  <si>
    <t>Singapore's Komala's</t>
  </si>
  <si>
    <t>The Urban Grill</t>
  </si>
  <si>
    <t>Classic Pizza Point</t>
  </si>
  <si>
    <t>Apna Punjabi Dhaba</t>
  </si>
  <si>
    <t>Al Arabian Delights</t>
  </si>
  <si>
    <t>Pulse Juice Bar</t>
  </si>
  <si>
    <t>Khaan Chacha</t>
  </si>
  <si>
    <t>Ambur Star Biryani</t>
  </si>
  <si>
    <t>Prabhu Bhog</t>
  </si>
  <si>
    <t>The BoardRoom Cafe</t>
  </si>
  <si>
    <t>Food Buxx</t>
  </si>
  <si>
    <t>Real Arabia</t>
  </si>
  <si>
    <t>Anand Fast Food</t>
  </si>
  <si>
    <t>Chotelal Shudh Chaat Bhandar</t>
  </si>
  <si>
    <t>Food Castle</t>
  </si>
  <si>
    <t>Punjabi Joint</t>
  </si>
  <si>
    <t>The Gelato King</t>
  </si>
  <si>
    <t>Halka Fulka Cafe</t>
  </si>
  <si>
    <t xml:space="preserve">D Village Restaurant </t>
  </si>
  <si>
    <t>Radhe Radhe Tiffin Service</t>
  </si>
  <si>
    <t>Katti Batti</t>
  </si>
  <si>
    <t>JuiceWalas</t>
  </si>
  <si>
    <t>Royal Cuisine</t>
  </si>
  <si>
    <t>Ujan's Food Zone</t>
  </si>
  <si>
    <t>The Good Life - Cafe &amp; Health Bar</t>
  </si>
  <si>
    <t>The Shakes Hub</t>
  </si>
  <si>
    <t>Creamoholic Cafe &amp; Restaurant</t>
  </si>
  <si>
    <t>Foreign CafÃ©</t>
  </si>
  <si>
    <t>D Grill Shawarma</t>
  </si>
  <si>
    <t>The Modak</t>
  </si>
  <si>
    <t>Saoji Jagdish Bhojnalaya</t>
  </si>
  <si>
    <t>Chicken Express</t>
  </si>
  <si>
    <t>The Street Affaire</t>
  </si>
  <si>
    <t>Sanskruti Sikkim Momos</t>
  </si>
  <si>
    <t>Wagh Bakri Tea Lounge</t>
  </si>
  <si>
    <t>Tambulam</t>
  </si>
  <si>
    <t>Hotel Season 4</t>
  </si>
  <si>
    <t>Mamma's Corner</t>
  </si>
  <si>
    <t>Wow Food Express</t>
  </si>
  <si>
    <t>Oriental Fusion</t>
  </si>
  <si>
    <t>Amar Shonar Bangla</t>
  </si>
  <si>
    <t>Mr. Shawarma</t>
  </si>
  <si>
    <t>Sarkar's Kitchen</t>
  </si>
  <si>
    <t>Nimantran</t>
  </si>
  <si>
    <t>New Madhuram</t>
  </si>
  <si>
    <t>Tiwari Dhaba</t>
  </si>
  <si>
    <t>Jay Bhavani Gola</t>
  </si>
  <si>
    <t>Chickenlicious</t>
  </si>
  <si>
    <t>Telangana Fast Food Centre</t>
  </si>
  <si>
    <t>Geeta Restaurant</t>
  </si>
  <si>
    <t>Lucky Bhature Wala ( Tehsil)</t>
  </si>
  <si>
    <t>New York Burrito Company</t>
  </si>
  <si>
    <t>Shree Krushnai</t>
  </si>
  <si>
    <t>Dough Knots</t>
  </si>
  <si>
    <t>Harish Hotel</t>
  </si>
  <si>
    <t>Big Paratha House</t>
  </si>
  <si>
    <t>Ice Spice Magic</t>
  </si>
  <si>
    <t>Robin Hood Pizza</t>
  </si>
  <si>
    <t>Pallavi's Delight</t>
  </si>
  <si>
    <t>Lassi Top</t>
  </si>
  <si>
    <t>Street 9 Bar &amp; Lounge</t>
  </si>
  <si>
    <t>Bhola Fast Food Corner</t>
  </si>
  <si>
    <t>Innate Foodz</t>
  </si>
  <si>
    <t>Spirit</t>
  </si>
  <si>
    <t>Pulimunchi</t>
  </si>
  <si>
    <t>Hushy's Kitchen</t>
  </si>
  <si>
    <t>Mi Casa</t>
  </si>
  <si>
    <t>FoodPaco Pizza</t>
  </si>
  <si>
    <t>The Super Rolls</t>
  </si>
  <si>
    <t>The Kathi Crossing</t>
  </si>
  <si>
    <t>Kupsy Kitchen</t>
  </si>
  <si>
    <t>A Salad Company</t>
  </si>
  <si>
    <t>Roll Over</t>
  </si>
  <si>
    <t>Rangla Punjab</t>
  </si>
  <si>
    <t>Bawarchi</t>
  </si>
  <si>
    <t>Maspa Foods</t>
  </si>
  <si>
    <t>Scotland Yard</t>
  </si>
  <si>
    <t>Kaleidoscope Multicuisine Restaurant</t>
  </si>
  <si>
    <t>Dogs &amp; Wiches</t>
  </si>
  <si>
    <t>Chandra Shahi Samosa</t>
  </si>
  <si>
    <t>The little Kitchen</t>
  </si>
  <si>
    <t>Desi Mood</t>
  </si>
  <si>
    <t>Roxy Benjo Centre</t>
  </si>
  <si>
    <t>The Rainbow</t>
  </si>
  <si>
    <t>Fish Cornerr</t>
  </si>
  <si>
    <t>Mingx Kittchenz</t>
  </si>
  <si>
    <t>100nu Paav Bhaji</t>
  </si>
  <si>
    <t>Kake Ka Hotel</t>
  </si>
  <si>
    <t>Kabobi</t>
  </si>
  <si>
    <t>Sri Banashankari Donne Biriyani</t>
  </si>
  <si>
    <t>Upper Deck</t>
  </si>
  <si>
    <t>Khalsa Dhaba</t>
  </si>
  <si>
    <t>Wooddy Jhones</t>
  </si>
  <si>
    <t>Al - Quddus Restaurant</t>
  </si>
  <si>
    <t>Bru and Blu</t>
  </si>
  <si>
    <t>The Joint Cafe</t>
  </si>
  <si>
    <t>Naturals Ice Cream</t>
  </si>
  <si>
    <t>Shiv Fastfood</t>
  </si>
  <si>
    <t>Delicious Feast</t>
  </si>
  <si>
    <t>Sai Burger</t>
  </si>
  <si>
    <t>Full-Full Desi</t>
  </si>
  <si>
    <t>Roadies Restaurant</t>
  </si>
  <si>
    <t>Tandoor Se</t>
  </si>
  <si>
    <t>Shama Veg Restaurant</t>
  </si>
  <si>
    <t>Babai Biryani Hotel</t>
  </si>
  <si>
    <t>The Shawarma Company</t>
  </si>
  <si>
    <t>Khatri Bandhu Pot Ice Cream and Mastani</t>
  </si>
  <si>
    <t>Hot Parathas</t>
  </si>
  <si>
    <t>Dashi</t>
  </si>
  <si>
    <t>American Sandwich</t>
  </si>
  <si>
    <t>Wow Vada Pav</t>
  </si>
  <si>
    <t>The Royal Spice</t>
  </si>
  <si>
    <t>Erase Hunger</t>
  </si>
  <si>
    <t>Feelme Rest O Cafe</t>
  </si>
  <si>
    <t>Pattikattan Biriyani</t>
  </si>
  <si>
    <t>Rahmania</t>
  </si>
  <si>
    <t>Chocolate Story</t>
  </si>
  <si>
    <t>Espress-o-Ville</t>
  </si>
  <si>
    <t>Khana Khajana Family Restaurant</t>
  </si>
  <si>
    <t>Bread &amp; Crumbs</t>
  </si>
  <si>
    <t>Sri Swagath Dhaba &amp; Restaurant</t>
  </si>
  <si>
    <t>Pudukkottai Muthupillai Canteen</t>
  </si>
  <si>
    <t>Dyno Kitchen</t>
  </si>
  <si>
    <t>Brew Meister</t>
  </si>
  <si>
    <t>Jugnu Grill Flame</t>
  </si>
  <si>
    <t>Indian Hakka</t>
  </si>
  <si>
    <t>Garden Court Restaurant</t>
  </si>
  <si>
    <t>Godavari Andhra Mess</t>
  </si>
  <si>
    <t>Sector 7 CafÃ©</t>
  </si>
  <si>
    <t>Kolhapuri Foods</t>
  </si>
  <si>
    <t>Namma Biriyani Station</t>
  </si>
  <si>
    <t>Rajwadi Dal Bati</t>
  </si>
  <si>
    <t>Sara Take Away</t>
  </si>
  <si>
    <t>The North and South Restaurant</t>
  </si>
  <si>
    <t>Jain Sweet &amp; Farsan House</t>
  </si>
  <si>
    <t>Maheshwari Chaat</t>
  </si>
  <si>
    <t>Grand Prakash Snacks corner</t>
  </si>
  <si>
    <t>Food Junction</t>
  </si>
  <si>
    <t>Annie's Kitchen</t>
  </si>
  <si>
    <t>Savoury Restaurant</t>
  </si>
  <si>
    <t>Mannat Restaurant</t>
  </si>
  <si>
    <t>Hori Lal Paan</t>
  </si>
  <si>
    <t>Pehelwan Dhaba</t>
  </si>
  <si>
    <t>Shree Maha Foods</t>
  </si>
  <si>
    <t>Oreo Sweets Restaurant and Bakery</t>
  </si>
  <si>
    <t>S.R.Confectionery</t>
  </si>
  <si>
    <t>Mr. Chef</t>
  </si>
  <si>
    <t>Shin Chan</t>
  </si>
  <si>
    <t>Santa Di Hatti</t>
  </si>
  <si>
    <t>Food Central</t>
  </si>
  <si>
    <t>Tipsy Tipsy</t>
  </si>
  <si>
    <t>Sip N Munch</t>
  </si>
  <si>
    <t>Banaaras</t>
  </si>
  <si>
    <t>Kuk Du Kuu</t>
  </si>
  <si>
    <t xml:space="preserve">American Chicken Burger </t>
  </si>
  <si>
    <t>Gourmet Burger Kitchen</t>
  </si>
  <si>
    <t>Cream Centre</t>
  </si>
  <si>
    <t>House of Hoppers</t>
  </si>
  <si>
    <t>Shakes Square Cafe</t>
  </si>
  <si>
    <t>Kosho's Sauces &amp; Sausages</t>
  </si>
  <si>
    <t>Delhi Chat</t>
  </si>
  <si>
    <t>HOTEL KEBAB'S</t>
  </si>
  <si>
    <t>The 9's Cafe</t>
  </si>
  <si>
    <t>Dosa House</t>
  </si>
  <si>
    <t>South Indian Cafe</t>
  </si>
  <si>
    <t>Bowl Story</t>
  </si>
  <si>
    <t>Me And My Cake</t>
  </si>
  <si>
    <t>Shanghai Restaurant</t>
  </si>
  <si>
    <t>Faavia</t>
  </si>
  <si>
    <t>Andhra Chillis 49</t>
  </si>
  <si>
    <t>Natural Oasis</t>
  </si>
  <si>
    <t>Hungry Meee</t>
  </si>
  <si>
    <t>The Indian Dhaba</t>
  </si>
  <si>
    <t>Good Kitchen</t>
  </si>
  <si>
    <t>Laxmi Fruit And Juice</t>
  </si>
  <si>
    <t>Food 365</t>
  </si>
  <si>
    <t>The Munchbox</t>
  </si>
  <si>
    <t>KC 360</t>
  </si>
  <si>
    <t>Quarterdeck</t>
  </si>
  <si>
    <t>Al Khair</t>
  </si>
  <si>
    <t>Shree Balaji Annpurna Pure Veg Hotel</t>
  </si>
  <si>
    <t>LA'CHEF</t>
  </si>
  <si>
    <t>Chaat Xpress</t>
  </si>
  <si>
    <t>MJ Tandoor</t>
  </si>
  <si>
    <t>Rock Stone Ice Cream Factory</t>
  </si>
  <si>
    <t>Desi Khana</t>
  </si>
  <si>
    <t>HR-26 Zaika</t>
  </si>
  <si>
    <t>Mughal Restaurant</t>
  </si>
  <si>
    <t>Akshatha Nati Style</t>
  </si>
  <si>
    <t>Flavour Stones</t>
  </si>
  <si>
    <t>Boston - Bakery and  cafe</t>
  </si>
  <si>
    <t>Zaika Biryani - Pure Non Veg</t>
  </si>
  <si>
    <t>The Kitchenette</t>
  </si>
  <si>
    <t>The Food Corner ( TFC )</t>
  </si>
  <si>
    <t>Hotel Karavali</t>
  </si>
  <si>
    <t>K9 Family Restaurant</t>
  </si>
  <si>
    <t>Ambience Restaurant</t>
  </si>
  <si>
    <t>Diaa Pure Veg</t>
  </si>
  <si>
    <t>N5 Resturant and Coffee Bar</t>
  </si>
  <si>
    <t>Franky Chicken Roll</t>
  </si>
  <si>
    <t>Seven Eleven Bakery</t>
  </si>
  <si>
    <t>Pizza Cave</t>
  </si>
  <si>
    <t>The Beef</t>
  </si>
  <si>
    <t>Farhat Executive</t>
  </si>
  <si>
    <t>S S Foodzone</t>
  </si>
  <si>
    <t>Newyork Night Restaurant</t>
  </si>
  <si>
    <t>King Of Desserts(KOD)</t>
  </si>
  <si>
    <t>Chai Villa</t>
  </si>
  <si>
    <t>Shaivin's - Donuts &amp; Cafe</t>
  </si>
  <si>
    <t>Cream &amp; Fudge</t>
  </si>
  <si>
    <t>Hotbox Cafe &amp; Dine-In</t>
  </si>
  <si>
    <t>Tripti Restaurant</t>
  </si>
  <si>
    <t>Hotel Ashoka Residency</t>
  </si>
  <si>
    <t>Braj Ki Rasoi</t>
  </si>
  <si>
    <t>Tung Kein</t>
  </si>
  <si>
    <t>Dry N' Fry</t>
  </si>
  <si>
    <t>Wok In The Box</t>
  </si>
  <si>
    <t>Sudarshan Reddy Pure Ghee Sweets</t>
  </si>
  <si>
    <t>Momo Nation Cafe</t>
  </si>
  <si>
    <t>Pushpanjali Sweets &amp; Dairy</t>
  </si>
  <si>
    <t>Khana Khazana</t>
  </si>
  <si>
    <t>Maggo's Kitchen</t>
  </si>
  <si>
    <t>Sai Ram Milk Shakes Ice Cream Parlor</t>
  </si>
  <si>
    <t>Dumpling Panda</t>
  </si>
  <si>
    <t>Bengamese</t>
  </si>
  <si>
    <t>In Box 09 Cafe &amp; Restro</t>
  </si>
  <si>
    <t>Cafe Hideout</t>
  </si>
  <si>
    <t>Ande Ka Funda</t>
  </si>
  <si>
    <t>Aabacha Dhaba</t>
  </si>
  <si>
    <t>Amaravati Food Court</t>
  </si>
  <si>
    <t>Taloja Biryani</t>
  </si>
  <si>
    <t>Howah Beach Kovalam</t>
  </si>
  <si>
    <t>Shree Balaji Chinese Pure Veg</t>
  </si>
  <si>
    <t xml:space="preserve">Kababish </t>
  </si>
  <si>
    <t>Chillax Pizza</t>
  </si>
  <si>
    <t>Srinathji's</t>
  </si>
  <si>
    <t>Ki &amp; Ka Kafe Restaurant</t>
  </si>
  <si>
    <t>Gayatri Khaman</t>
  </si>
  <si>
    <t>Laxmi Bakers</t>
  </si>
  <si>
    <t>Juice Park</t>
  </si>
  <si>
    <t>Aggarwal Sweets</t>
  </si>
  <si>
    <t>Dining Hut</t>
  </si>
  <si>
    <t>Goal Restaurant</t>
  </si>
  <si>
    <t>Haveli Collegian Bhel</t>
  </si>
  <si>
    <t>Bananaleaf Briyani</t>
  </si>
  <si>
    <t>Palji Soda Shop</t>
  </si>
  <si>
    <t>Tete-a-Tete</t>
  </si>
  <si>
    <t>Hugs and Mugs Cafe</t>
  </si>
  <si>
    <t xml:space="preserve">Green Valley Restaurant </t>
  </si>
  <si>
    <t>Ari-Osh Tiffin</t>
  </si>
  <si>
    <t>Nandanam Restaurant</t>
  </si>
  <si>
    <t>Paradise Family Restaurant</t>
  </si>
  <si>
    <t>Chai Ho Jaye</t>
  </si>
  <si>
    <t xml:space="preserve">Yash Nonveg Dhaba </t>
  </si>
  <si>
    <t>Eatzzo</t>
  </si>
  <si>
    <t>Vegghub</t>
  </si>
  <si>
    <t>Family Fried Chicken</t>
  </si>
  <si>
    <t>Qutuz Irani Cafe</t>
  </si>
  <si>
    <t>Fresh Juice 'N' Ice Cream Parlour</t>
  </si>
  <si>
    <t>Ajnabee Sweets</t>
  </si>
  <si>
    <t>Mayurvan Family Restaurant</t>
  </si>
  <si>
    <t>Siddhi Vinayak Bakery &amp; Juice Centre</t>
  </si>
  <si>
    <t>Madras Pizza</t>
  </si>
  <si>
    <t>Nagas</t>
  </si>
  <si>
    <t>Fountain Spot</t>
  </si>
  <si>
    <t>Henry's Heshel</t>
  </si>
  <si>
    <t>The Street Zayaka</t>
  </si>
  <si>
    <t>The Hunger Theory</t>
  </si>
  <si>
    <t>3In1 Ready &amp; Fast Food</t>
  </si>
  <si>
    <t>Navjivan Restaurant</t>
  </si>
  <si>
    <t>Veg Bites</t>
  </si>
  <si>
    <t>Tandoori Bites</t>
  </si>
  <si>
    <t>Amritsari Kulcha Shanty Foods</t>
  </si>
  <si>
    <t>Imli</t>
  </si>
  <si>
    <t>Shake Square</t>
  </si>
  <si>
    <t>Chicken Adda Chat Adda</t>
  </si>
  <si>
    <t>Lemon Chilly Restaurant</t>
  </si>
  <si>
    <t>Rahhams</t>
  </si>
  <si>
    <t>Foody Fast Food &amp; Restaurant</t>
  </si>
  <si>
    <t>Nandhini Deluxe</t>
  </si>
  <si>
    <t>Nirula's Ice Cream</t>
  </si>
  <si>
    <t>Eggstacy</t>
  </si>
  <si>
    <t>Gupta Sweets</t>
  </si>
  <si>
    <t>Red Dot</t>
  </si>
  <si>
    <t>Amiel Gourmet</t>
  </si>
  <si>
    <t>Green Crush</t>
  </si>
  <si>
    <t>Spices - The Taste of Hyderabad</t>
  </si>
  <si>
    <t xml:space="preserve">Reddy </t>
  </si>
  <si>
    <t>Gopal Juice Corner</t>
  </si>
  <si>
    <t>Chaurasia Pan Plaza</t>
  </si>
  <si>
    <t>Dlite Shakes</t>
  </si>
  <si>
    <t>Hotel Sai Krupa</t>
  </si>
  <si>
    <t>Nadella's Kitchen</t>
  </si>
  <si>
    <t>Citi Inn</t>
  </si>
  <si>
    <t>House Of Veggies</t>
  </si>
  <si>
    <t>Srikesh Restaurant</t>
  </si>
  <si>
    <t>Sai Catering</t>
  </si>
  <si>
    <t xml:space="preserve">Royal Cafe </t>
  </si>
  <si>
    <t>Shree Gurukrupa</t>
  </si>
  <si>
    <t>Viswanathan Chettinadu Hotel</t>
  </si>
  <si>
    <t>Sagar soda</t>
  </si>
  <si>
    <t>Oudh 1590</t>
  </si>
  <si>
    <t>Coastal Cafe</t>
  </si>
  <si>
    <t>Divine Cakes &amp; Fast Food</t>
  </si>
  <si>
    <t>Alter Ego D'Deli</t>
  </si>
  <si>
    <t>Prince Bakery</t>
  </si>
  <si>
    <t>laxman Fast Food</t>
  </si>
  <si>
    <t>Roll Call</t>
  </si>
  <si>
    <t>New Venus Bakers &amp; Sweet Corner</t>
  </si>
  <si>
    <t>Gokul</t>
  </si>
  <si>
    <t>De-Fu-Dez</t>
  </si>
  <si>
    <t>TL</t>
  </si>
  <si>
    <t>Total_Active_Duration</t>
  </si>
  <si>
    <t>Total_Active_Duration(Minutes)</t>
  </si>
  <si>
    <t>Actual_Duration-Required_Duration</t>
  </si>
  <si>
    <t>Sahil Yadav</t>
  </si>
  <si>
    <t>Sneh</t>
  </si>
  <si>
    <t>Akhilesh</t>
  </si>
  <si>
    <t>Vishwa</t>
  </si>
  <si>
    <t>Vinayak</t>
  </si>
  <si>
    <t>Divya</t>
  </si>
  <si>
    <t>Monu</t>
  </si>
  <si>
    <t>Ankit Gupta</t>
  </si>
  <si>
    <t>Email_ID</t>
  </si>
  <si>
    <t>First Login Time</t>
  </si>
  <si>
    <t>Last Logout Time</t>
  </si>
  <si>
    <t>aayush.bhatia@zomato.com</t>
  </si>
  <si>
    <t>abhilash.A1007227@intellicomcenters.com</t>
  </si>
  <si>
    <t>abdul.A1007277@intellicomcenters.com</t>
  </si>
  <si>
    <t>abhimanyu.mondal.zmt@cogenteservices.in</t>
  </si>
  <si>
    <t>aakash.choudhary@zomato.com</t>
  </si>
  <si>
    <t>abhinav.A1003919@intellicomcenters.com</t>
  </si>
  <si>
    <t>aayush.saxena.zmt@cogenteservices.in</t>
  </si>
  <si>
    <t>abhay.daksh.zmt@cogenteservices.in</t>
  </si>
  <si>
    <t>abhilash.chandra@zomato.com</t>
  </si>
  <si>
    <t>abdul.A1003774@intellicomcenters.com</t>
  </si>
  <si>
    <t>abhimanyu.manna@zomato.com</t>
  </si>
  <si>
    <t>abhay.upadhyay.zmt@cogenteservices.in</t>
  </si>
  <si>
    <t>aabhas.A1008636@intellicomcenters.com</t>
  </si>
  <si>
    <t>aarti.A1008175@intellicomcenters.com</t>
  </si>
  <si>
    <t>abhinav.A1007548@intellicomcenters.com</t>
  </si>
  <si>
    <t>aarti.A1007777@intellicomcenters.com</t>
  </si>
  <si>
    <t>abhijit.A1006964@intellicomcenters.com</t>
  </si>
  <si>
    <t>aakash.malhotra@zomato.com</t>
  </si>
  <si>
    <t>abhilasha.garg.zmt@cogenteservices.in</t>
  </si>
  <si>
    <t>aadil.gulzar.zmt@cogenteservices.in</t>
  </si>
  <si>
    <t>abhinav.A1003572@intellicomcenters.com</t>
  </si>
  <si>
    <t>aakash.A1007321@intellicomcenters.com</t>
  </si>
  <si>
    <t>abhay.A1007619@intellicomcenters.com</t>
  </si>
  <si>
    <t>abhay.A1004843@intellicomcenters.com</t>
  </si>
  <si>
    <t>aakash.A1007075@intellicomcenters.com</t>
  </si>
  <si>
    <t>abhinav.A1008240@intellicomcenters.com</t>
  </si>
  <si>
    <t>aakash.A1004731@intellicomcenters.com</t>
  </si>
  <si>
    <t>DATASET</t>
  </si>
  <si>
    <t>Email</t>
  </si>
  <si>
    <t>Active_at</t>
  </si>
  <si>
    <t>Inactive_at</t>
  </si>
  <si>
    <t>Total Chats</t>
  </si>
  <si>
    <t>Active_Duration</t>
  </si>
  <si>
    <t>* Fill the values in Active_Duration column.</t>
  </si>
  <si>
    <t>Q3 - Highlight negative QTY using conditional formatting</t>
  </si>
  <si>
    <t>Q1 - Get the Date 45 days before the last date in Filter Date (Range A7)</t>
  </si>
  <si>
    <t>Q - Prepare a Month wise calculator</t>
  </si>
  <si>
    <t>i. Insert months January to May in Months(H6:H10)</t>
  </si>
  <si>
    <t>ii. Add a list validation at B6 with the Months value and calculate values for QTY, Net Price and Value based on selection in B6.</t>
  </si>
  <si>
    <t>Q1 - Format the date of birth in short date format and sort the dates from oldest to newest</t>
  </si>
  <si>
    <t>Q2 - Calulcate the age of employees (e.g 21 Years 2 Months)</t>
  </si>
  <si>
    <t>Q1 - Find the age of the restaurant? (In Years, rounded to 1 decimal place)</t>
  </si>
  <si>
    <t>Q2 - Find the age groups with the following conditions</t>
  </si>
  <si>
    <t>5+ Years</t>
  </si>
  <si>
    <t>3 - 5 Years</t>
  </si>
  <si>
    <t>1 - 3 Years</t>
  </si>
  <si>
    <t>&lt;=1 Year</t>
  </si>
  <si>
    <t>Q1 - For each TL , calculate difference between the actual vs required active minutes, each agent should remain active for 480 minutes</t>
  </si>
  <si>
    <t>Q2 - Highlight the TL that has not reached the required duration in red and the TL who have covered more than twice the required duration in green.</t>
  </si>
  <si>
    <t>Q3 - Map the first login and last logout time for each associate using the dump given.</t>
  </si>
  <si>
    <t>Q2 - Filter the data in Master table to get data for last 45 days (take help of date in Filter Date), and add this data to the Table below.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</si>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</sst>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0.0"/>
    <numFmt numFmtId="165" formatCode="#,##0.000\ &quot;KG&quot;"/>
    <numFmt numFmtId="166" formatCode="_ * #,##0_ ;_ * \-#,##0_ ;_ * &quot;-&quot;??_ ;_ @_ "/>
    <numFmt numFmtId="167" formatCode="mmmm"/>
    <numFmt numFmtId="168" formatCode="m/d/yyyy\ h:mm:ss"/>
    <numFmt numFmtId="171" formatCode="0.000\ &quot;KG&quot;"/>
  </numFmts>
  <fonts count="1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4"/>
      <color theme="1"/>
      <name val="Tw Cen MT"/>
      <family val="2"/>
    </font>
    <font>
      <sz val="12"/>
      <name val="Tw Cen MT"/>
      <family val="2"/>
    </font>
    <font>
      <sz val="12"/>
      <color theme="1"/>
      <name val="Tw Cen MT"/>
      <family val="2"/>
    </font>
    <font>
      <b/>
      <sz val="12"/>
      <name val="Tw Cen MT"/>
      <family val="2"/>
    </font>
    <font>
      <b/>
      <sz val="12"/>
      <color theme="1"/>
      <name val="Tw Cen MT"/>
      <family val="2"/>
    </font>
    <font>
      <sz val="11"/>
      <name val="Tw Cen MT"/>
      <family val="2"/>
    </font>
    <font>
      <sz val="11"/>
      <color rgb="FF000000"/>
      <name val="Tw Cen MT"/>
      <family val="2"/>
    </font>
    <font>
      <b/>
      <sz val="11"/>
      <color rgb="FFFF0000"/>
      <name val="Tw Cen MT"/>
      <family val="2"/>
    </font>
    <font>
      <b/>
      <sz val="12"/>
      <color rgb="FF000000"/>
      <name val="Tw Cen MT"/>
      <family val="2"/>
    </font>
    <font>
      <sz val="14"/>
      <color rgb="FF000000"/>
      <name val="Tw Cen MT"/>
      <family val="2"/>
    </font>
    <font>
      <sz val="12"/>
      <color rgb="FF000000"/>
      <name val="Tw Cen MT"/>
      <family val="2"/>
    </font>
    <font>
      <i/>
      <sz val="12"/>
      <name val="Tw Cen MT"/>
      <family val="2"/>
    </font>
    <font>
      <sz val="14"/>
      <name val="Tw Cen MT"/>
      <family val="2"/>
    </font>
  </fonts>
  <fills count="8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64"/>
      </top>
      <bottom style="thin">
        <color indexed="1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18"/>
      </top>
      <bottom style="medium">
        <color indexed="64"/>
      </bottom>
      <diagonal/>
    </border>
    <border>
      <left style="thin">
        <color theme="1"/>
      </left>
      <right/>
      <top style="thin">
        <color indexed="18"/>
      </top>
      <bottom style="medium">
        <color indexed="64"/>
      </bottom>
      <diagonal/>
    </border>
    <border>
      <left style="thin">
        <color indexed="18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" fontId="2" fillId="2" borderId="2" applyNumberFormat="0" applyProtection="0">
      <alignment horizontal="left" vertical="center" indent="1"/>
    </xf>
    <xf numFmtId="4" fontId="2" fillId="2" borderId="2" applyNumberFormat="0" applyProtection="0">
      <alignment horizontal="left" vertical="center" indent="1"/>
    </xf>
    <xf numFmtId="4" fontId="2" fillId="0" borderId="2" applyNumberFormat="0" applyProtection="0">
      <alignment horizontal="right" vertical="center"/>
    </xf>
    <xf numFmtId="0" fontId="4" fillId="0" borderId="0"/>
  </cellStyleXfs>
  <cellXfs count="66">
    <xf numFmtId="0" fontId="0" fillId="0" borderId="0" xfId="0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6" fillId="0" borderId="0" xfId="0" applyFont="1"/>
    <xf numFmtId="0" fontId="6" fillId="0" borderId="2" xfId="2" quotePrefix="1" applyNumberFormat="1" applyFont="1" applyFill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/>
    </xf>
    <xf numFmtId="166" fontId="6" fillId="0" borderId="2" xfId="1" quotePrefix="1" applyNumberFormat="1" applyFont="1" applyFill="1" applyBorder="1" applyAlignment="1">
      <alignment horizontal="left" vertical="center" indent="1"/>
    </xf>
    <xf numFmtId="14" fontId="6" fillId="0" borderId="2" xfId="3" quotePrefix="1" applyNumberFormat="1" applyFont="1" applyFill="1">
      <alignment horizontal="left" vertical="center" indent="1"/>
    </xf>
    <xf numFmtId="0" fontId="6" fillId="0" borderId="2" xfId="3" quotePrefix="1" applyNumberFormat="1" applyFont="1" applyFill="1">
      <alignment horizontal="left" vertical="center" indent="1"/>
    </xf>
    <xf numFmtId="0" fontId="8" fillId="3" borderId="0" xfId="0" applyFont="1" applyFill="1" applyAlignment="1">
      <alignment horizontal="center"/>
    </xf>
    <xf numFmtId="14" fontId="6" fillId="4" borderId="0" xfId="0" applyNumberFormat="1" applyFont="1" applyFill="1"/>
    <xf numFmtId="166" fontId="6" fillId="0" borderId="0" xfId="1" quotePrefix="1" applyNumberFormat="1" applyFont="1" applyFill="1" applyBorder="1" applyAlignment="1">
      <alignment horizontal="left" vertical="center" indent="1"/>
    </xf>
    <xf numFmtId="14" fontId="6" fillId="0" borderId="0" xfId="3" quotePrefix="1" applyNumberFormat="1" applyFont="1" applyFill="1" applyBorder="1">
      <alignment horizontal="left" vertical="center" indent="1"/>
    </xf>
    <xf numFmtId="0" fontId="6" fillId="0" borderId="0" xfId="3" quotePrefix="1" applyNumberFormat="1" applyFont="1" applyFill="1" applyBorder="1">
      <alignment horizontal="left" vertical="center" indent="1"/>
    </xf>
    <xf numFmtId="0" fontId="8" fillId="5" borderId="4" xfId="3" quotePrefix="1" applyNumberFormat="1" applyFont="1" applyFill="1" applyBorder="1">
      <alignment horizontal="left" vertical="center" indent="1"/>
    </xf>
    <xf numFmtId="164" fontId="8" fillId="5" borderId="4" xfId="3" quotePrefix="1" applyNumberFormat="1" applyFont="1" applyFill="1" applyBorder="1">
      <alignment horizontal="left" vertical="center" indent="1"/>
    </xf>
    <xf numFmtId="167" fontId="6" fillId="0" borderId="0" xfId="0" applyNumberFormat="1" applyFont="1"/>
    <xf numFmtId="0" fontId="8" fillId="3" borderId="1" xfId="0" applyFont="1" applyFill="1" applyBorder="1" applyAlignment="1">
      <alignment horizontal="center"/>
    </xf>
    <xf numFmtId="0" fontId="6" fillId="0" borderId="1" xfId="0" applyFont="1" applyBorder="1"/>
    <xf numFmtId="14" fontId="6" fillId="0" borderId="0" xfId="0" applyNumberFormat="1" applyFont="1"/>
    <xf numFmtId="0" fontId="5" fillId="0" borderId="0" xfId="0" applyFont="1" applyAlignment="1">
      <alignment horizontal="left" indent="1"/>
    </xf>
    <xf numFmtId="0" fontId="6" fillId="0" borderId="1" xfId="3" quotePrefix="1" applyNumberFormat="1" applyFont="1" applyFill="1" applyBorder="1">
      <alignment horizontal="left" vertical="center" indent="1"/>
    </xf>
    <xf numFmtId="14" fontId="6" fillId="0" borderId="1" xfId="3" quotePrefix="1" applyNumberFormat="1" applyFont="1" applyFill="1" applyBorder="1">
      <alignment horizontal="left" vertical="center" indent="1"/>
    </xf>
    <xf numFmtId="0" fontId="6" fillId="0" borderId="0" xfId="0" applyNumberFormat="1" applyFont="1"/>
    <xf numFmtId="0" fontId="8" fillId="3" borderId="1" xfId="2" quotePrefix="1" applyNumberFormat="1" applyFont="1" applyFill="1" applyBorder="1" applyAlignment="1">
      <alignment horizontal="left" vertical="center" indent="1"/>
    </xf>
    <xf numFmtId="0" fontId="10" fillId="5" borderId="1" xfId="5" applyFont="1" applyFill="1" applyBorder="1"/>
    <xf numFmtId="0" fontId="10" fillId="5" borderId="1" xfId="5" applyFont="1" applyFill="1" applyBorder="1" applyAlignment="1">
      <alignment horizontal="center"/>
    </xf>
    <xf numFmtId="0" fontId="11" fillId="5" borderId="1" xfId="5" applyFont="1" applyFill="1" applyBorder="1"/>
    <xf numFmtId="0" fontId="11" fillId="0" borderId="0" xfId="5" applyFont="1"/>
    <xf numFmtId="0" fontId="12" fillId="0" borderId="0" xfId="5" applyFont="1"/>
    <xf numFmtId="0" fontId="11" fillId="0" borderId="1" xfId="5" applyFont="1" applyBorder="1"/>
    <xf numFmtId="0" fontId="11" fillId="0" borderId="0" xfId="5" applyFont="1" applyFill="1" applyBorder="1"/>
    <xf numFmtId="0" fontId="11" fillId="0" borderId="0" xfId="5" applyFont="1" applyFill="1"/>
    <xf numFmtId="0" fontId="14" fillId="0" borderId="0" xfId="5" applyFont="1"/>
    <xf numFmtId="0" fontId="15" fillId="0" borderId="0" xfId="5" applyFont="1"/>
    <xf numFmtId="0" fontId="6" fillId="7" borderId="0" xfId="0" applyFont="1" applyFill="1"/>
    <xf numFmtId="0" fontId="8" fillId="6" borderId="1" xfId="0" applyFont="1" applyFill="1" applyBorder="1"/>
    <xf numFmtId="168" fontId="6" fillId="0" borderId="1" xfId="0" applyNumberFormat="1" applyFont="1" applyBorder="1"/>
    <xf numFmtId="0" fontId="13" fillId="6" borderId="1" xfId="5" applyFont="1" applyFill="1" applyBorder="1"/>
    <xf numFmtId="0" fontId="16" fillId="0" borderId="1" xfId="5" applyFont="1" applyBorder="1"/>
    <xf numFmtId="168" fontId="15" fillId="0" borderId="1" xfId="5" applyNumberFormat="1" applyFont="1" applyBorder="1"/>
    <xf numFmtId="0" fontId="8" fillId="3" borderId="2" xfId="2" quotePrefix="1" applyNumberFormat="1" applyFont="1" applyFill="1" applyAlignment="1">
      <alignment horizontal="left" vertical="center" indent="1"/>
    </xf>
    <xf numFmtId="0" fontId="9" fillId="3" borderId="1" xfId="0" applyFont="1" applyFill="1" applyBorder="1" applyAlignment="1">
      <alignment horizontal="center" vertical="center"/>
    </xf>
    <xf numFmtId="0" fontId="8" fillId="3" borderId="2" xfId="3" quotePrefix="1" applyNumberFormat="1" applyFont="1" applyFill="1">
      <alignment horizontal="left" vertical="center" indent="1"/>
    </xf>
    <xf numFmtId="164" fontId="8" fillId="3" borderId="2" xfId="3" quotePrefix="1" applyNumberFormat="1" applyFont="1" applyFill="1">
      <alignment horizontal="left" vertical="center" indent="1"/>
    </xf>
    <xf numFmtId="165" fontId="6" fillId="0" borderId="3" xfId="4" applyNumberFormat="1" applyFont="1" applyBorder="1">
      <alignment horizontal="right" vertical="center"/>
    </xf>
    <xf numFmtId="164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5" fillId="0" borderId="0" xfId="5" applyFont="1"/>
    <xf numFmtId="0" fontId="8" fillId="0" borderId="0" xfId="5" applyFont="1"/>
    <xf numFmtId="0" fontId="15" fillId="0" borderId="0" xfId="5" applyFont="1"/>
    <xf numFmtId="0" fontId="17" fillId="0" borderId="0" xfId="5" applyFont="1"/>
    <xf numFmtId="0" fontId="14" fillId="0" borderId="0" xfId="5" applyFont="1"/>
    <xf numFmtId="14" fontId="6" fillId="0" borderId="2" xfId="1" quotePrefix="1" applyNumberFormat="1" applyFont="1" applyFill="1" applyBorder="1" applyAlignment="1">
      <alignment horizontal="left" vertical="center" indent="1"/>
    </xf>
    <xf numFmtId="171" fontId="6" fillId="0" borderId="2" xfId="1" quotePrefix="1" applyNumberFormat="1" applyFont="1" applyFill="1" applyBorder="1" applyAlignment="1">
      <alignment horizontal="left" vertical="center" indent="1"/>
    </xf>
    <xf numFmtId="0" fontId="9" fillId="5" borderId="5" xfId="0" applyFont="1" applyFill="1" applyBorder="1" applyAlignment="1">
      <alignment horizontal="center" vertical="center"/>
    </xf>
    <xf numFmtId="171" fontId="6" fillId="0" borderId="6" xfId="4" applyNumberFormat="1" applyFont="1" applyFill="1" applyBorder="1">
      <alignment horizontal="right" vertical="center"/>
    </xf>
    <xf numFmtId="164" fontId="6" fillId="0" borderId="7" xfId="4" applyNumberFormat="1" applyFont="1" applyFill="1" applyBorder="1">
      <alignment horizontal="right" vertical="center"/>
    </xf>
    <xf numFmtId="164" fontId="8" fillId="5" borderId="8" xfId="3" quotePrefix="1" applyNumberFormat="1" applyFont="1" applyFill="1" applyBorder="1">
      <alignment horizontal="left" vertical="center" indent="1"/>
    </xf>
    <xf numFmtId="0" fontId="6" fillId="0" borderId="9" xfId="4" applyNumberFormat="1" applyFont="1" applyFill="1" applyBorder="1">
      <alignment horizontal="right" vertical="center"/>
    </xf>
    <xf numFmtId="164" fontId="7" fillId="0" borderId="10" xfId="0" applyNumberFormat="1" applyFont="1" applyFill="1" applyBorder="1" applyAlignment="1">
      <alignment horizontal="center" vertical="center"/>
    </xf>
    <xf numFmtId="14" fontId="10" fillId="0" borderId="1" xfId="5" applyNumberFormat="1" applyFont="1" applyBorder="1"/>
    <xf numFmtId="21" fontId="6" fillId="0" borderId="1" xfId="0" applyNumberFormat="1" applyFont="1" applyBorder="1"/>
    <xf numFmtId="21" fontId="15" fillId="0" borderId="1" xfId="5" applyNumberFormat="1" applyFont="1" applyBorder="1"/>
    <xf numFmtId="2" fontId="15" fillId="0" borderId="1" xfId="5" applyNumberFormat="1" applyFont="1" applyBorder="1"/>
  </cellXfs>
  <cellStyles count="6">
    <cellStyle name="Comma" xfId="1" builtinId="3"/>
    <cellStyle name="Normal" xfId="0" builtinId="0"/>
    <cellStyle name="Normal 2" xfId="5" xr:uid="{2BAADDB8-DF2D-412D-A412-080ECF4852A2}"/>
    <cellStyle name="SAPBEXchaText" xfId="2" xr:uid="{885535F0-9949-4C98-A1E0-AC34866AED44}"/>
    <cellStyle name="SAPBEXstdData" xfId="4" xr:uid="{4068B87C-B4DE-4048-96A0-B055CE7BDE8A}"/>
    <cellStyle name="SAPBEXstdItem" xfId="3" xr:uid="{3062F1B9-AE20-44DD-9D1C-E783A1232925}"/>
  </cellStyles>
  <dxfs count="8">
    <dxf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00B05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F0000"/>
          </stop>
          <stop position="1">
            <color theme="0"/>
          </stop>
        </gradient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8467-11A4-4A6E-B8DA-7031ACF6E86C}">
  <dimension ref="A1:H69"/>
  <sheetViews>
    <sheetView showGridLines="0" zoomScaleNormal="100" workbookViewId="0">
      <selection activeCell="C10" sqref="C10"/>
    </sheetView>
  </sheetViews>
  <sheetFormatPr defaultColWidth="9.1796875" defaultRowHeight="15.5" x14ac:dyDescent="0.35"/>
  <cols>
    <col min="1" max="1" width="20.453125" style="4" customWidth="1"/>
    <col min="2" max="2" width="17.7265625" style="4" bestFit="1" customWidth="1"/>
    <col min="3" max="3" width="10.7265625" style="4" bestFit="1" customWidth="1"/>
    <col min="4" max="4" width="27.26953125" style="4" customWidth="1"/>
    <col min="5" max="5" width="19" style="4" customWidth="1"/>
    <col min="6" max="6" width="23.54296875" style="4" customWidth="1"/>
    <col min="7" max="7" width="17.54296875" style="4" customWidth="1"/>
    <col min="8" max="8" width="21.453125" style="4" customWidth="1"/>
    <col min="9" max="9" width="13.26953125" style="4" bestFit="1" customWidth="1"/>
    <col min="10" max="10" width="19.1796875" style="4" bestFit="1" customWidth="1"/>
    <col min="11" max="11" width="11.26953125" style="4" bestFit="1" customWidth="1"/>
    <col min="12" max="50" width="4.54296875" style="4" bestFit="1" customWidth="1"/>
    <col min="51" max="51" width="11.26953125" style="4" bestFit="1" customWidth="1"/>
    <col min="52" max="16384" width="9.1796875" style="4"/>
  </cols>
  <sheetData>
    <row r="1" spans="1:8" x14ac:dyDescent="0.35">
      <c r="A1" s="42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4" t="s">
        <v>5</v>
      </c>
      <c r="G1" s="45" t="s">
        <v>6</v>
      </c>
      <c r="H1" s="45" t="s">
        <v>7</v>
      </c>
    </row>
    <row r="2" spans="1:8" x14ac:dyDescent="0.35">
      <c r="A2" s="7">
        <v>13761</v>
      </c>
      <c r="B2" s="8">
        <v>42012</v>
      </c>
      <c r="C2" s="9">
        <v>7741</v>
      </c>
      <c r="D2" s="9" t="s">
        <v>8</v>
      </c>
      <c r="E2" s="9" t="s">
        <v>9</v>
      </c>
      <c r="F2" s="46">
        <v>10</v>
      </c>
      <c r="G2" s="47">
        <v>30</v>
      </c>
      <c r="H2" s="48">
        <f>G2*F2</f>
        <v>300</v>
      </c>
    </row>
    <row r="3" spans="1:8" x14ac:dyDescent="0.35">
      <c r="A3" s="7">
        <v>11014</v>
      </c>
      <c r="B3" s="8">
        <v>42060</v>
      </c>
      <c r="C3" s="9">
        <v>4824</v>
      </c>
      <c r="D3" s="9" t="s">
        <v>10</v>
      </c>
      <c r="E3" s="9" t="s">
        <v>9</v>
      </c>
      <c r="F3" s="46">
        <v>150</v>
      </c>
      <c r="G3" s="47">
        <v>34</v>
      </c>
      <c r="H3" s="48">
        <f t="shared" ref="H3:H66" si="0">G3*F3</f>
        <v>5100</v>
      </c>
    </row>
    <row r="4" spans="1:8" x14ac:dyDescent="0.35">
      <c r="A4" s="7">
        <v>11014</v>
      </c>
      <c r="B4" s="8">
        <v>42060</v>
      </c>
      <c r="C4" s="9">
        <v>4876</v>
      </c>
      <c r="D4" s="9" t="s">
        <v>11</v>
      </c>
      <c r="E4" s="9" t="s">
        <v>9</v>
      </c>
      <c r="F4" s="46">
        <v>350</v>
      </c>
      <c r="G4" s="47">
        <v>34.5</v>
      </c>
      <c r="H4" s="48">
        <f t="shared" si="0"/>
        <v>12075</v>
      </c>
    </row>
    <row r="5" spans="1:8" x14ac:dyDescent="0.35">
      <c r="A5" s="7">
        <v>11014</v>
      </c>
      <c r="B5" s="8">
        <v>42060</v>
      </c>
      <c r="C5" s="9">
        <v>4122</v>
      </c>
      <c r="D5" s="9" t="s">
        <v>11</v>
      </c>
      <c r="E5" s="9" t="s">
        <v>9</v>
      </c>
      <c r="F5" s="46">
        <v>3000</v>
      </c>
      <c r="G5" s="47">
        <v>55</v>
      </c>
      <c r="H5" s="48">
        <f t="shared" si="0"/>
        <v>165000</v>
      </c>
    </row>
    <row r="6" spans="1:8" x14ac:dyDescent="0.35">
      <c r="A6" s="7">
        <v>11123</v>
      </c>
      <c r="B6" s="8">
        <v>42062</v>
      </c>
      <c r="C6" s="9">
        <v>440</v>
      </c>
      <c r="D6" s="9" t="s">
        <v>12</v>
      </c>
      <c r="E6" s="9" t="s">
        <v>13</v>
      </c>
      <c r="F6" s="46">
        <v>500</v>
      </c>
      <c r="G6" s="47">
        <v>48</v>
      </c>
      <c r="H6" s="48">
        <f t="shared" si="0"/>
        <v>24000</v>
      </c>
    </row>
    <row r="7" spans="1:8" x14ac:dyDescent="0.35">
      <c r="A7" s="7">
        <v>11124</v>
      </c>
      <c r="B7" s="8">
        <v>42062</v>
      </c>
      <c r="C7" s="9">
        <v>440</v>
      </c>
      <c r="D7" s="9" t="s">
        <v>14</v>
      </c>
      <c r="E7" s="9" t="s">
        <v>13</v>
      </c>
      <c r="F7" s="46">
        <v>500</v>
      </c>
      <c r="G7" s="47">
        <v>29</v>
      </c>
      <c r="H7" s="48">
        <f t="shared" si="0"/>
        <v>14500</v>
      </c>
    </row>
    <row r="8" spans="1:8" x14ac:dyDescent="0.35">
      <c r="A8" s="7">
        <v>11121</v>
      </c>
      <c r="B8" s="8">
        <v>42062</v>
      </c>
      <c r="C8" s="9">
        <v>440</v>
      </c>
      <c r="D8" s="9" t="s">
        <v>15</v>
      </c>
      <c r="E8" s="9" t="s">
        <v>13</v>
      </c>
      <c r="F8" s="46">
        <v>500</v>
      </c>
      <c r="G8" s="47">
        <v>28.5</v>
      </c>
      <c r="H8" s="48">
        <f t="shared" si="0"/>
        <v>14250</v>
      </c>
    </row>
    <row r="9" spans="1:8" x14ac:dyDescent="0.35">
      <c r="A9" s="7">
        <v>11126</v>
      </c>
      <c r="B9" s="8">
        <v>42062</v>
      </c>
      <c r="C9" s="9">
        <v>440</v>
      </c>
      <c r="D9" s="9" t="s">
        <v>16</v>
      </c>
      <c r="E9" s="9" t="s">
        <v>13</v>
      </c>
      <c r="F9" s="46">
        <v>500</v>
      </c>
      <c r="G9" s="47">
        <v>28.5</v>
      </c>
      <c r="H9" s="48">
        <f t="shared" si="0"/>
        <v>14250</v>
      </c>
    </row>
    <row r="10" spans="1:8" x14ac:dyDescent="0.35">
      <c r="A10" s="7">
        <v>11373</v>
      </c>
      <c r="B10" s="8">
        <v>42073</v>
      </c>
      <c r="C10" s="9">
        <v>2989</v>
      </c>
      <c r="D10" s="9" t="s">
        <v>17</v>
      </c>
      <c r="E10" s="9" t="s">
        <v>13</v>
      </c>
      <c r="F10" s="46">
        <v>75</v>
      </c>
      <c r="G10" s="47">
        <v>62.21495327102803</v>
      </c>
      <c r="H10" s="48">
        <f t="shared" si="0"/>
        <v>4666.1214953271019</v>
      </c>
    </row>
    <row r="11" spans="1:8" x14ac:dyDescent="0.35">
      <c r="A11" s="7">
        <v>11411</v>
      </c>
      <c r="B11" s="8">
        <v>42076</v>
      </c>
      <c r="C11" s="9">
        <v>4122</v>
      </c>
      <c r="D11" s="9" t="s">
        <v>18</v>
      </c>
      <c r="E11" s="9" t="s">
        <v>9</v>
      </c>
      <c r="F11" s="46">
        <v>1000</v>
      </c>
      <c r="G11" s="47">
        <v>29.3</v>
      </c>
      <c r="H11" s="48">
        <f t="shared" si="0"/>
        <v>29300</v>
      </c>
    </row>
    <row r="12" spans="1:8" x14ac:dyDescent="0.35">
      <c r="A12" s="7">
        <v>11113</v>
      </c>
      <c r="B12" s="8">
        <v>42081</v>
      </c>
      <c r="C12" s="9">
        <v>410</v>
      </c>
      <c r="D12" s="9" t="s">
        <v>19</v>
      </c>
      <c r="E12" s="9" t="s">
        <v>9</v>
      </c>
      <c r="F12" s="46">
        <v>2000</v>
      </c>
      <c r="G12" s="47">
        <v>66.06074766355141</v>
      </c>
      <c r="H12" s="48">
        <f t="shared" si="0"/>
        <v>132121.49532710284</v>
      </c>
    </row>
    <row r="13" spans="1:8" x14ac:dyDescent="0.35">
      <c r="A13" s="7">
        <v>11114</v>
      </c>
      <c r="B13" s="8">
        <v>42081</v>
      </c>
      <c r="C13" s="9">
        <v>410</v>
      </c>
      <c r="D13" s="9" t="s">
        <v>20</v>
      </c>
      <c r="E13" s="9" t="s">
        <v>9</v>
      </c>
      <c r="F13" s="46">
        <v>1500</v>
      </c>
      <c r="G13" s="47">
        <v>66.06074766355141</v>
      </c>
      <c r="H13" s="48">
        <f t="shared" si="0"/>
        <v>99091.121495327112</v>
      </c>
    </row>
    <row r="14" spans="1:8" x14ac:dyDescent="0.35">
      <c r="A14" s="7">
        <v>11171</v>
      </c>
      <c r="B14" s="8">
        <v>42082</v>
      </c>
      <c r="C14" s="9">
        <v>4794</v>
      </c>
      <c r="D14" s="9" t="s">
        <v>21</v>
      </c>
      <c r="E14" s="9" t="s">
        <v>9</v>
      </c>
      <c r="F14" s="46">
        <v>600</v>
      </c>
      <c r="G14" s="47">
        <v>34.657320872274141</v>
      </c>
      <c r="H14" s="48">
        <f t="shared" si="0"/>
        <v>20794.392523364484</v>
      </c>
    </row>
    <row r="15" spans="1:8" x14ac:dyDescent="0.35">
      <c r="A15" s="7">
        <v>11178</v>
      </c>
      <c r="B15" s="8">
        <v>42082</v>
      </c>
      <c r="C15" s="9">
        <v>4794</v>
      </c>
      <c r="D15" s="9" t="s">
        <v>22</v>
      </c>
      <c r="E15" s="9" t="s">
        <v>9</v>
      </c>
      <c r="F15" s="46">
        <v>-300</v>
      </c>
      <c r="G15" s="47">
        <v>29.696261682242991</v>
      </c>
      <c r="H15" s="48">
        <f t="shared" si="0"/>
        <v>-8908.8785046728972</v>
      </c>
    </row>
    <row r="16" spans="1:8" x14ac:dyDescent="0.35">
      <c r="A16" s="7">
        <v>11179</v>
      </c>
      <c r="B16" s="8">
        <v>42082</v>
      </c>
      <c r="C16" s="9">
        <v>4794</v>
      </c>
      <c r="D16" s="9" t="s">
        <v>23</v>
      </c>
      <c r="E16" s="9" t="s">
        <v>9</v>
      </c>
      <c r="F16" s="46">
        <v>300</v>
      </c>
      <c r="G16" s="47">
        <v>29.696261682242991</v>
      </c>
      <c r="H16" s="48">
        <f t="shared" si="0"/>
        <v>8908.8785046728972</v>
      </c>
    </row>
    <row r="17" spans="1:8" x14ac:dyDescent="0.35">
      <c r="A17" s="7">
        <v>11604</v>
      </c>
      <c r="B17" s="8">
        <v>42083</v>
      </c>
      <c r="C17" s="9">
        <v>4824</v>
      </c>
      <c r="D17" s="9" t="s">
        <v>24</v>
      </c>
      <c r="E17" s="9" t="s">
        <v>9</v>
      </c>
      <c r="F17" s="46">
        <v>50</v>
      </c>
      <c r="G17" s="47">
        <v>28.264641744548285</v>
      </c>
      <c r="H17" s="48">
        <f t="shared" si="0"/>
        <v>1413.2320872274142</v>
      </c>
    </row>
    <row r="18" spans="1:8" x14ac:dyDescent="0.35">
      <c r="A18" s="7">
        <v>11604</v>
      </c>
      <c r="B18" s="8">
        <v>42083</v>
      </c>
      <c r="C18" s="9">
        <v>4876</v>
      </c>
      <c r="D18" s="9" t="s">
        <v>25</v>
      </c>
      <c r="E18" s="9" t="s">
        <v>9</v>
      </c>
      <c r="F18" s="46">
        <v>150</v>
      </c>
      <c r="G18" s="47">
        <v>28.760591900311525</v>
      </c>
      <c r="H18" s="48">
        <f t="shared" si="0"/>
        <v>4314.0887850467288</v>
      </c>
    </row>
    <row r="19" spans="1:8" x14ac:dyDescent="0.35">
      <c r="A19" s="7">
        <v>11631</v>
      </c>
      <c r="B19" s="8">
        <v>42086</v>
      </c>
      <c r="C19" s="9">
        <v>441</v>
      </c>
      <c r="D19" s="9" t="s">
        <v>26</v>
      </c>
      <c r="E19" s="9" t="s">
        <v>13</v>
      </c>
      <c r="F19" s="46">
        <v>1200</v>
      </c>
      <c r="G19" s="47">
        <v>27.76884735202492</v>
      </c>
      <c r="H19" s="48">
        <f t="shared" si="0"/>
        <v>33322.616822429904</v>
      </c>
    </row>
    <row r="20" spans="1:8" x14ac:dyDescent="0.35">
      <c r="A20" s="7">
        <v>11631</v>
      </c>
      <c r="B20" s="8">
        <v>42086</v>
      </c>
      <c r="C20" s="9">
        <v>440</v>
      </c>
      <c r="D20" s="9" t="s">
        <v>27</v>
      </c>
      <c r="E20" s="9" t="s">
        <v>13</v>
      </c>
      <c r="F20" s="46">
        <v>1200</v>
      </c>
      <c r="G20" s="47">
        <v>28.5</v>
      </c>
      <c r="H20" s="48">
        <f t="shared" si="0"/>
        <v>34200</v>
      </c>
    </row>
    <row r="21" spans="1:8" x14ac:dyDescent="0.35">
      <c r="A21" s="7">
        <v>11666</v>
      </c>
      <c r="B21" s="8">
        <v>42087</v>
      </c>
      <c r="C21" s="9">
        <v>440</v>
      </c>
      <c r="D21" s="9" t="s">
        <v>28</v>
      </c>
      <c r="E21" s="9" t="s">
        <v>13</v>
      </c>
      <c r="F21" s="46">
        <v>1000</v>
      </c>
      <c r="G21" s="47">
        <v>28.5</v>
      </c>
      <c r="H21" s="48">
        <f t="shared" si="0"/>
        <v>28500</v>
      </c>
    </row>
    <row r="22" spans="1:8" x14ac:dyDescent="0.35">
      <c r="A22" s="7">
        <v>11749</v>
      </c>
      <c r="B22" s="8">
        <v>42089</v>
      </c>
      <c r="C22" s="9">
        <v>440</v>
      </c>
      <c r="D22" s="9" t="s">
        <v>29</v>
      </c>
      <c r="E22" s="9" t="s">
        <v>30</v>
      </c>
      <c r="F22" s="46">
        <v>300</v>
      </c>
      <c r="G22" s="47">
        <v>28.5</v>
      </c>
      <c r="H22" s="48">
        <f t="shared" si="0"/>
        <v>8550</v>
      </c>
    </row>
    <row r="23" spans="1:8" x14ac:dyDescent="0.35">
      <c r="A23" s="7">
        <v>11886</v>
      </c>
      <c r="B23" s="8">
        <v>42093</v>
      </c>
      <c r="C23" s="9">
        <v>2807</v>
      </c>
      <c r="D23" s="9" t="s">
        <v>31</v>
      </c>
      <c r="E23" s="9" t="s">
        <v>30</v>
      </c>
      <c r="F23" s="46">
        <v>1000</v>
      </c>
      <c r="G23" s="47">
        <v>28.5</v>
      </c>
      <c r="H23" s="48">
        <f t="shared" si="0"/>
        <v>28500</v>
      </c>
    </row>
    <row r="24" spans="1:8" x14ac:dyDescent="0.35">
      <c r="A24" s="7">
        <v>16119</v>
      </c>
      <c r="B24" s="8">
        <v>42104</v>
      </c>
      <c r="C24" s="9">
        <v>4794</v>
      </c>
      <c r="D24" s="9" t="s">
        <v>32</v>
      </c>
      <c r="E24" s="9" t="s">
        <v>30</v>
      </c>
      <c r="F24" s="46">
        <v>100</v>
      </c>
      <c r="G24" s="47">
        <v>28.5</v>
      </c>
      <c r="H24" s="48">
        <f t="shared" si="0"/>
        <v>2850</v>
      </c>
    </row>
    <row r="25" spans="1:8" x14ac:dyDescent="0.35">
      <c r="A25" s="7">
        <v>16163</v>
      </c>
      <c r="B25" s="8">
        <v>42104</v>
      </c>
      <c r="C25" s="9">
        <v>7741</v>
      </c>
      <c r="D25" s="9" t="s">
        <v>33</v>
      </c>
      <c r="E25" s="9" t="s">
        <v>9</v>
      </c>
      <c r="F25" s="46">
        <v>30</v>
      </c>
      <c r="G25" s="47">
        <v>34.158878504672899</v>
      </c>
      <c r="H25" s="48">
        <f t="shared" si="0"/>
        <v>1024.766355140187</v>
      </c>
    </row>
    <row r="26" spans="1:8" x14ac:dyDescent="0.35">
      <c r="A26" s="7">
        <v>16261</v>
      </c>
      <c r="B26" s="8">
        <v>42109</v>
      </c>
      <c r="C26" s="9">
        <v>441</v>
      </c>
      <c r="D26" s="9" t="s">
        <v>18</v>
      </c>
      <c r="E26" s="9" t="s">
        <v>13</v>
      </c>
      <c r="F26" s="46">
        <v>1000</v>
      </c>
      <c r="G26" s="47">
        <v>34.482087227414326</v>
      </c>
      <c r="H26" s="48">
        <f t="shared" si="0"/>
        <v>34482.087227414326</v>
      </c>
    </row>
    <row r="27" spans="1:8" x14ac:dyDescent="0.35">
      <c r="A27" s="7">
        <v>16297</v>
      </c>
      <c r="B27" s="8">
        <v>42110</v>
      </c>
      <c r="C27" s="9">
        <v>127</v>
      </c>
      <c r="D27" s="9" t="s">
        <v>34</v>
      </c>
      <c r="E27" s="9" t="s">
        <v>30</v>
      </c>
      <c r="F27" s="46">
        <v>5200</v>
      </c>
      <c r="G27" s="47">
        <v>30.167445482866043</v>
      </c>
      <c r="H27" s="48">
        <f t="shared" si="0"/>
        <v>156870.71651090341</v>
      </c>
    </row>
    <row r="28" spans="1:8" x14ac:dyDescent="0.35">
      <c r="A28" s="7">
        <v>16310</v>
      </c>
      <c r="B28" s="8">
        <v>42110</v>
      </c>
      <c r="C28" s="9">
        <v>2989</v>
      </c>
      <c r="D28" s="9" t="s">
        <v>35</v>
      </c>
      <c r="E28" s="9" t="s">
        <v>30</v>
      </c>
      <c r="F28" s="46">
        <v>600</v>
      </c>
      <c r="G28" s="47">
        <v>30.167445482866043</v>
      </c>
      <c r="H28" s="48">
        <f t="shared" si="0"/>
        <v>18100.467289719625</v>
      </c>
    </row>
    <row r="29" spans="1:8" x14ac:dyDescent="0.35">
      <c r="A29" s="7">
        <v>16308</v>
      </c>
      <c r="B29" s="8">
        <v>42110</v>
      </c>
      <c r="C29" s="9">
        <v>7742</v>
      </c>
      <c r="D29" s="9" t="s">
        <v>36</v>
      </c>
      <c r="E29" s="9" t="s">
        <v>9</v>
      </c>
      <c r="F29" s="46">
        <v>5</v>
      </c>
      <c r="G29" s="47">
        <v>29.3</v>
      </c>
      <c r="H29" s="48">
        <f t="shared" si="0"/>
        <v>146.5</v>
      </c>
    </row>
    <row r="30" spans="1:8" x14ac:dyDescent="0.35">
      <c r="A30" s="7">
        <v>16366</v>
      </c>
      <c r="B30" s="8">
        <v>42112</v>
      </c>
      <c r="C30" s="9">
        <v>558</v>
      </c>
      <c r="D30" s="9" t="s">
        <v>34</v>
      </c>
      <c r="E30" s="9" t="s">
        <v>37</v>
      </c>
      <c r="F30" s="46">
        <v>1000</v>
      </c>
      <c r="G30" s="47">
        <v>27.738317757009344</v>
      </c>
      <c r="H30" s="48">
        <f t="shared" si="0"/>
        <v>27738.317757009343</v>
      </c>
    </row>
    <row r="31" spans="1:8" x14ac:dyDescent="0.35">
      <c r="A31" s="7">
        <v>16366</v>
      </c>
      <c r="B31" s="8">
        <v>42112</v>
      </c>
      <c r="C31" s="9">
        <v>787</v>
      </c>
      <c r="D31" s="9" t="s">
        <v>35</v>
      </c>
      <c r="E31" s="9" t="s">
        <v>37</v>
      </c>
      <c r="F31" s="46">
        <v>4000</v>
      </c>
      <c r="G31" s="47">
        <v>28.233644859813083</v>
      </c>
      <c r="H31" s="48">
        <f t="shared" si="0"/>
        <v>112934.57943925234</v>
      </c>
    </row>
    <row r="32" spans="1:8" x14ac:dyDescent="0.35">
      <c r="A32" s="7">
        <v>16367</v>
      </c>
      <c r="B32" s="8">
        <v>42112</v>
      </c>
      <c r="C32" s="9">
        <v>787</v>
      </c>
      <c r="D32" s="9" t="s">
        <v>38</v>
      </c>
      <c r="E32" s="9" t="s">
        <v>37</v>
      </c>
      <c r="F32" s="46">
        <v>5000</v>
      </c>
      <c r="G32" s="47">
        <v>30.287296642436825</v>
      </c>
      <c r="H32" s="48">
        <f t="shared" si="0"/>
        <v>151436.48321218413</v>
      </c>
    </row>
    <row r="33" spans="1:8" x14ac:dyDescent="0.35">
      <c r="A33" s="7">
        <v>16187</v>
      </c>
      <c r="B33" s="8">
        <v>42121</v>
      </c>
      <c r="C33" s="9">
        <v>494</v>
      </c>
      <c r="D33" s="9" t="s">
        <v>39</v>
      </c>
      <c r="E33" s="9" t="s">
        <v>9</v>
      </c>
      <c r="F33" s="46">
        <v>50</v>
      </c>
      <c r="G33" s="47">
        <v>30.287296642436825</v>
      </c>
      <c r="H33" s="48">
        <f t="shared" si="0"/>
        <v>1514.3648321218413</v>
      </c>
    </row>
    <row r="34" spans="1:8" x14ac:dyDescent="0.35">
      <c r="A34" s="7">
        <v>16187</v>
      </c>
      <c r="B34" s="8">
        <v>42121</v>
      </c>
      <c r="C34" s="9">
        <v>491</v>
      </c>
      <c r="D34" s="9" t="s">
        <v>40</v>
      </c>
      <c r="E34" s="9" t="s">
        <v>9</v>
      </c>
      <c r="F34" s="46">
        <v>275</v>
      </c>
      <c r="G34" s="47">
        <v>41.522441444559817</v>
      </c>
      <c r="H34" s="48">
        <f t="shared" si="0"/>
        <v>11418.671397253949</v>
      </c>
    </row>
    <row r="35" spans="1:8" x14ac:dyDescent="0.35">
      <c r="A35" s="7">
        <v>16628</v>
      </c>
      <c r="B35" s="8">
        <v>42122</v>
      </c>
      <c r="C35" s="9">
        <v>4794</v>
      </c>
      <c r="D35" s="9" t="s">
        <v>41</v>
      </c>
      <c r="E35" s="9" t="s">
        <v>9</v>
      </c>
      <c r="F35" s="46">
        <v>250</v>
      </c>
      <c r="G35" s="47">
        <v>41.522441444559817</v>
      </c>
      <c r="H35" s="48">
        <f t="shared" si="0"/>
        <v>10380.610361139954</v>
      </c>
    </row>
    <row r="36" spans="1:8" x14ac:dyDescent="0.35">
      <c r="A36" s="7">
        <v>16686</v>
      </c>
      <c r="B36" s="8">
        <v>42124</v>
      </c>
      <c r="C36" s="9">
        <v>127</v>
      </c>
      <c r="D36" s="9" t="s">
        <v>12</v>
      </c>
      <c r="E36" s="9" t="s">
        <v>30</v>
      </c>
      <c r="F36" s="46">
        <v>1200</v>
      </c>
      <c r="G36" s="47">
        <v>37.498557747778925</v>
      </c>
      <c r="H36" s="48">
        <f t="shared" si="0"/>
        <v>44998.269297334708</v>
      </c>
    </row>
    <row r="37" spans="1:8" x14ac:dyDescent="0.35">
      <c r="A37" s="7">
        <v>16697</v>
      </c>
      <c r="B37" s="8">
        <v>42124</v>
      </c>
      <c r="C37" s="9">
        <v>2989</v>
      </c>
      <c r="D37" s="9" t="s">
        <v>14</v>
      </c>
      <c r="E37" s="9" t="s">
        <v>30</v>
      </c>
      <c r="F37" s="46">
        <v>300</v>
      </c>
      <c r="G37" s="47">
        <v>30.647859697703929</v>
      </c>
      <c r="H37" s="48">
        <f t="shared" si="0"/>
        <v>9194.3579093111784</v>
      </c>
    </row>
    <row r="38" spans="1:8" x14ac:dyDescent="0.35">
      <c r="A38" s="7">
        <v>16711</v>
      </c>
      <c r="B38" s="8">
        <v>42124</v>
      </c>
      <c r="C38" s="9">
        <v>4794</v>
      </c>
      <c r="D38" s="9" t="s">
        <v>15</v>
      </c>
      <c r="E38" s="9" t="s">
        <v>30</v>
      </c>
      <c r="F38" s="46">
        <v>500</v>
      </c>
      <c r="G38" s="47">
        <v>29.277720087688934</v>
      </c>
      <c r="H38" s="48">
        <f t="shared" si="0"/>
        <v>14638.860043844466</v>
      </c>
    </row>
    <row r="39" spans="1:8" x14ac:dyDescent="0.35">
      <c r="A39" s="7">
        <v>16716</v>
      </c>
      <c r="B39" s="8">
        <v>42124</v>
      </c>
      <c r="C39" s="9">
        <v>4794</v>
      </c>
      <c r="D39" s="9" t="s">
        <v>16</v>
      </c>
      <c r="E39" s="9" t="s">
        <v>30</v>
      </c>
      <c r="F39" s="46">
        <v>500</v>
      </c>
      <c r="G39" s="47">
        <v>29.3</v>
      </c>
      <c r="H39" s="48">
        <f t="shared" si="0"/>
        <v>14650</v>
      </c>
    </row>
    <row r="40" spans="1:8" x14ac:dyDescent="0.35">
      <c r="A40" s="7">
        <v>16081</v>
      </c>
      <c r="B40" s="8">
        <v>42102</v>
      </c>
      <c r="C40" s="9">
        <v>440</v>
      </c>
      <c r="D40" s="9" t="s">
        <v>42</v>
      </c>
      <c r="E40" s="9" t="s">
        <v>13</v>
      </c>
      <c r="F40" s="46">
        <v>-1500</v>
      </c>
      <c r="G40" s="47">
        <v>29.3</v>
      </c>
      <c r="H40" s="48">
        <f t="shared" si="0"/>
        <v>-43950</v>
      </c>
    </row>
    <row r="41" spans="1:8" x14ac:dyDescent="0.35">
      <c r="A41" s="7">
        <v>16114</v>
      </c>
      <c r="B41" s="8">
        <v>42103</v>
      </c>
      <c r="C41" s="9">
        <v>7191</v>
      </c>
      <c r="D41" s="9" t="s">
        <v>41</v>
      </c>
      <c r="E41" s="9" t="s">
        <v>37</v>
      </c>
      <c r="F41" s="46">
        <v>300</v>
      </c>
      <c r="G41" s="47">
        <v>29.566170531902618</v>
      </c>
      <c r="H41" s="48">
        <f t="shared" si="0"/>
        <v>8869.851159570786</v>
      </c>
    </row>
    <row r="42" spans="1:8" x14ac:dyDescent="0.35">
      <c r="A42" s="7">
        <v>16931</v>
      </c>
      <c r="B42" s="8">
        <v>42137</v>
      </c>
      <c r="C42" s="9">
        <v>4101</v>
      </c>
      <c r="D42" s="9" t="s">
        <v>43</v>
      </c>
      <c r="E42" s="9" t="s">
        <v>9</v>
      </c>
      <c r="F42" s="46">
        <v>5000</v>
      </c>
      <c r="G42" s="47">
        <v>29.101444816225015</v>
      </c>
      <c r="H42" s="48">
        <f t="shared" si="0"/>
        <v>145507.22408112508</v>
      </c>
    </row>
    <row r="43" spans="1:8" x14ac:dyDescent="0.35">
      <c r="A43" s="7">
        <v>16936</v>
      </c>
      <c r="B43" s="8">
        <v>42137</v>
      </c>
      <c r="C43" s="9">
        <v>4101</v>
      </c>
      <c r="D43" s="9" t="s">
        <v>44</v>
      </c>
      <c r="E43" s="9" t="s">
        <v>9</v>
      </c>
      <c r="F43" s="46">
        <v>2000</v>
      </c>
      <c r="G43" s="47">
        <v>28.845044421368407</v>
      </c>
      <c r="H43" s="48">
        <f t="shared" si="0"/>
        <v>57690.088842736812</v>
      </c>
    </row>
    <row r="44" spans="1:8" x14ac:dyDescent="0.35">
      <c r="A44" s="7">
        <v>16997</v>
      </c>
      <c r="B44" s="8">
        <v>42139</v>
      </c>
      <c r="C44" s="9">
        <v>440</v>
      </c>
      <c r="D44" s="9" t="s">
        <v>22</v>
      </c>
      <c r="E44" s="9" t="s">
        <v>9</v>
      </c>
      <c r="F44" s="46">
        <v>300</v>
      </c>
      <c r="G44" s="47">
        <v>29.421945309795774</v>
      </c>
      <c r="H44" s="48">
        <f t="shared" si="0"/>
        <v>8826.5835929387322</v>
      </c>
    </row>
    <row r="45" spans="1:8" x14ac:dyDescent="0.35">
      <c r="A45" s="7">
        <v>17001</v>
      </c>
      <c r="B45" s="8">
        <v>42139</v>
      </c>
      <c r="C45" s="9">
        <v>4824</v>
      </c>
      <c r="D45" s="9" t="s">
        <v>23</v>
      </c>
      <c r="E45" s="9" t="s">
        <v>9</v>
      </c>
      <c r="F45" s="46">
        <v>100</v>
      </c>
      <c r="G45" s="47">
        <v>29.421945309795774</v>
      </c>
      <c r="H45" s="48">
        <f t="shared" si="0"/>
        <v>2942.1945309795774</v>
      </c>
    </row>
    <row r="46" spans="1:8" x14ac:dyDescent="0.35">
      <c r="A46" s="7">
        <v>17006</v>
      </c>
      <c r="B46" s="8">
        <v>42139</v>
      </c>
      <c r="C46" s="9">
        <v>4876</v>
      </c>
      <c r="D46" s="9" t="s">
        <v>24</v>
      </c>
      <c r="E46" s="9" t="s">
        <v>9</v>
      </c>
      <c r="F46" s="46">
        <v>100</v>
      </c>
      <c r="G46" s="47">
        <v>29.421945309795774</v>
      </c>
      <c r="H46" s="48">
        <f t="shared" si="0"/>
        <v>2942.1945309795774</v>
      </c>
    </row>
    <row r="47" spans="1:8" x14ac:dyDescent="0.35">
      <c r="A47" s="7">
        <v>17036</v>
      </c>
      <c r="B47" s="8">
        <v>42142</v>
      </c>
      <c r="C47" s="9">
        <v>7191</v>
      </c>
      <c r="D47" s="9" t="s">
        <v>25</v>
      </c>
      <c r="E47" s="9" t="s">
        <v>9</v>
      </c>
      <c r="F47" s="46">
        <v>500</v>
      </c>
      <c r="G47" s="47">
        <v>29.421945309795774</v>
      </c>
      <c r="H47" s="48">
        <f t="shared" si="0"/>
        <v>14710.972654897887</v>
      </c>
    </row>
    <row r="48" spans="1:8" x14ac:dyDescent="0.35">
      <c r="A48" s="7">
        <v>17037</v>
      </c>
      <c r="B48" s="8">
        <v>42142</v>
      </c>
      <c r="C48" s="9">
        <v>7191</v>
      </c>
      <c r="D48" s="9" t="s">
        <v>26</v>
      </c>
      <c r="E48" s="9" t="s">
        <v>9</v>
      </c>
      <c r="F48" s="46">
        <v>-250</v>
      </c>
      <c r="G48" s="47">
        <v>29.421945309795774</v>
      </c>
      <c r="H48" s="48">
        <f t="shared" si="0"/>
        <v>-7355.4863274489435</v>
      </c>
    </row>
    <row r="49" spans="1:8" x14ac:dyDescent="0.35">
      <c r="A49" s="7">
        <v>17037</v>
      </c>
      <c r="B49" s="8">
        <v>42142</v>
      </c>
      <c r="C49" s="9">
        <v>7192</v>
      </c>
      <c r="D49" s="9" t="s">
        <v>27</v>
      </c>
      <c r="E49" s="9" t="s">
        <v>9</v>
      </c>
      <c r="F49" s="46">
        <v>-250</v>
      </c>
      <c r="G49" s="47">
        <v>28.5</v>
      </c>
      <c r="H49" s="48">
        <f t="shared" si="0"/>
        <v>-7125</v>
      </c>
    </row>
    <row r="50" spans="1:8" x14ac:dyDescent="0.35">
      <c r="A50" s="7">
        <v>17111</v>
      </c>
      <c r="B50" s="8">
        <v>42144</v>
      </c>
      <c r="C50" s="9">
        <v>7147</v>
      </c>
      <c r="D50" s="9" t="s">
        <v>45</v>
      </c>
      <c r="E50" s="9" t="s">
        <v>9</v>
      </c>
      <c r="F50" s="46">
        <v>2500</v>
      </c>
      <c r="G50" s="47">
        <v>29.116187838929267</v>
      </c>
      <c r="H50" s="48">
        <f t="shared" si="0"/>
        <v>72790.469597323172</v>
      </c>
    </row>
    <row r="51" spans="1:8" x14ac:dyDescent="0.35">
      <c r="A51" s="7">
        <v>17116</v>
      </c>
      <c r="B51" s="8">
        <v>42144</v>
      </c>
      <c r="C51" s="9">
        <v>7147</v>
      </c>
      <c r="D51" s="9" t="s">
        <v>46</v>
      </c>
      <c r="E51" s="9" t="s">
        <v>9</v>
      </c>
      <c r="F51" s="46">
        <v>1000</v>
      </c>
      <c r="G51" s="47">
        <v>28.98926964347525</v>
      </c>
      <c r="H51" s="48">
        <f t="shared" si="0"/>
        <v>28989.269643475251</v>
      </c>
    </row>
    <row r="52" spans="1:8" x14ac:dyDescent="0.35">
      <c r="A52" s="7">
        <v>17144</v>
      </c>
      <c r="B52" s="8">
        <v>42145</v>
      </c>
      <c r="C52" s="9">
        <v>797</v>
      </c>
      <c r="D52" s="9" t="s">
        <v>47</v>
      </c>
      <c r="E52" s="9" t="s">
        <v>9</v>
      </c>
      <c r="F52" s="46">
        <v>750</v>
      </c>
      <c r="G52" s="47">
        <v>29.3</v>
      </c>
      <c r="H52" s="48">
        <f t="shared" si="0"/>
        <v>21975</v>
      </c>
    </row>
    <row r="53" spans="1:8" x14ac:dyDescent="0.35">
      <c r="A53" s="7">
        <v>17144</v>
      </c>
      <c r="B53" s="8">
        <v>42145</v>
      </c>
      <c r="C53" s="9">
        <v>404</v>
      </c>
      <c r="D53" s="9" t="s">
        <v>19</v>
      </c>
      <c r="E53" s="9" t="s">
        <v>9</v>
      </c>
      <c r="F53" s="46">
        <v>2150</v>
      </c>
      <c r="G53" s="47">
        <v>31.945886696665507</v>
      </c>
      <c r="H53" s="48">
        <f t="shared" si="0"/>
        <v>68683.65639783084</v>
      </c>
    </row>
    <row r="54" spans="1:8" x14ac:dyDescent="0.35">
      <c r="A54" s="7">
        <v>17141</v>
      </c>
      <c r="B54" s="8">
        <v>42145</v>
      </c>
      <c r="C54" s="9">
        <v>787</v>
      </c>
      <c r="D54" s="9" t="s">
        <v>20</v>
      </c>
      <c r="E54" s="9" t="s">
        <v>9</v>
      </c>
      <c r="F54" s="46">
        <v>1400</v>
      </c>
      <c r="G54" s="47">
        <v>29.205543376536799</v>
      </c>
      <c r="H54" s="48">
        <f t="shared" si="0"/>
        <v>40887.760727151515</v>
      </c>
    </row>
    <row r="55" spans="1:8" x14ac:dyDescent="0.35">
      <c r="A55" s="7">
        <v>17218</v>
      </c>
      <c r="B55" s="8">
        <v>42149</v>
      </c>
      <c r="C55" s="9">
        <v>2989</v>
      </c>
      <c r="D55" s="9" t="s">
        <v>28</v>
      </c>
      <c r="E55" s="9" t="s">
        <v>30</v>
      </c>
      <c r="F55" s="46">
        <v>6000</v>
      </c>
      <c r="G55" s="47">
        <v>27.561439944617511</v>
      </c>
      <c r="H55" s="48">
        <f t="shared" si="0"/>
        <v>165368.63966770508</v>
      </c>
    </row>
    <row r="56" spans="1:8" x14ac:dyDescent="0.35">
      <c r="A56" s="7">
        <v>17277</v>
      </c>
      <c r="B56" s="8">
        <v>42150</v>
      </c>
      <c r="C56" s="9">
        <v>2807</v>
      </c>
      <c r="D56" s="9" t="s">
        <v>32</v>
      </c>
      <c r="E56" s="9" t="s">
        <v>30</v>
      </c>
      <c r="F56" s="46">
        <v>1000</v>
      </c>
      <c r="G56" s="47">
        <v>27.763355255567088</v>
      </c>
      <c r="H56" s="48">
        <f t="shared" si="0"/>
        <v>27763.355255567087</v>
      </c>
    </row>
    <row r="57" spans="1:8" x14ac:dyDescent="0.35">
      <c r="A57" s="7">
        <v>17301</v>
      </c>
      <c r="B57" s="8">
        <v>42150</v>
      </c>
      <c r="C57" s="9">
        <v>440</v>
      </c>
      <c r="D57" s="9" t="s">
        <v>18</v>
      </c>
      <c r="E57" s="9" t="s">
        <v>13</v>
      </c>
      <c r="F57" s="46">
        <v>600</v>
      </c>
      <c r="G57" s="47">
        <v>31</v>
      </c>
      <c r="H57" s="48">
        <f t="shared" si="0"/>
        <v>18600</v>
      </c>
    </row>
    <row r="58" spans="1:8" x14ac:dyDescent="0.35">
      <c r="A58" s="7">
        <v>17301</v>
      </c>
      <c r="B58" s="8">
        <v>42150</v>
      </c>
      <c r="C58" s="9">
        <v>441</v>
      </c>
      <c r="D58" s="9" t="s">
        <v>14</v>
      </c>
      <c r="E58" s="9" t="s">
        <v>13</v>
      </c>
      <c r="F58" s="46">
        <v>600</v>
      </c>
      <c r="G58" s="47">
        <v>42.5</v>
      </c>
      <c r="H58" s="48">
        <f t="shared" si="0"/>
        <v>25500</v>
      </c>
    </row>
    <row r="59" spans="1:8" x14ac:dyDescent="0.35">
      <c r="A59" s="7">
        <v>17311</v>
      </c>
      <c r="B59" s="8">
        <v>42150</v>
      </c>
      <c r="C59" s="9">
        <v>4794</v>
      </c>
      <c r="D59" s="9" t="s">
        <v>15</v>
      </c>
      <c r="E59" s="9" t="s">
        <v>30</v>
      </c>
      <c r="F59" s="46">
        <v>25</v>
      </c>
      <c r="G59" s="47">
        <v>28.5</v>
      </c>
      <c r="H59" s="48">
        <f t="shared" si="0"/>
        <v>712.5</v>
      </c>
    </row>
    <row r="60" spans="1:8" x14ac:dyDescent="0.35">
      <c r="A60" s="7">
        <v>17291</v>
      </c>
      <c r="B60" s="8">
        <v>42150</v>
      </c>
      <c r="C60" s="9">
        <v>5556</v>
      </c>
      <c r="D60" s="9" t="s">
        <v>33</v>
      </c>
      <c r="E60" s="9" t="s">
        <v>30</v>
      </c>
      <c r="F60" s="46">
        <v>1500</v>
      </c>
      <c r="G60" s="47">
        <v>28.5</v>
      </c>
      <c r="H60" s="48">
        <f t="shared" si="0"/>
        <v>42750</v>
      </c>
    </row>
    <row r="61" spans="1:8" x14ac:dyDescent="0.35">
      <c r="A61" s="7">
        <v>17291</v>
      </c>
      <c r="B61" s="8">
        <v>42150</v>
      </c>
      <c r="C61" s="9">
        <v>787</v>
      </c>
      <c r="D61" s="9" t="s">
        <v>36</v>
      </c>
      <c r="E61" s="9" t="s">
        <v>30</v>
      </c>
      <c r="F61" s="46">
        <v>7500</v>
      </c>
      <c r="G61" s="47">
        <v>28</v>
      </c>
      <c r="H61" s="48">
        <f t="shared" si="0"/>
        <v>210000</v>
      </c>
    </row>
    <row r="62" spans="1:8" x14ac:dyDescent="0.35">
      <c r="A62" s="7">
        <v>17301</v>
      </c>
      <c r="B62" s="8">
        <v>42150</v>
      </c>
      <c r="C62" s="9">
        <v>7097</v>
      </c>
      <c r="D62" s="9" t="s">
        <v>39</v>
      </c>
      <c r="E62" s="9" t="s">
        <v>30</v>
      </c>
      <c r="F62" s="46">
        <v>1500</v>
      </c>
      <c r="G62" s="47">
        <v>29.3</v>
      </c>
      <c r="H62" s="48">
        <f t="shared" si="0"/>
        <v>43950</v>
      </c>
    </row>
    <row r="63" spans="1:8" x14ac:dyDescent="0.35">
      <c r="A63" s="7">
        <v>17302</v>
      </c>
      <c r="B63" s="8">
        <v>42150</v>
      </c>
      <c r="C63" s="9">
        <v>7097</v>
      </c>
      <c r="D63" s="9" t="s">
        <v>40</v>
      </c>
      <c r="E63" s="9" t="s">
        <v>30</v>
      </c>
      <c r="F63" s="46">
        <v>1500</v>
      </c>
      <c r="G63" s="47">
        <v>39</v>
      </c>
      <c r="H63" s="48">
        <f t="shared" si="0"/>
        <v>58500</v>
      </c>
    </row>
    <row r="64" spans="1:8" x14ac:dyDescent="0.35">
      <c r="A64" s="7">
        <v>17303</v>
      </c>
      <c r="B64" s="8">
        <v>42150</v>
      </c>
      <c r="C64" s="9">
        <v>7097</v>
      </c>
      <c r="D64" s="9" t="s">
        <v>48</v>
      </c>
      <c r="E64" s="9" t="s">
        <v>30</v>
      </c>
      <c r="F64" s="46">
        <v>1500</v>
      </c>
      <c r="G64" s="47">
        <v>29.3</v>
      </c>
      <c r="H64" s="48">
        <f t="shared" si="0"/>
        <v>43950</v>
      </c>
    </row>
    <row r="65" spans="1:8" x14ac:dyDescent="0.35">
      <c r="A65" s="7">
        <v>17401</v>
      </c>
      <c r="B65" s="8">
        <v>42153</v>
      </c>
      <c r="C65" s="9">
        <v>440</v>
      </c>
      <c r="D65" s="9" t="s">
        <v>32</v>
      </c>
      <c r="E65" s="9" t="s">
        <v>30</v>
      </c>
      <c r="F65" s="46">
        <v>-600</v>
      </c>
      <c r="G65" s="47">
        <v>39</v>
      </c>
      <c r="H65" s="48">
        <f t="shared" si="0"/>
        <v>-23400</v>
      </c>
    </row>
    <row r="66" spans="1:8" x14ac:dyDescent="0.35">
      <c r="A66" s="7">
        <v>17418</v>
      </c>
      <c r="B66" s="8">
        <v>42153</v>
      </c>
      <c r="C66" s="9">
        <v>5153</v>
      </c>
      <c r="D66" s="9" t="s">
        <v>49</v>
      </c>
      <c r="E66" s="9" t="s">
        <v>9</v>
      </c>
      <c r="F66" s="46">
        <v>1100</v>
      </c>
      <c r="G66" s="47">
        <v>29.3</v>
      </c>
      <c r="H66" s="48">
        <f t="shared" si="0"/>
        <v>32230</v>
      </c>
    </row>
    <row r="67" spans="1:8" x14ac:dyDescent="0.35">
      <c r="A67" s="7">
        <v>16798</v>
      </c>
      <c r="B67" s="8">
        <v>42130</v>
      </c>
      <c r="C67" s="9">
        <v>441</v>
      </c>
      <c r="D67" s="9" t="s">
        <v>17</v>
      </c>
      <c r="E67" s="9" t="s">
        <v>13</v>
      </c>
      <c r="F67" s="46">
        <v>1000</v>
      </c>
      <c r="G67" s="47">
        <v>32.6952</v>
      </c>
      <c r="H67" s="48">
        <f>G67*F67</f>
        <v>32695.200000000001</v>
      </c>
    </row>
    <row r="68" spans="1:8" x14ac:dyDescent="0.35">
      <c r="A68" s="7">
        <v>16824</v>
      </c>
      <c r="B68" s="8">
        <v>42131</v>
      </c>
      <c r="C68" s="9">
        <v>2989</v>
      </c>
      <c r="D68" s="9" t="s">
        <v>21</v>
      </c>
      <c r="E68" s="9" t="s">
        <v>13</v>
      </c>
      <c r="F68" s="46">
        <v>4725</v>
      </c>
      <c r="G68" s="47">
        <v>32.6952</v>
      </c>
      <c r="H68" s="48">
        <f>G68*F68</f>
        <v>154484.82</v>
      </c>
    </row>
    <row r="69" spans="1:8" x14ac:dyDescent="0.35">
      <c r="A69" s="7">
        <v>16818</v>
      </c>
      <c r="B69" s="8">
        <v>42131</v>
      </c>
      <c r="C69" s="9">
        <v>4101</v>
      </c>
      <c r="D69" s="9" t="s">
        <v>50</v>
      </c>
      <c r="E69" s="9" t="s">
        <v>9</v>
      </c>
      <c r="F69" s="46">
        <v>850</v>
      </c>
      <c r="G69" s="47">
        <v>32.558399999999999</v>
      </c>
      <c r="H69" s="48">
        <f>G69*F69</f>
        <v>27674.639999999999</v>
      </c>
    </row>
  </sheetData>
  <sortState xmlns:xlrd2="http://schemas.microsoft.com/office/spreadsheetml/2017/richdata2" ref="A2:H69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6CD8-C615-46A0-A9F5-A9AF5D6F2B05}">
  <dimension ref="A2:E77"/>
  <sheetViews>
    <sheetView showGridLines="0" workbookViewId="0">
      <selection activeCell="K12" sqref="K12"/>
    </sheetView>
  </sheetViews>
  <sheetFormatPr defaultColWidth="9.1796875" defaultRowHeight="15.5" x14ac:dyDescent="0.35"/>
  <cols>
    <col min="1" max="1" width="17.7265625" style="2" customWidth="1"/>
    <col min="2" max="2" width="19" style="2" customWidth="1"/>
    <col min="3" max="3" width="16.26953125" style="2" customWidth="1"/>
    <col min="4" max="4" width="20.81640625" style="2" customWidth="1"/>
    <col min="5" max="5" width="16.36328125" style="2" customWidth="1"/>
    <col min="6" max="7" width="9.1796875" style="2"/>
    <col min="8" max="8" width="16.54296875" style="2" customWidth="1"/>
    <col min="9" max="16384" width="9.1796875" style="2"/>
  </cols>
  <sheetData>
    <row r="2" spans="1:5" s="4" customFormat="1" x14ac:dyDescent="0.35">
      <c r="A2" s="3" t="s">
        <v>2757</v>
      </c>
    </row>
    <row r="3" spans="1:5" s="4" customFormat="1" x14ac:dyDescent="0.35">
      <c r="A3" s="3" t="s">
        <v>2772</v>
      </c>
    </row>
    <row r="4" spans="1:5" s="4" customFormat="1" x14ac:dyDescent="0.35">
      <c r="A4" s="3" t="s">
        <v>2756</v>
      </c>
    </row>
    <row r="5" spans="1:5" s="4" customFormat="1" x14ac:dyDescent="0.35">
      <c r="A5" s="3"/>
    </row>
    <row r="6" spans="1:5" s="4" customFormat="1" x14ac:dyDescent="0.35">
      <c r="A6" s="10" t="s">
        <v>73</v>
      </c>
    </row>
    <row r="7" spans="1:5" s="4" customFormat="1" x14ac:dyDescent="0.35">
      <c r="A7" s="11">
        <f>MAX(Data!B2:B69)-45</f>
        <v>42108</v>
      </c>
    </row>
    <row r="8" spans="1:5" s="4" customFormat="1" x14ac:dyDescent="0.35"/>
    <row r="9" spans="1:5" s="4" customFormat="1" x14ac:dyDescent="0.35">
      <c r="A9" s="5" t="s">
        <v>0</v>
      </c>
      <c r="B9" s="5" t="s">
        <v>1</v>
      </c>
      <c r="C9" s="5" t="s">
        <v>2</v>
      </c>
      <c r="D9" s="5" t="s">
        <v>3</v>
      </c>
      <c r="E9" s="6" t="s">
        <v>5</v>
      </c>
    </row>
    <row r="10" spans="1:5" s="4" customFormat="1" x14ac:dyDescent="0.35">
      <c r="A10" s="7">
        <f t="array" ref="A10">INDEX(Data!A$2:A$69,SMALL(IF(Data!$B$2:$B$69&gt;'Q1'!$A$7,ROW(Data!$B$2:$B$69)-ROW(Data!$B$2)+1),ROWS('Q1'!A$10:A10)))</f>
        <v>16261</v>
      </c>
      <c r="B10" s="54">
        <f t="array" ref="B10">INDEX(Data!B$2:B$69,SMALL(IF(Data!$B$2:$B$69&gt;'Q1'!$A$7,ROW(Data!$B$2:$B$69)-ROW(Data!$B$2)+1),ROWS('Q1'!B$10:B10)))</f>
        <v>42109</v>
      </c>
      <c r="C10" s="7">
        <f t="array" ref="C10">INDEX(Data!C$2:C$69,SMALL(IF(Data!$B$2:$B$69&gt;'Q1'!$A$7,ROW(Data!$B$2:$B$69)-ROW(Data!$B$2)+1),ROWS('Q1'!C$10:C10)))</f>
        <v>441</v>
      </c>
      <c r="D10" s="7" t="str">
        <f t="array" ref="D10">INDEX(Data!D$2:D$69,SMALL(IF(Data!$B$2:$B$69&gt;'Q1'!$A$7,ROW(Data!$B$2:$B$69)-ROW(Data!$B$2)+1),ROWS('Q1'!D$10:D10)))</f>
        <v>DSM Sinochem- 21</v>
      </c>
      <c r="E10" s="55">
        <f t="array" ref="E10">INDEX(Data!F$2:F$69,SMALL(IF(Data!$B$2:$B$69&gt;'Q1'!$A$7,ROW(Data!$B$2:$B$69)-ROW(Data!$B$2)+1),ROWS('Q1'!E$10:E10)))</f>
        <v>1000</v>
      </c>
    </row>
    <row r="11" spans="1:5" s="4" customFormat="1" x14ac:dyDescent="0.35">
      <c r="A11" s="7">
        <f t="array" ref="A11">INDEX(Data!A$2:A$69,SMALL(IF(Data!$B$2:$B$69&gt;'Q1'!$A$7,ROW(Data!$B$2:$B$69)-ROW(Data!$B$2)+1),ROWS('Q1'!A$10:A11)))</f>
        <v>16297</v>
      </c>
      <c r="B11" s="54">
        <f t="array" ref="B11">INDEX(Data!B$2:B$69,SMALL(IF(Data!$B$2:$B$69&gt;'Q1'!$A$7,ROW(Data!$B$2:$B$69)-ROW(Data!$B$2)+1),ROWS('Q1'!B$10:B11)))</f>
        <v>42110</v>
      </c>
      <c r="C11" s="7">
        <f t="array" ref="C11">INDEX(Data!C$2:C$69,SMALL(IF(Data!$B$2:$B$69&gt;'Q1'!$A$7,ROW(Data!$B$2:$B$69)-ROW(Data!$B$2)+1),ROWS('Q1'!C$10:C11)))</f>
        <v>127</v>
      </c>
      <c r="D11" s="7" t="str">
        <f t="array" ref="D11">INDEX(Data!D$2:D$69,SMALL(IF(Data!$B$2:$B$69&gt;'Q1'!$A$7,ROW(Data!$B$2:$B$69)-ROW(Data!$B$2)+1),ROWS('Q1'!D$10:D11)))</f>
        <v>DSM Sinochem- 22</v>
      </c>
      <c r="E11" s="55">
        <f t="array" ref="E11">INDEX(Data!F$2:F$69,SMALL(IF(Data!$B$2:$B$69&gt;'Q1'!$A$7,ROW(Data!$B$2:$B$69)-ROW(Data!$B$2)+1),ROWS('Q1'!E$10:E11)))</f>
        <v>5200</v>
      </c>
    </row>
    <row r="12" spans="1:5" s="4" customFormat="1" x14ac:dyDescent="0.35">
      <c r="A12" s="7">
        <f t="array" ref="A12">INDEX(Data!A$2:A$69,SMALL(IF(Data!$B$2:$B$69&gt;'Q1'!$A$7,ROW(Data!$B$2:$B$69)-ROW(Data!$B$2)+1),ROWS('Q1'!A$10:A12)))</f>
        <v>16310</v>
      </c>
      <c r="B12" s="54">
        <f t="array" ref="B12">INDEX(Data!B$2:B$69,SMALL(IF(Data!$B$2:$B$69&gt;'Q1'!$A$7,ROW(Data!$B$2:$B$69)-ROW(Data!$B$2)+1),ROWS('Q1'!B$10:B12)))</f>
        <v>42110</v>
      </c>
      <c r="C12" s="7">
        <f t="array" ref="C12">INDEX(Data!C$2:C$69,SMALL(IF(Data!$B$2:$B$69&gt;'Q1'!$A$7,ROW(Data!$B$2:$B$69)-ROW(Data!$B$2)+1),ROWS('Q1'!C$10:C12)))</f>
        <v>2989</v>
      </c>
      <c r="D12" s="7" t="str">
        <f t="array" ref="D12">INDEX(Data!D$2:D$69,SMALL(IF(Data!$B$2:$B$69&gt;'Q1'!$A$7,ROW(Data!$B$2:$B$69)-ROW(Data!$B$2)+1),ROWS('Q1'!D$10:D12)))</f>
        <v>DSM Sinochem- 23</v>
      </c>
      <c r="E12" s="55">
        <f t="array" ref="E12">INDEX(Data!F$2:F$69,SMALL(IF(Data!$B$2:$B$69&gt;'Q1'!$A$7,ROW(Data!$B$2:$B$69)-ROW(Data!$B$2)+1),ROWS('Q1'!E$10:E12)))</f>
        <v>600</v>
      </c>
    </row>
    <row r="13" spans="1:5" s="4" customFormat="1" x14ac:dyDescent="0.35">
      <c r="A13" s="7">
        <f t="array" ref="A13">INDEX(Data!A$2:A$69,SMALL(IF(Data!$B$2:$B$69&gt;'Q1'!$A$7,ROW(Data!$B$2:$B$69)-ROW(Data!$B$2)+1),ROWS('Q1'!A$10:A13)))</f>
        <v>16308</v>
      </c>
      <c r="B13" s="54">
        <f t="array" ref="B13">INDEX(Data!B$2:B$69,SMALL(IF(Data!$B$2:$B$69&gt;'Q1'!$A$7,ROW(Data!$B$2:$B$69)-ROW(Data!$B$2)+1),ROWS('Q1'!B$10:B13)))</f>
        <v>42110</v>
      </c>
      <c r="C13" s="7">
        <f t="array" ref="C13">INDEX(Data!C$2:C$69,SMALL(IF(Data!$B$2:$B$69&gt;'Q1'!$A$7,ROW(Data!$B$2:$B$69)-ROW(Data!$B$2)+1),ROWS('Q1'!C$10:C13)))</f>
        <v>7742</v>
      </c>
      <c r="D13" s="7" t="str">
        <f t="array" ref="D13">INDEX(Data!D$2:D$69,SMALL(IF(Data!$B$2:$B$69&gt;'Q1'!$A$7,ROW(Data!$B$2:$B$69)-ROW(Data!$B$2)+1),ROWS('Q1'!D$10:D13)))</f>
        <v>DSM Sinochem- 36</v>
      </c>
      <c r="E13" s="55">
        <f t="array" ref="E13">INDEX(Data!F$2:F$69,SMALL(IF(Data!$B$2:$B$69&gt;'Q1'!$A$7,ROW(Data!$B$2:$B$69)-ROW(Data!$B$2)+1),ROWS('Q1'!E$10:E13)))</f>
        <v>5</v>
      </c>
    </row>
    <row r="14" spans="1:5" s="4" customFormat="1" x14ac:dyDescent="0.35">
      <c r="A14" s="7">
        <f t="array" ref="A14">INDEX(Data!A$2:A$69,SMALL(IF(Data!$B$2:$B$69&gt;'Q1'!$A$7,ROW(Data!$B$2:$B$69)-ROW(Data!$B$2)+1),ROWS('Q1'!A$10:A14)))</f>
        <v>16366</v>
      </c>
      <c r="B14" s="54">
        <f t="array" ref="B14">INDEX(Data!B$2:B$69,SMALL(IF(Data!$B$2:$B$69&gt;'Q1'!$A$7,ROW(Data!$B$2:$B$69)-ROW(Data!$B$2)+1),ROWS('Q1'!B$10:B14)))</f>
        <v>42112</v>
      </c>
      <c r="C14" s="7">
        <f t="array" ref="C14">INDEX(Data!C$2:C$69,SMALL(IF(Data!$B$2:$B$69&gt;'Q1'!$A$7,ROW(Data!$B$2:$B$69)-ROW(Data!$B$2)+1),ROWS('Q1'!C$10:C14)))</f>
        <v>558</v>
      </c>
      <c r="D14" s="7" t="str">
        <f t="array" ref="D14">INDEX(Data!D$2:D$69,SMALL(IF(Data!$B$2:$B$69&gt;'Q1'!$A$7,ROW(Data!$B$2:$B$69)-ROW(Data!$B$2)+1),ROWS('Q1'!D$10:D14)))</f>
        <v>DSM Sinochem- 22</v>
      </c>
      <c r="E14" s="55">
        <f t="array" ref="E14">INDEX(Data!F$2:F$69,SMALL(IF(Data!$B$2:$B$69&gt;'Q1'!$A$7,ROW(Data!$B$2:$B$69)-ROW(Data!$B$2)+1),ROWS('Q1'!E$10:E14)))</f>
        <v>1000</v>
      </c>
    </row>
    <row r="15" spans="1:5" s="4" customFormat="1" x14ac:dyDescent="0.35">
      <c r="A15" s="7">
        <f t="array" ref="A15">INDEX(Data!A$2:A$69,SMALL(IF(Data!$B$2:$B$69&gt;'Q1'!$A$7,ROW(Data!$B$2:$B$69)-ROW(Data!$B$2)+1),ROWS('Q1'!A$10:A15)))</f>
        <v>16366</v>
      </c>
      <c r="B15" s="54">
        <f t="array" ref="B15">INDEX(Data!B$2:B$69,SMALL(IF(Data!$B$2:$B$69&gt;'Q1'!$A$7,ROW(Data!$B$2:$B$69)-ROW(Data!$B$2)+1),ROWS('Q1'!B$10:B15)))</f>
        <v>42112</v>
      </c>
      <c r="C15" s="7">
        <f t="array" ref="C15">INDEX(Data!C$2:C$69,SMALL(IF(Data!$B$2:$B$69&gt;'Q1'!$A$7,ROW(Data!$B$2:$B$69)-ROW(Data!$B$2)+1),ROWS('Q1'!C$10:C15)))</f>
        <v>787</v>
      </c>
      <c r="D15" s="7" t="str">
        <f t="array" ref="D15">INDEX(Data!D$2:D$69,SMALL(IF(Data!$B$2:$B$69&gt;'Q1'!$A$7,ROW(Data!$B$2:$B$69)-ROW(Data!$B$2)+1),ROWS('Q1'!D$10:D15)))</f>
        <v>DSM Sinochem- 23</v>
      </c>
      <c r="E15" s="55">
        <f t="array" ref="E15">INDEX(Data!F$2:F$69,SMALL(IF(Data!$B$2:$B$69&gt;'Q1'!$A$7,ROW(Data!$B$2:$B$69)-ROW(Data!$B$2)+1),ROWS('Q1'!E$10:E15)))</f>
        <v>4000</v>
      </c>
    </row>
    <row r="16" spans="1:5" s="4" customFormat="1" x14ac:dyDescent="0.35">
      <c r="A16" s="7">
        <f t="array" ref="A16">INDEX(Data!A$2:A$69,SMALL(IF(Data!$B$2:$B$69&gt;'Q1'!$A$7,ROW(Data!$B$2:$B$69)-ROW(Data!$B$2)+1),ROWS('Q1'!A$10:A16)))</f>
        <v>16367</v>
      </c>
      <c r="B16" s="54">
        <f t="array" ref="B16">INDEX(Data!B$2:B$69,SMALL(IF(Data!$B$2:$B$69&gt;'Q1'!$A$7,ROW(Data!$B$2:$B$69)-ROW(Data!$B$2)+1),ROWS('Q1'!B$10:B16)))</f>
        <v>42112</v>
      </c>
      <c r="C16" s="7">
        <f t="array" ref="C16">INDEX(Data!C$2:C$69,SMALL(IF(Data!$B$2:$B$69&gt;'Q1'!$A$7,ROW(Data!$B$2:$B$69)-ROW(Data!$B$2)+1),ROWS('Q1'!C$10:C16)))</f>
        <v>787</v>
      </c>
      <c r="D16" s="7" t="str">
        <f t="array" ref="D16">INDEX(Data!D$2:D$69,SMALL(IF(Data!$B$2:$B$69&gt;'Q1'!$A$7,ROW(Data!$B$2:$B$69)-ROW(Data!$B$2)+1),ROWS('Q1'!D$10:D16)))</f>
        <v>DSM Sinochem- 24</v>
      </c>
      <c r="E16" s="55">
        <f t="array" ref="E16">INDEX(Data!F$2:F$69,SMALL(IF(Data!$B$2:$B$69&gt;'Q1'!$A$7,ROW(Data!$B$2:$B$69)-ROW(Data!$B$2)+1),ROWS('Q1'!E$10:E16)))</f>
        <v>5000</v>
      </c>
    </row>
    <row r="17" spans="1:5" s="4" customFormat="1" x14ac:dyDescent="0.35">
      <c r="A17" s="7">
        <f t="array" ref="A17">INDEX(Data!A$2:A$69,SMALL(IF(Data!$B$2:$B$69&gt;'Q1'!$A$7,ROW(Data!$B$2:$B$69)-ROW(Data!$B$2)+1),ROWS('Q1'!A$10:A17)))</f>
        <v>16187</v>
      </c>
      <c r="B17" s="54">
        <f t="array" ref="B17">INDEX(Data!B$2:B$69,SMALL(IF(Data!$B$2:$B$69&gt;'Q1'!$A$7,ROW(Data!$B$2:$B$69)-ROW(Data!$B$2)+1),ROWS('Q1'!B$10:B17)))</f>
        <v>42121</v>
      </c>
      <c r="C17" s="7">
        <f t="array" ref="C17">INDEX(Data!C$2:C$69,SMALL(IF(Data!$B$2:$B$69&gt;'Q1'!$A$7,ROW(Data!$B$2:$B$69)-ROW(Data!$B$2)+1),ROWS('Q1'!C$10:C17)))</f>
        <v>494</v>
      </c>
      <c r="D17" s="7" t="str">
        <f t="array" ref="D17">INDEX(Data!D$2:D$69,SMALL(IF(Data!$B$2:$B$69&gt;'Q1'!$A$7,ROW(Data!$B$2:$B$69)-ROW(Data!$B$2)+1),ROWS('Q1'!D$10:D17)))</f>
        <v>DSM Sinochem- 37</v>
      </c>
      <c r="E17" s="55">
        <f t="array" ref="E17">INDEX(Data!F$2:F$69,SMALL(IF(Data!$B$2:$B$69&gt;'Q1'!$A$7,ROW(Data!$B$2:$B$69)-ROW(Data!$B$2)+1),ROWS('Q1'!E$10:E17)))</f>
        <v>50</v>
      </c>
    </row>
    <row r="18" spans="1:5" s="4" customFormat="1" x14ac:dyDescent="0.35">
      <c r="A18" s="7">
        <f t="array" ref="A18">INDEX(Data!A$2:A$69,SMALL(IF(Data!$B$2:$B$69&gt;'Q1'!$A$7,ROW(Data!$B$2:$B$69)-ROW(Data!$B$2)+1),ROWS('Q1'!A$10:A18)))</f>
        <v>16187</v>
      </c>
      <c r="B18" s="54">
        <f t="array" ref="B18">INDEX(Data!B$2:B$69,SMALL(IF(Data!$B$2:$B$69&gt;'Q1'!$A$7,ROW(Data!$B$2:$B$69)-ROW(Data!$B$2)+1),ROWS('Q1'!B$10:B18)))</f>
        <v>42121</v>
      </c>
      <c r="C18" s="7">
        <f t="array" ref="C18">INDEX(Data!C$2:C$69,SMALL(IF(Data!$B$2:$B$69&gt;'Q1'!$A$7,ROW(Data!$B$2:$B$69)-ROW(Data!$B$2)+1),ROWS('Q1'!C$10:C18)))</f>
        <v>491</v>
      </c>
      <c r="D18" s="7" t="str">
        <f t="array" ref="D18">INDEX(Data!D$2:D$69,SMALL(IF(Data!$B$2:$B$69&gt;'Q1'!$A$7,ROW(Data!$B$2:$B$69)-ROW(Data!$B$2)+1),ROWS('Q1'!D$10:D18)))</f>
        <v>DSM Sinochem- 38</v>
      </c>
      <c r="E18" s="55">
        <f t="array" ref="E18">INDEX(Data!F$2:F$69,SMALL(IF(Data!$B$2:$B$69&gt;'Q1'!$A$7,ROW(Data!$B$2:$B$69)-ROW(Data!$B$2)+1),ROWS('Q1'!E$10:E18)))</f>
        <v>275</v>
      </c>
    </row>
    <row r="19" spans="1:5" s="4" customFormat="1" x14ac:dyDescent="0.35">
      <c r="A19" s="7">
        <f t="array" ref="A19">INDEX(Data!A$2:A$69,SMALL(IF(Data!$B$2:$B$69&gt;'Q1'!$A$7,ROW(Data!$B$2:$B$69)-ROW(Data!$B$2)+1),ROWS('Q1'!A$10:A19)))</f>
        <v>16628</v>
      </c>
      <c r="B19" s="54">
        <f t="array" ref="B19">INDEX(Data!B$2:B$69,SMALL(IF(Data!$B$2:$B$69&gt;'Q1'!$A$7,ROW(Data!$B$2:$B$69)-ROW(Data!$B$2)+1),ROWS('Q1'!B$10:B19)))</f>
        <v>42122</v>
      </c>
      <c r="C19" s="7">
        <f t="array" ref="C19">INDEX(Data!C$2:C$69,SMALL(IF(Data!$B$2:$B$69&gt;'Q1'!$A$7,ROW(Data!$B$2:$B$69)-ROW(Data!$B$2)+1),ROWS('Q1'!C$10:C19)))</f>
        <v>4794</v>
      </c>
      <c r="D19" s="7" t="str">
        <f t="array" ref="D19">INDEX(Data!D$2:D$69,SMALL(IF(Data!$B$2:$B$69&gt;'Q1'!$A$7,ROW(Data!$B$2:$B$69)-ROW(Data!$B$2)+1),ROWS('Q1'!D$10:D19)))</f>
        <v>DSM Sinochem- 19</v>
      </c>
      <c r="E19" s="55">
        <f t="array" ref="E19">INDEX(Data!F$2:F$69,SMALL(IF(Data!$B$2:$B$69&gt;'Q1'!$A$7,ROW(Data!$B$2:$B$69)-ROW(Data!$B$2)+1),ROWS('Q1'!E$10:E19)))</f>
        <v>250</v>
      </c>
    </row>
    <row r="20" spans="1:5" s="4" customFormat="1" x14ac:dyDescent="0.35">
      <c r="A20" s="7">
        <f t="array" ref="A20">INDEX(Data!A$2:A$69,SMALL(IF(Data!$B$2:$B$69&gt;'Q1'!$A$7,ROW(Data!$B$2:$B$69)-ROW(Data!$B$2)+1),ROWS('Q1'!A$10:A20)))</f>
        <v>16686</v>
      </c>
      <c r="B20" s="54">
        <f t="array" ref="B20">INDEX(Data!B$2:B$69,SMALL(IF(Data!$B$2:$B$69&gt;'Q1'!$A$7,ROW(Data!$B$2:$B$69)-ROW(Data!$B$2)+1),ROWS('Q1'!B$10:B20)))</f>
        <v>42124</v>
      </c>
      <c r="C20" s="7">
        <f t="array" ref="C20">INDEX(Data!C$2:C$69,SMALL(IF(Data!$B$2:$B$69&gt;'Q1'!$A$7,ROW(Data!$B$2:$B$69)-ROW(Data!$B$2)+1),ROWS('Q1'!C$10:C20)))</f>
        <v>127</v>
      </c>
      <c r="D20" s="7" t="str">
        <f t="array" ref="D20">INDEX(Data!D$2:D$69,SMALL(IF(Data!$B$2:$B$69&gt;'Q1'!$A$7,ROW(Data!$B$2:$B$69)-ROW(Data!$B$2)+1),ROWS('Q1'!D$10:D20)))</f>
        <v>DSM Sinochem- 3</v>
      </c>
      <c r="E20" s="55">
        <f t="array" ref="E20">INDEX(Data!F$2:F$69,SMALL(IF(Data!$B$2:$B$69&gt;'Q1'!$A$7,ROW(Data!$B$2:$B$69)-ROW(Data!$B$2)+1),ROWS('Q1'!E$10:E20)))</f>
        <v>1200</v>
      </c>
    </row>
    <row r="21" spans="1:5" s="4" customFormat="1" x14ac:dyDescent="0.35">
      <c r="A21" s="7">
        <f t="array" ref="A21">INDEX(Data!A$2:A$69,SMALL(IF(Data!$B$2:$B$69&gt;'Q1'!$A$7,ROW(Data!$B$2:$B$69)-ROW(Data!$B$2)+1),ROWS('Q1'!A$10:A21)))</f>
        <v>16697</v>
      </c>
      <c r="B21" s="54">
        <f t="array" ref="B21">INDEX(Data!B$2:B$69,SMALL(IF(Data!$B$2:$B$69&gt;'Q1'!$A$7,ROW(Data!$B$2:$B$69)-ROW(Data!$B$2)+1),ROWS('Q1'!B$10:B21)))</f>
        <v>42124</v>
      </c>
      <c r="C21" s="7">
        <f t="array" ref="C21">INDEX(Data!C$2:C$69,SMALL(IF(Data!$B$2:$B$69&gt;'Q1'!$A$7,ROW(Data!$B$2:$B$69)-ROW(Data!$B$2)+1),ROWS('Q1'!C$10:C21)))</f>
        <v>2989</v>
      </c>
      <c r="D21" s="7" t="str">
        <f t="array" ref="D21">INDEX(Data!D$2:D$69,SMALL(IF(Data!$B$2:$B$69&gt;'Q1'!$A$7,ROW(Data!$B$2:$B$69)-ROW(Data!$B$2)+1),ROWS('Q1'!D$10:D21)))</f>
        <v>DSM Sinochem- 4</v>
      </c>
      <c r="E21" s="55">
        <f t="array" ref="E21">INDEX(Data!F$2:F$69,SMALL(IF(Data!$B$2:$B$69&gt;'Q1'!$A$7,ROW(Data!$B$2:$B$69)-ROW(Data!$B$2)+1),ROWS('Q1'!E$10:E21)))</f>
        <v>300</v>
      </c>
    </row>
    <row r="22" spans="1:5" s="4" customFormat="1" x14ac:dyDescent="0.35">
      <c r="A22" s="7">
        <f t="array" ref="A22">INDEX(Data!A$2:A$69,SMALL(IF(Data!$B$2:$B$69&gt;'Q1'!$A$7,ROW(Data!$B$2:$B$69)-ROW(Data!$B$2)+1),ROWS('Q1'!A$10:A22)))</f>
        <v>16711</v>
      </c>
      <c r="B22" s="54">
        <f t="array" ref="B22">INDEX(Data!B$2:B$69,SMALL(IF(Data!$B$2:$B$69&gt;'Q1'!$A$7,ROW(Data!$B$2:$B$69)-ROW(Data!$B$2)+1),ROWS('Q1'!B$10:B22)))</f>
        <v>42124</v>
      </c>
      <c r="C22" s="7">
        <f t="array" ref="C22">INDEX(Data!C$2:C$69,SMALL(IF(Data!$B$2:$B$69&gt;'Q1'!$A$7,ROW(Data!$B$2:$B$69)-ROW(Data!$B$2)+1),ROWS('Q1'!C$10:C22)))</f>
        <v>4794</v>
      </c>
      <c r="D22" s="7" t="str">
        <f t="array" ref="D22">INDEX(Data!D$2:D$69,SMALL(IF(Data!$B$2:$B$69&gt;'Q1'!$A$7,ROW(Data!$B$2:$B$69)-ROW(Data!$B$2)+1),ROWS('Q1'!D$10:D22)))</f>
        <v>DSM Sinochem- 5</v>
      </c>
      <c r="E22" s="55">
        <f t="array" ref="E22">INDEX(Data!F$2:F$69,SMALL(IF(Data!$B$2:$B$69&gt;'Q1'!$A$7,ROW(Data!$B$2:$B$69)-ROW(Data!$B$2)+1),ROWS('Q1'!E$10:E22)))</f>
        <v>500</v>
      </c>
    </row>
    <row r="23" spans="1:5" s="4" customFormat="1" x14ac:dyDescent="0.35">
      <c r="A23" s="7">
        <f t="array" ref="A23">INDEX(Data!A$2:A$69,SMALL(IF(Data!$B$2:$B$69&gt;'Q1'!$A$7,ROW(Data!$B$2:$B$69)-ROW(Data!$B$2)+1),ROWS('Q1'!A$10:A23)))</f>
        <v>16716</v>
      </c>
      <c r="B23" s="54">
        <f t="array" ref="B23">INDEX(Data!B$2:B$69,SMALL(IF(Data!$B$2:$B$69&gt;'Q1'!$A$7,ROW(Data!$B$2:$B$69)-ROW(Data!$B$2)+1),ROWS('Q1'!B$10:B23)))</f>
        <v>42124</v>
      </c>
      <c r="C23" s="7">
        <f t="array" ref="C23">INDEX(Data!C$2:C$69,SMALL(IF(Data!$B$2:$B$69&gt;'Q1'!$A$7,ROW(Data!$B$2:$B$69)-ROW(Data!$B$2)+1),ROWS('Q1'!C$10:C23)))</f>
        <v>4794</v>
      </c>
      <c r="D23" s="7" t="str">
        <f t="array" ref="D23">INDEX(Data!D$2:D$69,SMALL(IF(Data!$B$2:$B$69&gt;'Q1'!$A$7,ROW(Data!$B$2:$B$69)-ROW(Data!$B$2)+1),ROWS('Q1'!D$10:D23)))</f>
        <v>DSM Sinochem- 6</v>
      </c>
      <c r="E23" s="55">
        <f t="array" ref="E23">INDEX(Data!F$2:F$69,SMALL(IF(Data!$B$2:$B$69&gt;'Q1'!$A$7,ROW(Data!$B$2:$B$69)-ROW(Data!$B$2)+1),ROWS('Q1'!E$10:E23)))</f>
        <v>500</v>
      </c>
    </row>
    <row r="24" spans="1:5" s="4" customFormat="1" x14ac:dyDescent="0.35">
      <c r="A24" s="7">
        <f t="array" ref="A24">INDEX(Data!A$2:A$69,SMALL(IF(Data!$B$2:$B$69&gt;'Q1'!$A$7,ROW(Data!$B$2:$B$69)-ROW(Data!$B$2)+1),ROWS('Q1'!A$10:A24)))</f>
        <v>16931</v>
      </c>
      <c r="B24" s="54">
        <f t="array" ref="B24">INDEX(Data!B$2:B$69,SMALL(IF(Data!$B$2:$B$69&gt;'Q1'!$A$7,ROW(Data!$B$2:$B$69)-ROW(Data!$B$2)+1),ROWS('Q1'!B$10:B24)))</f>
        <v>42137</v>
      </c>
      <c r="C24" s="7">
        <f t="array" ref="C24">INDEX(Data!C$2:C$69,SMALL(IF(Data!$B$2:$B$69&gt;'Q1'!$A$7,ROW(Data!$B$2:$B$69)-ROW(Data!$B$2)+1),ROWS('Q1'!C$10:C24)))</f>
        <v>4101</v>
      </c>
      <c r="D24" s="7" t="str">
        <f t="array" ref="D24">INDEX(Data!D$2:D$69,SMALL(IF(Data!$B$2:$B$69&gt;'Q1'!$A$7,ROW(Data!$B$2:$B$69)-ROW(Data!$B$2)+1),ROWS('Q1'!D$10:D24)))</f>
        <v>DSM Sinochem- 27</v>
      </c>
      <c r="E24" s="55">
        <f t="array" ref="E24">INDEX(Data!F$2:F$69,SMALL(IF(Data!$B$2:$B$69&gt;'Q1'!$A$7,ROW(Data!$B$2:$B$69)-ROW(Data!$B$2)+1),ROWS('Q1'!E$10:E24)))</f>
        <v>5000</v>
      </c>
    </row>
    <row r="25" spans="1:5" s="4" customFormat="1" x14ac:dyDescent="0.35">
      <c r="A25" s="7">
        <f t="array" ref="A25">INDEX(Data!A$2:A$69,SMALL(IF(Data!$B$2:$B$69&gt;'Q1'!$A$7,ROW(Data!$B$2:$B$69)-ROW(Data!$B$2)+1),ROWS('Q1'!A$10:A25)))</f>
        <v>16936</v>
      </c>
      <c r="B25" s="54">
        <f t="array" ref="B25">INDEX(Data!B$2:B$69,SMALL(IF(Data!$B$2:$B$69&gt;'Q1'!$A$7,ROW(Data!$B$2:$B$69)-ROW(Data!$B$2)+1),ROWS('Q1'!B$10:B25)))</f>
        <v>42137</v>
      </c>
      <c r="C25" s="7">
        <f t="array" ref="C25">INDEX(Data!C$2:C$69,SMALL(IF(Data!$B$2:$B$69&gt;'Q1'!$A$7,ROW(Data!$B$2:$B$69)-ROW(Data!$B$2)+1),ROWS('Q1'!C$10:C25)))</f>
        <v>4101</v>
      </c>
      <c r="D25" s="7" t="str">
        <f t="array" ref="D25">INDEX(Data!D$2:D$69,SMALL(IF(Data!$B$2:$B$69&gt;'Q1'!$A$7,ROW(Data!$B$2:$B$69)-ROW(Data!$B$2)+1),ROWS('Q1'!D$10:D25)))</f>
        <v>DSM Sinochem- 28</v>
      </c>
      <c r="E25" s="55">
        <f t="array" ref="E25">INDEX(Data!F$2:F$69,SMALL(IF(Data!$B$2:$B$69&gt;'Q1'!$A$7,ROW(Data!$B$2:$B$69)-ROW(Data!$B$2)+1),ROWS('Q1'!E$10:E25)))</f>
        <v>2000</v>
      </c>
    </row>
    <row r="26" spans="1:5" s="4" customFormat="1" x14ac:dyDescent="0.35">
      <c r="A26" s="7">
        <f t="array" ref="A26">INDEX(Data!A$2:A$69,SMALL(IF(Data!$B$2:$B$69&gt;'Q1'!$A$7,ROW(Data!$B$2:$B$69)-ROW(Data!$B$2)+1),ROWS('Q1'!A$10:A26)))</f>
        <v>16997</v>
      </c>
      <c r="B26" s="54">
        <f t="array" ref="B26">INDEX(Data!B$2:B$69,SMALL(IF(Data!$B$2:$B$69&gt;'Q1'!$A$7,ROW(Data!$B$2:$B$69)-ROW(Data!$B$2)+1),ROWS('Q1'!B$10:B26)))</f>
        <v>42139</v>
      </c>
      <c r="C26" s="7">
        <f t="array" ref="C26">INDEX(Data!C$2:C$69,SMALL(IF(Data!$B$2:$B$69&gt;'Q1'!$A$7,ROW(Data!$B$2:$B$69)-ROW(Data!$B$2)+1),ROWS('Q1'!C$10:C26)))</f>
        <v>440</v>
      </c>
      <c r="D26" s="7" t="str">
        <f t="array" ref="D26">INDEX(Data!D$2:D$69,SMALL(IF(Data!$B$2:$B$69&gt;'Q1'!$A$7,ROW(Data!$B$2:$B$69)-ROW(Data!$B$2)+1),ROWS('Q1'!D$10:D26)))</f>
        <v>DSM Sinochem- 9</v>
      </c>
      <c r="E26" s="55">
        <f t="array" ref="E26">INDEX(Data!F$2:F$69,SMALL(IF(Data!$B$2:$B$69&gt;'Q1'!$A$7,ROW(Data!$B$2:$B$69)-ROW(Data!$B$2)+1),ROWS('Q1'!E$10:E26)))</f>
        <v>300</v>
      </c>
    </row>
    <row r="27" spans="1:5" s="4" customFormat="1" x14ac:dyDescent="0.35">
      <c r="A27" s="7">
        <f t="array" ref="A27">INDEX(Data!A$2:A$69,SMALL(IF(Data!$B$2:$B$69&gt;'Q1'!$A$7,ROW(Data!$B$2:$B$69)-ROW(Data!$B$2)+1),ROWS('Q1'!A$10:A27)))</f>
        <v>17001</v>
      </c>
      <c r="B27" s="54">
        <f t="array" ref="B27">INDEX(Data!B$2:B$69,SMALL(IF(Data!$B$2:$B$69&gt;'Q1'!$A$7,ROW(Data!$B$2:$B$69)-ROW(Data!$B$2)+1),ROWS('Q1'!B$10:B27)))</f>
        <v>42139</v>
      </c>
      <c r="C27" s="7">
        <f t="array" ref="C27">INDEX(Data!C$2:C$69,SMALL(IF(Data!$B$2:$B$69&gt;'Q1'!$A$7,ROW(Data!$B$2:$B$69)-ROW(Data!$B$2)+1),ROWS('Q1'!C$10:C27)))</f>
        <v>4824</v>
      </c>
      <c r="D27" s="7" t="str">
        <f t="array" ref="D27">INDEX(Data!D$2:D$69,SMALL(IF(Data!$B$2:$B$69&gt;'Q1'!$A$7,ROW(Data!$B$2:$B$69)-ROW(Data!$B$2)+1),ROWS('Q1'!D$10:D27)))</f>
        <v>DSM Sinochem- 10</v>
      </c>
      <c r="E27" s="55">
        <f t="array" ref="E27">INDEX(Data!F$2:F$69,SMALL(IF(Data!$B$2:$B$69&gt;'Q1'!$A$7,ROW(Data!$B$2:$B$69)-ROW(Data!$B$2)+1),ROWS('Q1'!E$10:E27)))</f>
        <v>100</v>
      </c>
    </row>
    <row r="28" spans="1:5" s="4" customFormat="1" x14ac:dyDescent="0.35">
      <c r="A28" s="7">
        <f t="array" ref="A28">INDEX(Data!A$2:A$69,SMALL(IF(Data!$B$2:$B$69&gt;'Q1'!$A$7,ROW(Data!$B$2:$B$69)-ROW(Data!$B$2)+1),ROWS('Q1'!A$10:A28)))</f>
        <v>17006</v>
      </c>
      <c r="B28" s="54">
        <f t="array" ref="B28">INDEX(Data!B$2:B$69,SMALL(IF(Data!$B$2:$B$69&gt;'Q1'!$A$7,ROW(Data!$B$2:$B$69)-ROW(Data!$B$2)+1),ROWS('Q1'!B$10:B28)))</f>
        <v>42139</v>
      </c>
      <c r="C28" s="7">
        <f t="array" ref="C28">INDEX(Data!C$2:C$69,SMALL(IF(Data!$B$2:$B$69&gt;'Q1'!$A$7,ROW(Data!$B$2:$B$69)-ROW(Data!$B$2)+1),ROWS('Q1'!C$10:C28)))</f>
        <v>4876</v>
      </c>
      <c r="D28" s="7" t="str">
        <f t="array" ref="D28">INDEX(Data!D$2:D$69,SMALL(IF(Data!$B$2:$B$69&gt;'Q1'!$A$7,ROW(Data!$B$2:$B$69)-ROW(Data!$B$2)+1),ROWS('Q1'!D$10:D28)))</f>
        <v>DSM Sinochem- 11</v>
      </c>
      <c r="E28" s="55">
        <f t="array" ref="E28">INDEX(Data!F$2:F$69,SMALL(IF(Data!$B$2:$B$69&gt;'Q1'!$A$7,ROW(Data!$B$2:$B$69)-ROW(Data!$B$2)+1),ROWS('Q1'!E$10:E28)))</f>
        <v>100</v>
      </c>
    </row>
    <row r="29" spans="1:5" s="4" customFormat="1" x14ac:dyDescent="0.35">
      <c r="A29" s="7">
        <f t="array" ref="A29">INDEX(Data!A$2:A$69,SMALL(IF(Data!$B$2:$B$69&gt;'Q1'!$A$7,ROW(Data!$B$2:$B$69)-ROW(Data!$B$2)+1),ROWS('Q1'!A$10:A29)))</f>
        <v>17036</v>
      </c>
      <c r="B29" s="54">
        <f t="array" ref="B29">INDEX(Data!B$2:B$69,SMALL(IF(Data!$B$2:$B$69&gt;'Q1'!$A$7,ROW(Data!$B$2:$B$69)-ROW(Data!$B$2)+1),ROWS('Q1'!B$10:B29)))</f>
        <v>42142</v>
      </c>
      <c r="C29" s="7">
        <f t="array" ref="C29">INDEX(Data!C$2:C$69,SMALL(IF(Data!$B$2:$B$69&gt;'Q1'!$A$7,ROW(Data!$B$2:$B$69)-ROW(Data!$B$2)+1),ROWS('Q1'!C$10:C29)))</f>
        <v>7191</v>
      </c>
      <c r="D29" s="7" t="str">
        <f t="array" ref="D29">INDEX(Data!D$2:D$69,SMALL(IF(Data!$B$2:$B$69&gt;'Q1'!$A$7,ROW(Data!$B$2:$B$69)-ROW(Data!$B$2)+1),ROWS('Q1'!D$10:D29)))</f>
        <v>DSM Sinochem- 12</v>
      </c>
      <c r="E29" s="55">
        <f t="array" ref="E29">INDEX(Data!F$2:F$69,SMALL(IF(Data!$B$2:$B$69&gt;'Q1'!$A$7,ROW(Data!$B$2:$B$69)-ROW(Data!$B$2)+1),ROWS('Q1'!E$10:E29)))</f>
        <v>500</v>
      </c>
    </row>
    <row r="30" spans="1:5" s="4" customFormat="1" x14ac:dyDescent="0.35">
      <c r="A30" s="7">
        <f t="array" ref="A30">INDEX(Data!A$2:A$69,SMALL(IF(Data!$B$2:$B$69&gt;'Q1'!$A$7,ROW(Data!$B$2:$B$69)-ROW(Data!$B$2)+1),ROWS('Q1'!A$10:A30)))</f>
        <v>17037</v>
      </c>
      <c r="B30" s="54">
        <f t="array" ref="B30">INDEX(Data!B$2:B$69,SMALL(IF(Data!$B$2:$B$69&gt;'Q1'!$A$7,ROW(Data!$B$2:$B$69)-ROW(Data!$B$2)+1),ROWS('Q1'!B$10:B30)))</f>
        <v>42142</v>
      </c>
      <c r="C30" s="7">
        <f t="array" ref="C30">INDEX(Data!C$2:C$69,SMALL(IF(Data!$B$2:$B$69&gt;'Q1'!$A$7,ROW(Data!$B$2:$B$69)-ROW(Data!$B$2)+1),ROWS('Q1'!C$10:C30)))</f>
        <v>7191</v>
      </c>
      <c r="D30" s="7" t="str">
        <f t="array" ref="D30">INDEX(Data!D$2:D$69,SMALL(IF(Data!$B$2:$B$69&gt;'Q1'!$A$7,ROW(Data!$B$2:$B$69)-ROW(Data!$B$2)+1),ROWS('Q1'!D$10:D30)))</f>
        <v>DSM Sinochem- 13</v>
      </c>
      <c r="E30" s="55">
        <f t="array" ref="E30">INDEX(Data!F$2:F$69,SMALL(IF(Data!$B$2:$B$69&gt;'Q1'!$A$7,ROW(Data!$B$2:$B$69)-ROW(Data!$B$2)+1),ROWS('Q1'!E$10:E30)))</f>
        <v>-250</v>
      </c>
    </row>
    <row r="31" spans="1:5" s="4" customFormat="1" x14ac:dyDescent="0.35">
      <c r="A31" s="7">
        <f t="array" ref="A31">INDEX(Data!A$2:A$69,SMALL(IF(Data!$B$2:$B$69&gt;'Q1'!$A$7,ROW(Data!$B$2:$B$69)-ROW(Data!$B$2)+1),ROWS('Q1'!A$10:A31)))</f>
        <v>17037</v>
      </c>
      <c r="B31" s="54">
        <f t="array" ref="B31">INDEX(Data!B$2:B$69,SMALL(IF(Data!$B$2:$B$69&gt;'Q1'!$A$7,ROW(Data!$B$2:$B$69)-ROW(Data!$B$2)+1),ROWS('Q1'!B$10:B31)))</f>
        <v>42142</v>
      </c>
      <c r="C31" s="7">
        <f t="array" ref="C31">INDEX(Data!C$2:C$69,SMALL(IF(Data!$B$2:$B$69&gt;'Q1'!$A$7,ROW(Data!$B$2:$B$69)-ROW(Data!$B$2)+1),ROWS('Q1'!C$10:C31)))</f>
        <v>7192</v>
      </c>
      <c r="D31" s="7" t="str">
        <f t="array" ref="D31">INDEX(Data!D$2:D$69,SMALL(IF(Data!$B$2:$B$69&gt;'Q1'!$A$7,ROW(Data!$B$2:$B$69)-ROW(Data!$B$2)+1),ROWS('Q1'!D$10:D31)))</f>
        <v>DSM Sinochem- 14</v>
      </c>
      <c r="E31" s="55">
        <f t="array" ref="E31">INDEX(Data!F$2:F$69,SMALL(IF(Data!$B$2:$B$69&gt;'Q1'!$A$7,ROW(Data!$B$2:$B$69)-ROW(Data!$B$2)+1),ROWS('Q1'!E$10:E31)))</f>
        <v>-250</v>
      </c>
    </row>
    <row r="32" spans="1:5" s="4" customFormat="1" x14ac:dyDescent="0.35">
      <c r="A32" s="7">
        <f t="array" ref="A32">INDEX(Data!A$2:A$69,SMALL(IF(Data!$B$2:$B$69&gt;'Q1'!$A$7,ROW(Data!$B$2:$B$69)-ROW(Data!$B$2)+1),ROWS('Q1'!A$10:A32)))</f>
        <v>17111</v>
      </c>
      <c r="B32" s="54">
        <f t="array" ref="B32">INDEX(Data!B$2:B$69,SMALL(IF(Data!$B$2:$B$69&gt;'Q1'!$A$7,ROW(Data!$B$2:$B$69)-ROW(Data!$B$2)+1),ROWS('Q1'!B$10:B32)))</f>
        <v>42144</v>
      </c>
      <c r="C32" s="7">
        <f t="array" ref="C32">INDEX(Data!C$2:C$69,SMALL(IF(Data!$B$2:$B$69&gt;'Q1'!$A$7,ROW(Data!$B$2:$B$69)-ROW(Data!$B$2)+1),ROWS('Q1'!C$10:C32)))</f>
        <v>7147</v>
      </c>
      <c r="D32" s="7" t="str">
        <f t="array" ref="D32">INDEX(Data!D$2:D$69,SMALL(IF(Data!$B$2:$B$69&gt;'Q1'!$A$7,ROW(Data!$B$2:$B$69)-ROW(Data!$B$2)+1),ROWS('Q1'!D$10:D32)))</f>
        <v>DSM Sinochem- 30</v>
      </c>
      <c r="E32" s="55">
        <f t="array" ref="E32">INDEX(Data!F$2:F$69,SMALL(IF(Data!$B$2:$B$69&gt;'Q1'!$A$7,ROW(Data!$B$2:$B$69)-ROW(Data!$B$2)+1),ROWS('Q1'!E$10:E32)))</f>
        <v>2500</v>
      </c>
    </row>
    <row r="33" spans="1:5" s="4" customFormat="1" x14ac:dyDescent="0.35">
      <c r="A33" s="7">
        <f t="array" ref="A33">INDEX(Data!A$2:A$69,SMALL(IF(Data!$B$2:$B$69&gt;'Q1'!$A$7,ROW(Data!$B$2:$B$69)-ROW(Data!$B$2)+1),ROWS('Q1'!A$10:A33)))</f>
        <v>17116</v>
      </c>
      <c r="B33" s="54">
        <f t="array" ref="B33">INDEX(Data!B$2:B$69,SMALL(IF(Data!$B$2:$B$69&gt;'Q1'!$A$7,ROW(Data!$B$2:$B$69)-ROW(Data!$B$2)+1),ROWS('Q1'!B$10:B33)))</f>
        <v>42144</v>
      </c>
      <c r="C33" s="7">
        <f t="array" ref="C33">INDEX(Data!C$2:C$69,SMALL(IF(Data!$B$2:$B$69&gt;'Q1'!$A$7,ROW(Data!$B$2:$B$69)-ROW(Data!$B$2)+1),ROWS('Q1'!C$10:C33)))</f>
        <v>7147</v>
      </c>
      <c r="D33" s="7" t="str">
        <f t="array" ref="D33">INDEX(Data!D$2:D$69,SMALL(IF(Data!$B$2:$B$69&gt;'Q1'!$A$7,ROW(Data!$B$2:$B$69)-ROW(Data!$B$2)+1),ROWS('Q1'!D$10:D33)))</f>
        <v>DSM Sinochem- 31</v>
      </c>
      <c r="E33" s="55">
        <f t="array" ref="E33">INDEX(Data!F$2:F$69,SMALL(IF(Data!$B$2:$B$69&gt;'Q1'!$A$7,ROW(Data!$B$2:$B$69)-ROW(Data!$B$2)+1),ROWS('Q1'!E$10:E33)))</f>
        <v>1000</v>
      </c>
    </row>
    <row r="34" spans="1:5" s="4" customFormat="1" x14ac:dyDescent="0.35">
      <c r="A34" s="7">
        <f t="array" ref="A34">INDEX(Data!A$2:A$69,SMALL(IF(Data!$B$2:$B$69&gt;'Q1'!$A$7,ROW(Data!$B$2:$B$69)-ROW(Data!$B$2)+1),ROWS('Q1'!A$10:A34)))</f>
        <v>17144</v>
      </c>
      <c r="B34" s="54">
        <f t="array" ref="B34">INDEX(Data!B$2:B$69,SMALL(IF(Data!$B$2:$B$69&gt;'Q1'!$A$7,ROW(Data!$B$2:$B$69)-ROW(Data!$B$2)+1),ROWS('Q1'!B$10:B34)))</f>
        <v>42145</v>
      </c>
      <c r="C34" s="7">
        <f t="array" ref="C34">INDEX(Data!C$2:C$69,SMALL(IF(Data!$B$2:$B$69&gt;'Q1'!$A$7,ROW(Data!$B$2:$B$69)-ROW(Data!$B$2)+1),ROWS('Q1'!C$10:C34)))</f>
        <v>797</v>
      </c>
      <c r="D34" s="7" t="str">
        <f t="array" ref="D34">INDEX(Data!D$2:D$69,SMALL(IF(Data!$B$2:$B$69&gt;'Q1'!$A$7,ROW(Data!$B$2:$B$69)-ROW(Data!$B$2)+1),ROWS('Q1'!D$10:D34)))</f>
        <v>DSM Sinochem- 32</v>
      </c>
      <c r="E34" s="55">
        <f t="array" ref="E34">INDEX(Data!F$2:F$69,SMALL(IF(Data!$B$2:$B$69&gt;'Q1'!$A$7,ROW(Data!$B$2:$B$69)-ROW(Data!$B$2)+1),ROWS('Q1'!E$10:E34)))</f>
        <v>750</v>
      </c>
    </row>
    <row r="35" spans="1:5" s="4" customFormat="1" x14ac:dyDescent="0.35">
      <c r="A35" s="7">
        <f t="array" ref="A35">INDEX(Data!A$2:A$69,SMALL(IF(Data!$B$2:$B$69&gt;'Q1'!$A$7,ROW(Data!$B$2:$B$69)-ROW(Data!$B$2)+1),ROWS('Q1'!A$10:A35)))</f>
        <v>17144</v>
      </c>
      <c r="B35" s="54">
        <f t="array" ref="B35">INDEX(Data!B$2:B$69,SMALL(IF(Data!$B$2:$B$69&gt;'Q1'!$A$7,ROW(Data!$B$2:$B$69)-ROW(Data!$B$2)+1),ROWS('Q1'!B$10:B35)))</f>
        <v>42145</v>
      </c>
      <c r="C35" s="7">
        <f t="array" ref="C35">INDEX(Data!C$2:C$69,SMALL(IF(Data!$B$2:$B$69&gt;'Q1'!$A$7,ROW(Data!$B$2:$B$69)-ROW(Data!$B$2)+1),ROWS('Q1'!C$10:C35)))</f>
        <v>404</v>
      </c>
      <c r="D35" s="7" t="str">
        <f t="array" ref="D35">INDEX(Data!D$2:D$69,SMALL(IF(Data!$B$2:$B$69&gt;'Q1'!$A$7,ROW(Data!$B$2:$B$69)-ROW(Data!$B$2)+1),ROWS('Q1'!D$10:D35)))</f>
        <v>DSM Sinochem- 33</v>
      </c>
      <c r="E35" s="55">
        <f t="array" ref="E35">INDEX(Data!F$2:F$69,SMALL(IF(Data!$B$2:$B$69&gt;'Q1'!$A$7,ROW(Data!$B$2:$B$69)-ROW(Data!$B$2)+1),ROWS('Q1'!E$10:E35)))</f>
        <v>2150</v>
      </c>
    </row>
    <row r="36" spans="1:5" s="4" customFormat="1" x14ac:dyDescent="0.35">
      <c r="A36" s="7">
        <f t="array" ref="A36">INDEX(Data!A$2:A$69,SMALL(IF(Data!$B$2:$B$69&gt;'Q1'!$A$7,ROW(Data!$B$2:$B$69)-ROW(Data!$B$2)+1),ROWS('Q1'!A$10:A36)))</f>
        <v>17141</v>
      </c>
      <c r="B36" s="54">
        <f t="array" ref="B36">INDEX(Data!B$2:B$69,SMALL(IF(Data!$B$2:$B$69&gt;'Q1'!$A$7,ROW(Data!$B$2:$B$69)-ROW(Data!$B$2)+1),ROWS('Q1'!B$10:B36)))</f>
        <v>42145</v>
      </c>
      <c r="C36" s="7">
        <f t="array" ref="C36">INDEX(Data!C$2:C$69,SMALL(IF(Data!$B$2:$B$69&gt;'Q1'!$A$7,ROW(Data!$B$2:$B$69)-ROW(Data!$B$2)+1),ROWS('Q1'!C$10:C36)))</f>
        <v>787</v>
      </c>
      <c r="D36" s="7" t="str">
        <f t="array" ref="D36">INDEX(Data!D$2:D$69,SMALL(IF(Data!$B$2:$B$69&gt;'Q1'!$A$7,ROW(Data!$B$2:$B$69)-ROW(Data!$B$2)+1),ROWS('Q1'!D$10:D36)))</f>
        <v>DSM Sinochem- 34</v>
      </c>
      <c r="E36" s="55">
        <f t="array" ref="E36">INDEX(Data!F$2:F$69,SMALL(IF(Data!$B$2:$B$69&gt;'Q1'!$A$7,ROW(Data!$B$2:$B$69)-ROW(Data!$B$2)+1),ROWS('Q1'!E$10:E36)))</f>
        <v>1400</v>
      </c>
    </row>
    <row r="37" spans="1:5" s="4" customFormat="1" x14ac:dyDescent="0.35">
      <c r="A37" s="7">
        <f t="array" ref="A37">INDEX(Data!A$2:A$69,SMALL(IF(Data!$B$2:$B$69&gt;'Q1'!$A$7,ROW(Data!$B$2:$B$69)-ROW(Data!$B$2)+1),ROWS('Q1'!A$10:A37)))</f>
        <v>17218</v>
      </c>
      <c r="B37" s="54">
        <f t="array" ref="B37">INDEX(Data!B$2:B$69,SMALL(IF(Data!$B$2:$B$69&gt;'Q1'!$A$7,ROW(Data!$B$2:$B$69)-ROW(Data!$B$2)+1),ROWS('Q1'!B$10:B37)))</f>
        <v>42149</v>
      </c>
      <c r="C37" s="7">
        <f t="array" ref="C37">INDEX(Data!C$2:C$69,SMALL(IF(Data!$B$2:$B$69&gt;'Q1'!$A$7,ROW(Data!$B$2:$B$69)-ROW(Data!$B$2)+1),ROWS('Q1'!C$10:C37)))</f>
        <v>2989</v>
      </c>
      <c r="D37" s="7" t="str">
        <f t="array" ref="D37">INDEX(Data!D$2:D$69,SMALL(IF(Data!$B$2:$B$69&gt;'Q1'!$A$7,ROW(Data!$B$2:$B$69)-ROW(Data!$B$2)+1),ROWS('Q1'!D$10:D37)))</f>
        <v>DSM Sinochem- 15</v>
      </c>
      <c r="E37" s="55">
        <f t="array" ref="E37">INDEX(Data!F$2:F$69,SMALL(IF(Data!$B$2:$B$69&gt;'Q1'!$A$7,ROW(Data!$B$2:$B$69)-ROW(Data!$B$2)+1),ROWS('Q1'!E$10:E37)))</f>
        <v>6000</v>
      </c>
    </row>
    <row r="38" spans="1:5" s="4" customFormat="1" x14ac:dyDescent="0.35">
      <c r="A38" s="7">
        <f t="array" ref="A38">INDEX(Data!A$2:A$69,SMALL(IF(Data!$B$2:$B$69&gt;'Q1'!$A$7,ROW(Data!$B$2:$B$69)-ROW(Data!$B$2)+1),ROWS('Q1'!A$10:A38)))</f>
        <v>17277</v>
      </c>
      <c r="B38" s="54">
        <f t="array" ref="B38">INDEX(Data!B$2:B$69,SMALL(IF(Data!$B$2:$B$69&gt;'Q1'!$A$7,ROW(Data!$B$2:$B$69)-ROW(Data!$B$2)+1),ROWS('Q1'!B$10:B38)))</f>
        <v>42150</v>
      </c>
      <c r="C38" s="7">
        <f t="array" ref="C38">INDEX(Data!C$2:C$69,SMALL(IF(Data!$B$2:$B$69&gt;'Q1'!$A$7,ROW(Data!$B$2:$B$69)-ROW(Data!$B$2)+1),ROWS('Q1'!C$10:C38)))</f>
        <v>2807</v>
      </c>
      <c r="D38" s="7" t="str">
        <f t="array" ref="D38">INDEX(Data!D$2:D$69,SMALL(IF(Data!$B$2:$B$69&gt;'Q1'!$A$7,ROW(Data!$B$2:$B$69)-ROW(Data!$B$2)+1),ROWS('Q1'!D$10:D38)))</f>
        <v>DSM Sinochem- 20</v>
      </c>
      <c r="E38" s="55">
        <f t="array" ref="E38">INDEX(Data!F$2:F$69,SMALL(IF(Data!$B$2:$B$69&gt;'Q1'!$A$7,ROW(Data!$B$2:$B$69)-ROW(Data!$B$2)+1),ROWS('Q1'!E$10:E38)))</f>
        <v>1000</v>
      </c>
    </row>
    <row r="39" spans="1:5" s="4" customFormat="1" x14ac:dyDescent="0.35">
      <c r="A39" s="7">
        <f t="array" ref="A39">INDEX(Data!A$2:A$69,SMALL(IF(Data!$B$2:$B$69&gt;'Q1'!$A$7,ROW(Data!$B$2:$B$69)-ROW(Data!$B$2)+1),ROWS('Q1'!A$10:A39)))</f>
        <v>17301</v>
      </c>
      <c r="B39" s="54">
        <f t="array" ref="B39">INDEX(Data!B$2:B$69,SMALL(IF(Data!$B$2:$B$69&gt;'Q1'!$A$7,ROW(Data!$B$2:$B$69)-ROW(Data!$B$2)+1),ROWS('Q1'!B$10:B39)))</f>
        <v>42150</v>
      </c>
      <c r="C39" s="7">
        <f t="array" ref="C39">INDEX(Data!C$2:C$69,SMALL(IF(Data!$B$2:$B$69&gt;'Q1'!$A$7,ROW(Data!$B$2:$B$69)-ROW(Data!$B$2)+1),ROWS('Q1'!C$10:C39)))</f>
        <v>440</v>
      </c>
      <c r="D39" s="7" t="str">
        <f t="array" ref="D39">INDEX(Data!D$2:D$69,SMALL(IF(Data!$B$2:$B$69&gt;'Q1'!$A$7,ROW(Data!$B$2:$B$69)-ROW(Data!$B$2)+1),ROWS('Q1'!D$10:D39)))</f>
        <v>DSM Sinochem- 21</v>
      </c>
      <c r="E39" s="55">
        <f t="array" ref="E39">INDEX(Data!F$2:F$69,SMALL(IF(Data!$B$2:$B$69&gt;'Q1'!$A$7,ROW(Data!$B$2:$B$69)-ROW(Data!$B$2)+1),ROWS('Q1'!E$10:E39)))</f>
        <v>600</v>
      </c>
    </row>
    <row r="40" spans="1:5" s="4" customFormat="1" x14ac:dyDescent="0.35">
      <c r="A40" s="7">
        <f t="array" ref="A40">INDEX(Data!A$2:A$69,SMALL(IF(Data!$B$2:$B$69&gt;'Q1'!$A$7,ROW(Data!$B$2:$B$69)-ROW(Data!$B$2)+1),ROWS('Q1'!A$10:A40)))</f>
        <v>17301</v>
      </c>
      <c r="B40" s="54">
        <f t="array" ref="B40">INDEX(Data!B$2:B$69,SMALL(IF(Data!$B$2:$B$69&gt;'Q1'!$A$7,ROW(Data!$B$2:$B$69)-ROW(Data!$B$2)+1),ROWS('Q1'!B$10:B40)))</f>
        <v>42150</v>
      </c>
      <c r="C40" s="7">
        <f t="array" ref="C40">INDEX(Data!C$2:C$69,SMALL(IF(Data!$B$2:$B$69&gt;'Q1'!$A$7,ROW(Data!$B$2:$B$69)-ROW(Data!$B$2)+1),ROWS('Q1'!C$10:C40)))</f>
        <v>441</v>
      </c>
      <c r="D40" s="7" t="str">
        <f t="array" ref="D40">INDEX(Data!D$2:D$69,SMALL(IF(Data!$B$2:$B$69&gt;'Q1'!$A$7,ROW(Data!$B$2:$B$69)-ROW(Data!$B$2)+1),ROWS('Q1'!D$10:D40)))</f>
        <v>DSM Sinochem- 4</v>
      </c>
      <c r="E40" s="55">
        <f t="array" ref="E40">INDEX(Data!F$2:F$69,SMALL(IF(Data!$B$2:$B$69&gt;'Q1'!$A$7,ROW(Data!$B$2:$B$69)-ROW(Data!$B$2)+1),ROWS('Q1'!E$10:E40)))</f>
        <v>600</v>
      </c>
    </row>
    <row r="41" spans="1:5" s="4" customFormat="1" x14ac:dyDescent="0.35">
      <c r="A41" s="7">
        <f t="array" ref="A41">INDEX(Data!A$2:A$69,SMALL(IF(Data!$B$2:$B$69&gt;'Q1'!$A$7,ROW(Data!$B$2:$B$69)-ROW(Data!$B$2)+1),ROWS('Q1'!A$10:A41)))</f>
        <v>17311</v>
      </c>
      <c r="B41" s="54">
        <f t="array" ref="B41">INDEX(Data!B$2:B$69,SMALL(IF(Data!$B$2:$B$69&gt;'Q1'!$A$7,ROW(Data!$B$2:$B$69)-ROW(Data!$B$2)+1),ROWS('Q1'!B$10:B41)))</f>
        <v>42150</v>
      </c>
      <c r="C41" s="7">
        <f t="array" ref="C41">INDEX(Data!C$2:C$69,SMALL(IF(Data!$B$2:$B$69&gt;'Q1'!$A$7,ROW(Data!$B$2:$B$69)-ROW(Data!$B$2)+1),ROWS('Q1'!C$10:C41)))</f>
        <v>4794</v>
      </c>
      <c r="D41" s="7" t="str">
        <f t="array" ref="D41">INDEX(Data!D$2:D$69,SMALL(IF(Data!$B$2:$B$69&gt;'Q1'!$A$7,ROW(Data!$B$2:$B$69)-ROW(Data!$B$2)+1),ROWS('Q1'!D$10:D41)))</f>
        <v>DSM Sinochem- 5</v>
      </c>
      <c r="E41" s="55">
        <f t="array" ref="E41">INDEX(Data!F$2:F$69,SMALL(IF(Data!$B$2:$B$69&gt;'Q1'!$A$7,ROW(Data!$B$2:$B$69)-ROW(Data!$B$2)+1),ROWS('Q1'!E$10:E41)))</f>
        <v>25</v>
      </c>
    </row>
    <row r="42" spans="1:5" x14ac:dyDescent="0.35">
      <c r="A42" s="7">
        <f t="array" ref="A42">INDEX(Data!A$2:A$69,SMALL(IF(Data!$B$2:$B$69&gt;'Q1'!$A$7,ROW(Data!$B$2:$B$69)-ROW(Data!$B$2)+1),ROWS('Q1'!A$10:A42)))</f>
        <v>17291</v>
      </c>
      <c r="B42" s="54">
        <f t="array" ref="B42">INDEX(Data!B$2:B$69,SMALL(IF(Data!$B$2:$B$69&gt;'Q1'!$A$7,ROW(Data!$B$2:$B$69)-ROW(Data!$B$2)+1),ROWS('Q1'!B$10:B42)))</f>
        <v>42150</v>
      </c>
      <c r="C42" s="7">
        <f t="array" ref="C42">INDEX(Data!C$2:C$69,SMALL(IF(Data!$B$2:$B$69&gt;'Q1'!$A$7,ROW(Data!$B$2:$B$69)-ROW(Data!$B$2)+1),ROWS('Q1'!C$10:C42)))</f>
        <v>5556</v>
      </c>
      <c r="D42" s="7" t="str">
        <f t="array" ref="D42">INDEX(Data!D$2:D$69,SMALL(IF(Data!$B$2:$B$69&gt;'Q1'!$A$7,ROW(Data!$B$2:$B$69)-ROW(Data!$B$2)+1),ROWS('Q1'!D$10:D42)))</f>
        <v>DSM Sinochem- 35</v>
      </c>
      <c r="E42" s="55">
        <f t="array" ref="E42">INDEX(Data!F$2:F$69,SMALL(IF(Data!$B$2:$B$69&gt;'Q1'!$A$7,ROW(Data!$B$2:$B$69)-ROW(Data!$B$2)+1),ROWS('Q1'!E$10:E42)))</f>
        <v>1500</v>
      </c>
    </row>
    <row r="43" spans="1:5" x14ac:dyDescent="0.35">
      <c r="A43" s="7">
        <f t="array" ref="A43">INDEX(Data!A$2:A$69,SMALL(IF(Data!$B$2:$B$69&gt;'Q1'!$A$7,ROW(Data!$B$2:$B$69)-ROW(Data!$B$2)+1),ROWS('Q1'!A$10:A43)))</f>
        <v>17291</v>
      </c>
      <c r="B43" s="54">
        <f t="array" ref="B43">INDEX(Data!B$2:B$69,SMALL(IF(Data!$B$2:$B$69&gt;'Q1'!$A$7,ROW(Data!$B$2:$B$69)-ROW(Data!$B$2)+1),ROWS('Q1'!B$10:B43)))</f>
        <v>42150</v>
      </c>
      <c r="C43" s="7">
        <f t="array" ref="C43">INDEX(Data!C$2:C$69,SMALL(IF(Data!$B$2:$B$69&gt;'Q1'!$A$7,ROW(Data!$B$2:$B$69)-ROW(Data!$B$2)+1),ROWS('Q1'!C$10:C43)))</f>
        <v>787</v>
      </c>
      <c r="D43" s="7" t="str">
        <f t="array" ref="D43">INDEX(Data!D$2:D$69,SMALL(IF(Data!$B$2:$B$69&gt;'Q1'!$A$7,ROW(Data!$B$2:$B$69)-ROW(Data!$B$2)+1),ROWS('Q1'!D$10:D43)))</f>
        <v>DSM Sinochem- 36</v>
      </c>
      <c r="E43" s="55">
        <f t="array" ref="E43">INDEX(Data!F$2:F$69,SMALL(IF(Data!$B$2:$B$69&gt;'Q1'!$A$7,ROW(Data!$B$2:$B$69)-ROW(Data!$B$2)+1),ROWS('Q1'!E$10:E43)))</f>
        <v>7500</v>
      </c>
    </row>
    <row r="44" spans="1:5" x14ac:dyDescent="0.35">
      <c r="A44" s="7">
        <f t="array" ref="A44">INDEX(Data!A$2:A$69,SMALL(IF(Data!$B$2:$B$69&gt;'Q1'!$A$7,ROW(Data!$B$2:$B$69)-ROW(Data!$B$2)+1),ROWS('Q1'!A$10:A44)))</f>
        <v>17301</v>
      </c>
      <c r="B44" s="54">
        <f t="array" ref="B44">INDEX(Data!B$2:B$69,SMALL(IF(Data!$B$2:$B$69&gt;'Q1'!$A$7,ROW(Data!$B$2:$B$69)-ROW(Data!$B$2)+1),ROWS('Q1'!B$10:B44)))</f>
        <v>42150</v>
      </c>
      <c r="C44" s="7">
        <f t="array" ref="C44">INDEX(Data!C$2:C$69,SMALL(IF(Data!$B$2:$B$69&gt;'Q1'!$A$7,ROW(Data!$B$2:$B$69)-ROW(Data!$B$2)+1),ROWS('Q1'!C$10:C44)))</f>
        <v>7097</v>
      </c>
      <c r="D44" s="7" t="str">
        <f t="array" ref="D44">INDEX(Data!D$2:D$69,SMALL(IF(Data!$B$2:$B$69&gt;'Q1'!$A$7,ROW(Data!$B$2:$B$69)-ROW(Data!$B$2)+1),ROWS('Q1'!D$10:D44)))</f>
        <v>DSM Sinochem- 37</v>
      </c>
      <c r="E44" s="55">
        <f t="array" ref="E44">INDEX(Data!F$2:F$69,SMALL(IF(Data!$B$2:$B$69&gt;'Q1'!$A$7,ROW(Data!$B$2:$B$69)-ROW(Data!$B$2)+1),ROWS('Q1'!E$10:E44)))</f>
        <v>1500</v>
      </c>
    </row>
    <row r="45" spans="1:5" x14ac:dyDescent="0.35">
      <c r="A45" s="7">
        <f t="array" ref="A45">INDEX(Data!A$2:A$69,SMALL(IF(Data!$B$2:$B$69&gt;'Q1'!$A$7,ROW(Data!$B$2:$B$69)-ROW(Data!$B$2)+1),ROWS('Q1'!A$10:A45)))</f>
        <v>17302</v>
      </c>
      <c r="B45" s="54">
        <f t="array" ref="B45">INDEX(Data!B$2:B$69,SMALL(IF(Data!$B$2:$B$69&gt;'Q1'!$A$7,ROW(Data!$B$2:$B$69)-ROW(Data!$B$2)+1),ROWS('Q1'!B$10:B45)))</f>
        <v>42150</v>
      </c>
      <c r="C45" s="7">
        <f t="array" ref="C45">INDEX(Data!C$2:C$69,SMALL(IF(Data!$B$2:$B$69&gt;'Q1'!$A$7,ROW(Data!$B$2:$B$69)-ROW(Data!$B$2)+1),ROWS('Q1'!C$10:C45)))</f>
        <v>7097</v>
      </c>
      <c r="D45" s="7" t="str">
        <f t="array" ref="D45">INDEX(Data!D$2:D$69,SMALL(IF(Data!$B$2:$B$69&gt;'Q1'!$A$7,ROW(Data!$B$2:$B$69)-ROW(Data!$B$2)+1),ROWS('Q1'!D$10:D45)))</f>
        <v>DSM Sinochem- 38</v>
      </c>
      <c r="E45" s="55">
        <f t="array" ref="E45">INDEX(Data!F$2:F$69,SMALL(IF(Data!$B$2:$B$69&gt;'Q1'!$A$7,ROW(Data!$B$2:$B$69)-ROW(Data!$B$2)+1),ROWS('Q1'!E$10:E45)))</f>
        <v>1500</v>
      </c>
    </row>
    <row r="46" spans="1:5" x14ac:dyDescent="0.35">
      <c r="A46" s="7">
        <f t="array" ref="A46">INDEX(Data!A$2:A$69,SMALL(IF(Data!$B$2:$B$69&gt;'Q1'!$A$7,ROW(Data!$B$2:$B$69)-ROW(Data!$B$2)+1),ROWS('Q1'!A$10:A46)))</f>
        <v>17303</v>
      </c>
      <c r="B46" s="54">
        <f t="array" ref="B46">INDEX(Data!B$2:B$69,SMALL(IF(Data!$B$2:$B$69&gt;'Q1'!$A$7,ROW(Data!$B$2:$B$69)-ROW(Data!$B$2)+1),ROWS('Q1'!B$10:B46)))</f>
        <v>42150</v>
      </c>
      <c r="C46" s="7">
        <f t="array" ref="C46">INDEX(Data!C$2:C$69,SMALL(IF(Data!$B$2:$B$69&gt;'Q1'!$A$7,ROW(Data!$B$2:$B$69)-ROW(Data!$B$2)+1),ROWS('Q1'!C$10:C46)))</f>
        <v>7097</v>
      </c>
      <c r="D46" s="7" t="str">
        <f t="array" ref="D46">INDEX(Data!D$2:D$69,SMALL(IF(Data!$B$2:$B$69&gt;'Q1'!$A$7,ROW(Data!$B$2:$B$69)-ROW(Data!$B$2)+1),ROWS('Q1'!D$10:D46)))</f>
        <v>DSM Sinochem- 39</v>
      </c>
      <c r="E46" s="55">
        <f t="array" ref="E46">INDEX(Data!F$2:F$69,SMALL(IF(Data!$B$2:$B$69&gt;'Q1'!$A$7,ROW(Data!$B$2:$B$69)-ROW(Data!$B$2)+1),ROWS('Q1'!E$10:E46)))</f>
        <v>1500</v>
      </c>
    </row>
    <row r="47" spans="1:5" x14ac:dyDescent="0.35">
      <c r="A47" s="7">
        <f t="array" ref="A47">INDEX(Data!A$2:A$69,SMALL(IF(Data!$B$2:$B$69&gt;'Q1'!$A$7,ROW(Data!$B$2:$B$69)-ROW(Data!$B$2)+1),ROWS('Q1'!A$10:A47)))</f>
        <v>17401</v>
      </c>
      <c r="B47" s="54">
        <f t="array" ref="B47">INDEX(Data!B$2:B$69,SMALL(IF(Data!$B$2:$B$69&gt;'Q1'!$A$7,ROW(Data!$B$2:$B$69)-ROW(Data!$B$2)+1),ROWS('Q1'!B$10:B47)))</f>
        <v>42153</v>
      </c>
      <c r="C47" s="7">
        <f t="array" ref="C47">INDEX(Data!C$2:C$69,SMALL(IF(Data!$B$2:$B$69&gt;'Q1'!$A$7,ROW(Data!$B$2:$B$69)-ROW(Data!$B$2)+1),ROWS('Q1'!C$10:C47)))</f>
        <v>440</v>
      </c>
      <c r="D47" s="7" t="str">
        <f t="array" ref="D47">INDEX(Data!D$2:D$69,SMALL(IF(Data!$B$2:$B$69&gt;'Q1'!$A$7,ROW(Data!$B$2:$B$69)-ROW(Data!$B$2)+1),ROWS('Q1'!D$10:D47)))</f>
        <v>DSM Sinochem- 20</v>
      </c>
      <c r="E47" s="55">
        <f t="array" ref="E47">INDEX(Data!F$2:F$69,SMALL(IF(Data!$B$2:$B$69&gt;'Q1'!$A$7,ROW(Data!$B$2:$B$69)-ROW(Data!$B$2)+1),ROWS('Q1'!E$10:E47)))</f>
        <v>-600</v>
      </c>
    </row>
    <row r="48" spans="1:5" x14ac:dyDescent="0.35">
      <c r="A48" s="7">
        <f t="array" ref="A48">INDEX(Data!A$2:A$69,SMALL(IF(Data!$B$2:$B$69&gt;'Q1'!$A$7,ROW(Data!$B$2:$B$69)-ROW(Data!$B$2)+1),ROWS('Q1'!A$10:A48)))</f>
        <v>17418</v>
      </c>
      <c r="B48" s="54">
        <f t="array" ref="B48">INDEX(Data!B$2:B$69,SMALL(IF(Data!$B$2:$B$69&gt;'Q1'!$A$7,ROW(Data!$B$2:$B$69)-ROW(Data!$B$2)+1),ROWS('Q1'!B$10:B48)))</f>
        <v>42153</v>
      </c>
      <c r="C48" s="7">
        <f t="array" ref="C48">INDEX(Data!C$2:C$69,SMALL(IF(Data!$B$2:$B$69&gt;'Q1'!$A$7,ROW(Data!$B$2:$B$69)-ROW(Data!$B$2)+1),ROWS('Q1'!C$10:C48)))</f>
        <v>5153</v>
      </c>
      <c r="D48" s="7" t="str">
        <f t="array" ref="D48">INDEX(Data!D$2:D$69,SMALL(IF(Data!$B$2:$B$69&gt;'Q1'!$A$7,ROW(Data!$B$2:$B$69)-ROW(Data!$B$2)+1),ROWS('Q1'!D$10:D48)))</f>
        <v>DSM Sinochem- 41</v>
      </c>
      <c r="E48" s="55">
        <f t="array" ref="E48">INDEX(Data!F$2:F$69,SMALL(IF(Data!$B$2:$B$69&gt;'Q1'!$A$7,ROW(Data!$B$2:$B$69)-ROW(Data!$B$2)+1),ROWS('Q1'!E$10:E48)))</f>
        <v>1100</v>
      </c>
    </row>
    <row r="49" spans="1:5" x14ac:dyDescent="0.35">
      <c r="A49" s="7">
        <f t="array" ref="A49">INDEX(Data!A$2:A$69,SMALL(IF(Data!$B$2:$B$69&gt;'Q1'!$A$7,ROW(Data!$B$2:$B$69)-ROW(Data!$B$2)+1),ROWS('Q1'!A$10:A49)))</f>
        <v>16798</v>
      </c>
      <c r="B49" s="54">
        <f t="array" ref="B49">INDEX(Data!B$2:B$69,SMALL(IF(Data!$B$2:$B$69&gt;'Q1'!$A$7,ROW(Data!$B$2:$B$69)-ROW(Data!$B$2)+1),ROWS('Q1'!B$10:B49)))</f>
        <v>42130</v>
      </c>
      <c r="C49" s="7">
        <f t="array" ref="C49">INDEX(Data!C$2:C$69,SMALL(IF(Data!$B$2:$B$69&gt;'Q1'!$A$7,ROW(Data!$B$2:$B$69)-ROW(Data!$B$2)+1),ROWS('Q1'!C$10:C49)))</f>
        <v>441</v>
      </c>
      <c r="D49" s="7" t="str">
        <f t="array" ref="D49">INDEX(Data!D$2:D$69,SMALL(IF(Data!$B$2:$B$69&gt;'Q1'!$A$7,ROW(Data!$B$2:$B$69)-ROW(Data!$B$2)+1),ROWS('Q1'!D$10:D49)))</f>
        <v>DSM Sinochem- 7</v>
      </c>
      <c r="E49" s="55">
        <f t="array" ref="E49">INDEX(Data!F$2:F$69,SMALL(IF(Data!$B$2:$B$69&gt;'Q1'!$A$7,ROW(Data!$B$2:$B$69)-ROW(Data!$B$2)+1),ROWS('Q1'!E$10:E49)))</f>
        <v>1000</v>
      </c>
    </row>
    <row r="50" spans="1:5" x14ac:dyDescent="0.35">
      <c r="A50" s="7">
        <f t="array" ref="A50">INDEX(Data!A$2:A$69,SMALL(IF(Data!$B$2:$B$69&gt;'Q1'!$A$7,ROW(Data!$B$2:$B$69)-ROW(Data!$B$2)+1),ROWS('Q1'!A$10:A50)))</f>
        <v>16824</v>
      </c>
      <c r="B50" s="54">
        <f t="array" ref="B50">INDEX(Data!B$2:B$69,SMALL(IF(Data!$B$2:$B$69&gt;'Q1'!$A$7,ROW(Data!$B$2:$B$69)-ROW(Data!$B$2)+1),ROWS('Q1'!B$10:B50)))</f>
        <v>42131</v>
      </c>
      <c r="C50" s="7">
        <f t="array" ref="C50">INDEX(Data!C$2:C$69,SMALL(IF(Data!$B$2:$B$69&gt;'Q1'!$A$7,ROW(Data!$B$2:$B$69)-ROW(Data!$B$2)+1),ROWS('Q1'!C$10:C50)))</f>
        <v>2989</v>
      </c>
      <c r="D50" s="7" t="str">
        <f t="array" ref="D50">INDEX(Data!D$2:D$69,SMALL(IF(Data!$B$2:$B$69&gt;'Q1'!$A$7,ROW(Data!$B$2:$B$69)-ROW(Data!$B$2)+1),ROWS('Q1'!D$10:D50)))</f>
        <v>DSM Sinochem- 8</v>
      </c>
      <c r="E50" s="55">
        <f t="array" ref="E50">INDEX(Data!F$2:F$69,SMALL(IF(Data!$B$2:$B$69&gt;'Q1'!$A$7,ROW(Data!$B$2:$B$69)-ROW(Data!$B$2)+1),ROWS('Q1'!E$10:E50)))</f>
        <v>4725</v>
      </c>
    </row>
    <row r="51" spans="1:5" x14ac:dyDescent="0.35">
      <c r="A51" s="7">
        <f t="array" ref="A51">INDEX(Data!A$2:A$69,SMALL(IF(Data!$B$2:$B$69&gt;'Q1'!$A$7,ROW(Data!$B$2:$B$69)-ROW(Data!$B$2)+1),ROWS('Q1'!A$10:A51)))</f>
        <v>16818</v>
      </c>
      <c r="B51" s="54">
        <f t="array" ref="B51">INDEX(Data!B$2:B$69,SMALL(IF(Data!$B$2:$B$69&gt;'Q1'!$A$7,ROW(Data!$B$2:$B$69)-ROW(Data!$B$2)+1),ROWS('Q1'!B$10:B51)))</f>
        <v>42131</v>
      </c>
      <c r="C51" s="7">
        <f t="array" ref="C51">INDEX(Data!C$2:C$69,SMALL(IF(Data!$B$2:$B$69&gt;'Q1'!$A$7,ROW(Data!$B$2:$B$69)-ROW(Data!$B$2)+1),ROWS('Q1'!C$10:C51)))</f>
        <v>4101</v>
      </c>
      <c r="D51" s="7" t="str">
        <f t="array" ref="D51">INDEX(Data!D$2:D$69,SMALL(IF(Data!$B$2:$B$69&gt;'Q1'!$A$7,ROW(Data!$B$2:$B$69)-ROW(Data!$B$2)+1),ROWS('Q1'!D$10:D51)))</f>
        <v>DSM Sinochem- 25</v>
      </c>
      <c r="E51" s="55">
        <f t="array" ref="E51">INDEX(Data!F$2:F$69,SMALL(IF(Data!$B$2:$B$69&gt;'Q1'!$A$7,ROW(Data!$B$2:$B$69)-ROW(Data!$B$2)+1),ROWS('Q1'!E$10:E51)))</f>
        <v>850</v>
      </c>
    </row>
    <row r="52" spans="1:5" x14ac:dyDescent="0.35">
      <c r="A52" s="12"/>
      <c r="B52" s="13"/>
      <c r="C52" s="14"/>
      <c r="D52" s="14"/>
      <c r="E52" s="14"/>
    </row>
    <row r="53" spans="1:5" x14ac:dyDescent="0.35">
      <c r="A53" s="12"/>
      <c r="B53" s="13"/>
      <c r="C53" s="14"/>
      <c r="D53" s="14"/>
      <c r="E53" s="14"/>
    </row>
    <row r="54" spans="1:5" x14ac:dyDescent="0.35">
      <c r="A54" s="12"/>
      <c r="B54" s="13"/>
      <c r="C54" s="14"/>
      <c r="D54" s="14"/>
      <c r="E54" s="14"/>
    </row>
    <row r="55" spans="1:5" x14ac:dyDescent="0.35">
      <c r="A55" s="12"/>
      <c r="B55" s="13"/>
      <c r="C55" s="14"/>
      <c r="D55" s="14"/>
      <c r="E55" s="14"/>
    </row>
    <row r="56" spans="1:5" x14ac:dyDescent="0.35">
      <c r="A56" s="12"/>
      <c r="B56" s="13"/>
      <c r="C56" s="14"/>
      <c r="D56" s="14"/>
      <c r="E56" s="14"/>
    </row>
    <row r="57" spans="1:5" x14ac:dyDescent="0.35">
      <c r="A57" s="12"/>
      <c r="B57" s="13"/>
      <c r="C57" s="14"/>
      <c r="D57" s="14"/>
      <c r="E57" s="14"/>
    </row>
    <row r="58" spans="1:5" x14ac:dyDescent="0.35">
      <c r="A58" s="12"/>
      <c r="B58" s="13"/>
      <c r="C58" s="14"/>
      <c r="D58" s="14"/>
      <c r="E58" s="14"/>
    </row>
    <row r="59" spans="1:5" x14ac:dyDescent="0.35">
      <c r="A59" s="12"/>
      <c r="B59" s="13"/>
      <c r="C59" s="14"/>
      <c r="D59" s="14"/>
      <c r="E59" s="14"/>
    </row>
    <row r="60" spans="1:5" x14ac:dyDescent="0.35">
      <c r="A60" s="12"/>
      <c r="B60" s="13"/>
      <c r="C60" s="14"/>
      <c r="D60" s="14"/>
      <c r="E60" s="14"/>
    </row>
    <row r="61" spans="1:5" x14ac:dyDescent="0.35">
      <c r="A61" s="12"/>
      <c r="B61" s="13"/>
      <c r="C61" s="14"/>
      <c r="D61" s="14"/>
      <c r="E61" s="14"/>
    </row>
    <row r="62" spans="1:5" x14ac:dyDescent="0.35">
      <c r="A62" s="12"/>
      <c r="B62" s="13"/>
      <c r="C62" s="14"/>
      <c r="D62" s="14"/>
      <c r="E62" s="14"/>
    </row>
    <row r="63" spans="1:5" x14ac:dyDescent="0.35">
      <c r="A63" s="12"/>
      <c r="B63" s="13"/>
      <c r="C63" s="14"/>
      <c r="D63" s="14"/>
      <c r="E63" s="14"/>
    </row>
    <row r="64" spans="1:5" x14ac:dyDescent="0.35">
      <c r="A64" s="12"/>
      <c r="B64" s="13"/>
      <c r="C64" s="14"/>
      <c r="D64" s="14"/>
      <c r="E64" s="14"/>
    </row>
    <row r="65" spans="1:5" x14ac:dyDescent="0.35">
      <c r="A65" s="12"/>
      <c r="B65" s="13"/>
      <c r="C65" s="14"/>
      <c r="D65" s="14"/>
      <c r="E65" s="14"/>
    </row>
    <row r="66" spans="1:5" x14ac:dyDescent="0.35">
      <c r="A66" s="12"/>
      <c r="B66" s="13"/>
      <c r="C66" s="14"/>
      <c r="D66" s="14"/>
      <c r="E66" s="14"/>
    </row>
    <row r="67" spans="1:5" x14ac:dyDescent="0.35">
      <c r="A67" s="12"/>
      <c r="B67" s="13"/>
      <c r="C67" s="14"/>
      <c r="D67" s="14"/>
      <c r="E67" s="14"/>
    </row>
    <row r="68" spans="1:5" x14ac:dyDescent="0.35">
      <c r="A68" s="12"/>
      <c r="B68" s="13"/>
      <c r="C68" s="14"/>
      <c r="D68" s="14"/>
      <c r="E68" s="14"/>
    </row>
    <row r="69" spans="1:5" x14ac:dyDescent="0.35">
      <c r="A69" s="12"/>
      <c r="B69" s="13"/>
      <c r="C69" s="14"/>
      <c r="D69" s="14"/>
      <c r="E69" s="14"/>
    </row>
    <row r="70" spans="1:5" x14ac:dyDescent="0.35">
      <c r="A70" s="12"/>
      <c r="B70" s="13"/>
      <c r="C70" s="14"/>
      <c r="D70" s="14"/>
      <c r="E70" s="14"/>
    </row>
    <row r="71" spans="1:5" x14ac:dyDescent="0.35">
      <c r="A71" s="12"/>
      <c r="B71" s="13"/>
      <c r="C71" s="14"/>
      <c r="D71" s="14"/>
      <c r="E71" s="14"/>
    </row>
    <row r="72" spans="1:5" x14ac:dyDescent="0.35">
      <c r="A72" s="12"/>
      <c r="B72" s="13"/>
      <c r="C72" s="14"/>
      <c r="D72" s="14"/>
      <c r="E72" s="14"/>
    </row>
    <row r="73" spans="1:5" x14ac:dyDescent="0.35">
      <c r="A73" s="12"/>
      <c r="B73" s="13"/>
      <c r="C73" s="14"/>
      <c r="D73" s="14"/>
      <c r="E73" s="14"/>
    </row>
    <row r="74" spans="1:5" x14ac:dyDescent="0.35">
      <c r="A74" s="12"/>
      <c r="B74" s="13"/>
      <c r="C74" s="14"/>
      <c r="D74" s="14"/>
      <c r="E74" s="14"/>
    </row>
    <row r="75" spans="1:5" x14ac:dyDescent="0.35">
      <c r="A75" s="12"/>
      <c r="B75" s="13"/>
      <c r="C75" s="14"/>
      <c r="D75" s="14"/>
      <c r="E75" s="14"/>
    </row>
    <row r="76" spans="1:5" x14ac:dyDescent="0.35">
      <c r="A76" s="12"/>
      <c r="B76" s="13"/>
      <c r="C76" s="14"/>
      <c r="D76" s="14"/>
      <c r="E76" s="14"/>
    </row>
    <row r="77" spans="1:5" x14ac:dyDescent="0.35">
      <c r="A77" s="12"/>
      <c r="B77" s="13"/>
      <c r="C77" s="14"/>
      <c r="D77" s="14"/>
      <c r="E77" s="14"/>
    </row>
  </sheetData>
  <phoneticPr fontId="3" type="noConversion"/>
  <conditionalFormatting sqref="E52:E77">
    <cfRule type="cellIs" dxfId="7" priority="4" operator="lessThan">
      <formula>0</formula>
    </cfRule>
  </conditionalFormatting>
  <conditionalFormatting sqref="E10:E51">
    <cfRule type="expression" dxfId="6" priority="2">
      <formula>"&lt;0"</formula>
    </cfRule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DE76-B036-42DC-B8C7-D1C600A9456D}">
  <dimension ref="A1:H17"/>
  <sheetViews>
    <sheetView showGridLines="0" topLeftCell="A4" workbookViewId="0">
      <selection activeCell="B6" sqref="B6"/>
    </sheetView>
  </sheetViews>
  <sheetFormatPr defaultColWidth="9.1796875" defaultRowHeight="15.5" x14ac:dyDescent="0.35"/>
  <cols>
    <col min="1" max="1" width="9.1796875" style="4"/>
    <col min="2" max="2" width="11.81640625" style="4" customWidth="1"/>
    <col min="3" max="3" width="17.81640625" style="4" customWidth="1"/>
    <col min="4" max="4" width="16.1796875" style="4" customWidth="1"/>
    <col min="5" max="5" width="18.08984375" style="4" customWidth="1"/>
    <col min="6" max="6" width="9.1796875" style="4"/>
    <col min="7" max="7" width="10.1796875" style="4" bestFit="1" customWidth="1"/>
    <col min="8" max="8" width="18.1796875" style="4" customWidth="1"/>
    <col min="9" max="16384" width="9.1796875" style="4"/>
  </cols>
  <sheetData>
    <row r="1" spans="1:8" ht="18" x14ac:dyDescent="0.4">
      <c r="A1" s="1" t="s">
        <v>2758</v>
      </c>
    </row>
    <row r="2" spans="1:8" ht="18" x14ac:dyDescent="0.4">
      <c r="A2" s="21" t="s">
        <v>2759</v>
      </c>
    </row>
    <row r="3" spans="1:8" ht="18" x14ac:dyDescent="0.4">
      <c r="A3" s="21" t="s">
        <v>2760</v>
      </c>
    </row>
    <row r="4" spans="1:8" ht="16" thickBot="1" x14ac:dyDescent="0.4"/>
    <row r="5" spans="1:8" x14ac:dyDescent="0.35">
      <c r="B5" s="56" t="s">
        <v>74</v>
      </c>
      <c r="C5" s="15" t="s">
        <v>5</v>
      </c>
      <c r="D5" s="16" t="s">
        <v>6</v>
      </c>
      <c r="E5" s="59" t="s">
        <v>7</v>
      </c>
      <c r="G5" s="17"/>
      <c r="H5" s="18" t="s">
        <v>75</v>
      </c>
    </row>
    <row r="6" spans="1:8" ht="16" thickBot="1" x14ac:dyDescent="0.4">
      <c r="A6" s="2"/>
      <c r="B6" s="61" t="s">
        <v>2777</v>
      </c>
      <c r="C6" s="57">
        <f>SUMPRODUCT(Data!F$2:F$69,--(TEXT(Data!$B$2:$B$69,"MMMM")='Q2'!$B$6))</f>
        <v>44100</v>
      </c>
      <c r="D6" s="58">
        <f>SUMPRODUCT(Data!G$2:G$69,--(TEXT(Data!$B$2:$B$69,"MMMM")='Q2'!$B$6))</f>
        <v>859.78669854236364</v>
      </c>
      <c r="E6" s="60">
        <f>SUMPRODUCT(Data!H$2:H$69,--(TEXT(Data!$B$2:$B$69,"MMMM")='Q2'!$B$6))</f>
        <v>1312244.0831952617</v>
      </c>
      <c r="G6" s="17"/>
      <c r="H6" s="19" t="s">
        <v>2773</v>
      </c>
    </row>
    <row r="7" spans="1:8" x14ac:dyDescent="0.35">
      <c r="G7" s="17"/>
      <c r="H7" s="19" t="s">
        <v>2774</v>
      </c>
    </row>
    <row r="8" spans="1:8" x14ac:dyDescent="0.35">
      <c r="G8" s="17"/>
      <c r="H8" s="19" t="s">
        <v>2775</v>
      </c>
    </row>
    <row r="9" spans="1:8" x14ac:dyDescent="0.35">
      <c r="G9" s="17"/>
      <c r="H9" s="19" t="s">
        <v>2776</v>
      </c>
    </row>
    <row r="10" spans="1:8" x14ac:dyDescent="0.35">
      <c r="G10" s="17"/>
      <c r="H10" s="19" t="s">
        <v>2777</v>
      </c>
    </row>
    <row r="11" spans="1:8" x14ac:dyDescent="0.35">
      <c r="G11" s="17"/>
    </row>
    <row r="12" spans="1:8" x14ac:dyDescent="0.35">
      <c r="G12" s="17"/>
    </row>
    <row r="13" spans="1:8" x14ac:dyDescent="0.35">
      <c r="G13" s="17"/>
    </row>
    <row r="14" spans="1:8" x14ac:dyDescent="0.35">
      <c r="G14" s="17"/>
    </row>
    <row r="15" spans="1:8" x14ac:dyDescent="0.35">
      <c r="G15" s="17"/>
    </row>
    <row r="16" spans="1:8" x14ac:dyDescent="0.35">
      <c r="G16" s="17"/>
    </row>
    <row r="17" spans="7:7" x14ac:dyDescent="0.35">
      <c r="G17" s="20"/>
    </row>
  </sheetData>
  <dataValidations count="1">
    <dataValidation type="list" allowBlank="1" showInputMessage="1" showErrorMessage="1" sqref="B6" xr:uid="{4BF4D1AD-20CC-4D94-A4A1-0C9C07FF5B2A}">
      <formula1>$H$6:$H$10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DA-3BD4-4ABD-A76F-77F44951F433}">
  <dimension ref="A1:G2861"/>
  <sheetViews>
    <sheetView showGridLines="0" topLeftCell="A6" workbookViewId="0">
      <selection activeCell="H13" sqref="H13"/>
    </sheetView>
  </sheetViews>
  <sheetFormatPr defaultColWidth="9.1796875" defaultRowHeight="15.5" x14ac:dyDescent="0.35"/>
  <cols>
    <col min="1" max="1" width="26.26953125" style="4" customWidth="1"/>
    <col min="2" max="2" width="17.26953125" style="4" customWidth="1"/>
    <col min="3" max="3" width="26" style="4" customWidth="1"/>
    <col min="4" max="4" width="9.1796875" style="4"/>
    <col min="5" max="5" width="10.1796875" style="4" bestFit="1" customWidth="1"/>
    <col min="6" max="6" width="9.1796875" style="4"/>
    <col min="7" max="7" width="12.453125" style="4" customWidth="1"/>
    <col min="8" max="16384" width="9.1796875" style="4"/>
  </cols>
  <sheetData>
    <row r="1" spans="1:7" ht="18" x14ac:dyDescent="0.4">
      <c r="A1" s="1" t="s">
        <v>2761</v>
      </c>
    </row>
    <row r="2" spans="1:7" ht="18" x14ac:dyDescent="0.4">
      <c r="A2" s="1" t="s">
        <v>2762</v>
      </c>
      <c r="E2" s="4" t="str">
        <f>IF($D2&gt;5,"5+ Years",IF($D2&gt;3,"3 - 5 Years",IF($D2&gt;1,"1 - 3 Years","&lt;=1 Years")))</f>
        <v>&lt;=1 Years</v>
      </c>
    </row>
    <row r="3" spans="1:7" x14ac:dyDescent="0.35">
      <c r="E3" s="4" t="str">
        <f t="shared" ref="E3:E66" si="0">IF($D3&gt;5,"5+ Years",IF($D3&gt;3,"3 - 5 Years",IF($D3&gt;1,"1 - 3 Years","&lt;=1 Years")))</f>
        <v>&lt;=1 Years</v>
      </c>
    </row>
    <row r="4" spans="1:7" x14ac:dyDescent="0.35">
      <c r="A4" s="25" t="s">
        <v>51</v>
      </c>
      <c r="B4" s="25" t="s">
        <v>52</v>
      </c>
      <c r="C4" s="25" t="s">
        <v>53</v>
      </c>
      <c r="E4" s="4" t="str">
        <f t="shared" si="0"/>
        <v>&lt;=1 Years</v>
      </c>
      <c r="G4" s="20"/>
    </row>
    <row r="5" spans="1:7" x14ac:dyDescent="0.35">
      <c r="A5" s="22" t="s">
        <v>68</v>
      </c>
      <c r="B5" s="23">
        <v>29312</v>
      </c>
      <c r="C5" s="22" t="str">
        <f ca="1">CONCATENATE(DATEDIF($B5,TODAY(),"Y")," Years ",DATEDIF($B5,TODAY(),"YM")," Months")</f>
        <v>41 Years 2 Months</v>
      </c>
      <c r="E5" s="4" t="str">
        <f t="shared" si="0"/>
        <v>&lt;=1 Years</v>
      </c>
    </row>
    <row r="6" spans="1:7" x14ac:dyDescent="0.35">
      <c r="A6" s="22" t="s">
        <v>62</v>
      </c>
      <c r="B6" s="23">
        <v>29642</v>
      </c>
      <c r="C6" s="22" t="str">
        <f t="shared" ref="C6:C23" ca="1" si="1">CONCATENATE(DATEDIF($B6,TODAY(),"Y")," Years ",DATEDIF($B6,TODAY(),"YM")," Months")</f>
        <v>40 Years 3 Months</v>
      </c>
      <c r="E6" s="4" t="str">
        <f t="shared" si="0"/>
        <v>&lt;=1 Years</v>
      </c>
      <c r="G6" s="24"/>
    </row>
    <row r="7" spans="1:7" x14ac:dyDescent="0.35">
      <c r="A7" s="22" t="s">
        <v>61</v>
      </c>
      <c r="B7" s="23">
        <v>29669</v>
      </c>
      <c r="C7" s="22" t="str">
        <f t="shared" ca="1" si="1"/>
        <v>40 Years 2 Months</v>
      </c>
      <c r="E7" s="4" t="str">
        <f t="shared" si="0"/>
        <v>&lt;=1 Years</v>
      </c>
    </row>
    <row r="8" spans="1:7" x14ac:dyDescent="0.35">
      <c r="A8" s="22" t="s">
        <v>63</v>
      </c>
      <c r="B8" s="23">
        <v>30009</v>
      </c>
      <c r="C8" s="22" t="str">
        <f t="shared" ca="1" si="1"/>
        <v>39 Years 3 Months</v>
      </c>
      <c r="E8" s="4" t="str">
        <f t="shared" si="0"/>
        <v>&lt;=1 Years</v>
      </c>
    </row>
    <row r="9" spans="1:7" x14ac:dyDescent="0.35">
      <c r="A9" s="22" t="s">
        <v>59</v>
      </c>
      <c r="B9" s="23">
        <v>30029</v>
      </c>
      <c r="C9" s="22" t="str">
        <f t="shared" ca="1" si="1"/>
        <v>39 Years 2 Months</v>
      </c>
      <c r="E9" s="4" t="str">
        <f t="shared" si="0"/>
        <v>&lt;=1 Years</v>
      </c>
    </row>
    <row r="10" spans="1:7" x14ac:dyDescent="0.35">
      <c r="A10" s="22" t="s">
        <v>57</v>
      </c>
      <c r="B10" s="23">
        <v>31494</v>
      </c>
      <c r="C10" s="22" t="str">
        <f t="shared" ca="1" si="1"/>
        <v>35 Years 2 Months</v>
      </c>
      <c r="E10" s="4" t="str">
        <f t="shared" si="0"/>
        <v>&lt;=1 Years</v>
      </c>
    </row>
    <row r="11" spans="1:7" x14ac:dyDescent="0.35">
      <c r="A11" s="22" t="s">
        <v>72</v>
      </c>
      <c r="B11" s="23">
        <v>31497</v>
      </c>
      <c r="C11" s="22" t="str">
        <f t="shared" ca="1" si="1"/>
        <v>35 Years 2 Months</v>
      </c>
      <c r="E11" s="4" t="str">
        <f t="shared" si="0"/>
        <v>&lt;=1 Years</v>
      </c>
    </row>
    <row r="12" spans="1:7" x14ac:dyDescent="0.35">
      <c r="A12" s="22" t="s">
        <v>60</v>
      </c>
      <c r="B12" s="23">
        <v>31512</v>
      </c>
      <c r="C12" s="22" t="str">
        <f t="shared" ca="1" si="1"/>
        <v>35 Years 1 Months</v>
      </c>
      <c r="E12" s="4" t="str">
        <f t="shared" si="0"/>
        <v>&lt;=1 Years</v>
      </c>
    </row>
    <row r="13" spans="1:7" x14ac:dyDescent="0.35">
      <c r="A13" s="22" t="s">
        <v>55</v>
      </c>
      <c r="B13" s="23">
        <v>31883</v>
      </c>
      <c r="C13" s="22" t="str">
        <f t="shared" ca="1" si="1"/>
        <v>34 Years 1 Months</v>
      </c>
      <c r="E13" s="4" t="str">
        <f t="shared" si="0"/>
        <v>&lt;=1 Years</v>
      </c>
    </row>
    <row r="14" spans="1:7" x14ac:dyDescent="0.35">
      <c r="A14" s="22" t="s">
        <v>56</v>
      </c>
      <c r="B14" s="23">
        <v>31885</v>
      </c>
      <c r="C14" s="22" t="str">
        <f t="shared" ca="1" si="1"/>
        <v>34 Years 1 Months</v>
      </c>
      <c r="E14" s="4" t="str">
        <f t="shared" si="0"/>
        <v>&lt;=1 Years</v>
      </c>
    </row>
    <row r="15" spans="1:7" x14ac:dyDescent="0.35">
      <c r="A15" s="22" t="s">
        <v>66</v>
      </c>
      <c r="B15" s="23">
        <v>32580</v>
      </c>
      <c r="C15" s="22" t="str">
        <f t="shared" ca="1" si="1"/>
        <v>32 Years 2 Months</v>
      </c>
      <c r="E15" s="4" t="str">
        <f t="shared" si="0"/>
        <v>&lt;=1 Years</v>
      </c>
    </row>
    <row r="16" spans="1:7" x14ac:dyDescent="0.35">
      <c r="A16" s="22" t="s">
        <v>58</v>
      </c>
      <c r="B16" s="23">
        <v>32734</v>
      </c>
      <c r="C16" s="22" t="str">
        <f t="shared" ca="1" si="1"/>
        <v>31 Years 9 Months</v>
      </c>
      <c r="E16" s="4" t="str">
        <f t="shared" si="0"/>
        <v>&lt;=1 Years</v>
      </c>
    </row>
    <row r="17" spans="1:5" x14ac:dyDescent="0.35">
      <c r="A17" s="22" t="s">
        <v>71</v>
      </c>
      <c r="B17" s="23">
        <v>32978</v>
      </c>
      <c r="C17" s="22" t="str">
        <f t="shared" ca="1" si="1"/>
        <v>31 Years 1 Months</v>
      </c>
      <c r="E17" s="4" t="str">
        <f t="shared" si="0"/>
        <v>&lt;=1 Years</v>
      </c>
    </row>
    <row r="18" spans="1:5" x14ac:dyDescent="0.35">
      <c r="A18" s="22" t="s">
        <v>65</v>
      </c>
      <c r="B18" s="23">
        <v>34046</v>
      </c>
      <c r="C18" s="22" t="str">
        <f t="shared" ca="1" si="1"/>
        <v>28 Years 2 Months</v>
      </c>
      <c r="E18" s="4" t="str">
        <f t="shared" si="0"/>
        <v>&lt;=1 Years</v>
      </c>
    </row>
    <row r="19" spans="1:5" x14ac:dyDescent="0.35">
      <c r="A19" s="22" t="s">
        <v>67</v>
      </c>
      <c r="B19" s="23">
        <v>35507</v>
      </c>
      <c r="C19" s="22" t="str">
        <f t="shared" ca="1" si="1"/>
        <v>24 Years 2 Months</v>
      </c>
      <c r="E19" s="4" t="str">
        <f t="shared" si="0"/>
        <v>&lt;=1 Years</v>
      </c>
    </row>
    <row r="20" spans="1:5" x14ac:dyDescent="0.35">
      <c r="A20" s="22" t="s">
        <v>64</v>
      </c>
      <c r="B20" s="23">
        <v>36239</v>
      </c>
      <c r="C20" s="22" t="str">
        <f t="shared" ca="1" si="1"/>
        <v>22 Years 2 Months</v>
      </c>
      <c r="E20" s="4" t="str">
        <f t="shared" si="0"/>
        <v>&lt;=1 Years</v>
      </c>
    </row>
    <row r="21" spans="1:5" x14ac:dyDescent="0.35">
      <c r="A21" s="22" t="s">
        <v>54</v>
      </c>
      <c r="B21" s="23">
        <v>36249</v>
      </c>
      <c r="C21" s="22" t="str">
        <f t="shared" ca="1" si="1"/>
        <v>22 Years 2 Months</v>
      </c>
      <c r="E21" s="4" t="str">
        <f t="shared" si="0"/>
        <v>&lt;=1 Years</v>
      </c>
    </row>
    <row r="22" spans="1:5" x14ac:dyDescent="0.35">
      <c r="A22" s="22" t="s">
        <v>70</v>
      </c>
      <c r="B22" s="23">
        <v>42427</v>
      </c>
      <c r="C22" s="22" t="str">
        <f t="shared" ca="1" si="1"/>
        <v>5 Years 3 Months</v>
      </c>
      <c r="E22" s="4" t="str">
        <f t="shared" si="0"/>
        <v>&lt;=1 Years</v>
      </c>
    </row>
    <row r="23" spans="1:5" x14ac:dyDescent="0.35">
      <c r="A23" s="22" t="s">
        <v>69</v>
      </c>
      <c r="B23" s="23">
        <v>42476</v>
      </c>
      <c r="C23" s="22" t="str">
        <f t="shared" ca="1" si="1"/>
        <v>5 Years 1 Months</v>
      </c>
      <c r="E23" s="4" t="str">
        <f t="shared" si="0"/>
        <v>&lt;=1 Years</v>
      </c>
    </row>
    <row r="24" spans="1:5" x14ac:dyDescent="0.35">
      <c r="E24" s="4" t="str">
        <f t="shared" si="0"/>
        <v>&lt;=1 Years</v>
      </c>
    </row>
    <row r="25" spans="1:5" x14ac:dyDescent="0.35">
      <c r="E25" s="4" t="str">
        <f t="shared" si="0"/>
        <v>&lt;=1 Years</v>
      </c>
    </row>
    <row r="26" spans="1:5" x14ac:dyDescent="0.35">
      <c r="E26" s="4" t="str">
        <f t="shared" si="0"/>
        <v>&lt;=1 Years</v>
      </c>
    </row>
    <row r="27" spans="1:5" x14ac:dyDescent="0.35">
      <c r="E27" s="4" t="str">
        <f t="shared" si="0"/>
        <v>&lt;=1 Years</v>
      </c>
    </row>
    <row r="28" spans="1:5" x14ac:dyDescent="0.35">
      <c r="E28" s="4" t="str">
        <f t="shared" si="0"/>
        <v>&lt;=1 Years</v>
      </c>
    </row>
    <row r="29" spans="1:5" x14ac:dyDescent="0.35">
      <c r="E29" s="4" t="str">
        <f t="shared" si="0"/>
        <v>&lt;=1 Years</v>
      </c>
    </row>
    <row r="30" spans="1:5" x14ac:dyDescent="0.35">
      <c r="E30" s="4" t="str">
        <f t="shared" si="0"/>
        <v>&lt;=1 Years</v>
      </c>
    </row>
    <row r="31" spans="1:5" x14ac:dyDescent="0.35">
      <c r="E31" s="4" t="str">
        <f t="shared" si="0"/>
        <v>&lt;=1 Years</v>
      </c>
    </row>
    <row r="32" spans="1:5" x14ac:dyDescent="0.35">
      <c r="E32" s="4" t="str">
        <f t="shared" si="0"/>
        <v>&lt;=1 Years</v>
      </c>
    </row>
    <row r="33" spans="5:5" x14ac:dyDescent="0.35">
      <c r="E33" s="4" t="str">
        <f t="shared" si="0"/>
        <v>&lt;=1 Years</v>
      </c>
    </row>
    <row r="34" spans="5:5" x14ac:dyDescent="0.35">
      <c r="E34" s="4" t="str">
        <f t="shared" si="0"/>
        <v>&lt;=1 Years</v>
      </c>
    </row>
    <row r="35" spans="5:5" x14ac:dyDescent="0.35">
      <c r="E35" s="4" t="str">
        <f t="shared" si="0"/>
        <v>&lt;=1 Years</v>
      </c>
    </row>
    <row r="36" spans="5:5" x14ac:dyDescent="0.35">
      <c r="E36" s="4" t="str">
        <f t="shared" si="0"/>
        <v>&lt;=1 Years</v>
      </c>
    </row>
    <row r="37" spans="5:5" x14ac:dyDescent="0.35">
      <c r="E37" s="4" t="str">
        <f t="shared" si="0"/>
        <v>&lt;=1 Years</v>
      </c>
    </row>
    <row r="38" spans="5:5" x14ac:dyDescent="0.35">
      <c r="E38" s="4" t="str">
        <f t="shared" si="0"/>
        <v>&lt;=1 Years</v>
      </c>
    </row>
    <row r="39" spans="5:5" x14ac:dyDescent="0.35">
      <c r="E39" s="4" t="str">
        <f t="shared" si="0"/>
        <v>&lt;=1 Years</v>
      </c>
    </row>
    <row r="40" spans="5:5" x14ac:dyDescent="0.35">
      <c r="E40" s="4" t="str">
        <f t="shared" si="0"/>
        <v>&lt;=1 Years</v>
      </c>
    </row>
    <row r="41" spans="5:5" x14ac:dyDescent="0.35">
      <c r="E41" s="4" t="str">
        <f t="shared" si="0"/>
        <v>&lt;=1 Years</v>
      </c>
    </row>
    <row r="42" spans="5:5" x14ac:dyDescent="0.35">
      <c r="E42" s="4" t="str">
        <f t="shared" si="0"/>
        <v>&lt;=1 Years</v>
      </c>
    </row>
    <row r="43" spans="5:5" x14ac:dyDescent="0.35">
      <c r="E43" s="4" t="str">
        <f t="shared" si="0"/>
        <v>&lt;=1 Years</v>
      </c>
    </row>
    <row r="44" spans="5:5" x14ac:dyDescent="0.35">
      <c r="E44" s="4" t="str">
        <f t="shared" si="0"/>
        <v>&lt;=1 Years</v>
      </c>
    </row>
    <row r="45" spans="5:5" x14ac:dyDescent="0.35">
      <c r="E45" s="4" t="str">
        <f t="shared" si="0"/>
        <v>&lt;=1 Years</v>
      </c>
    </row>
    <row r="46" spans="5:5" x14ac:dyDescent="0.35">
      <c r="E46" s="4" t="str">
        <f t="shared" si="0"/>
        <v>&lt;=1 Years</v>
      </c>
    </row>
    <row r="47" spans="5:5" x14ac:dyDescent="0.35">
      <c r="E47" s="4" t="str">
        <f t="shared" si="0"/>
        <v>&lt;=1 Years</v>
      </c>
    </row>
    <row r="48" spans="5:5" x14ac:dyDescent="0.35">
      <c r="E48" s="4" t="str">
        <f t="shared" si="0"/>
        <v>&lt;=1 Years</v>
      </c>
    </row>
    <row r="49" spans="5:5" x14ac:dyDescent="0.35">
      <c r="E49" s="4" t="str">
        <f t="shared" si="0"/>
        <v>&lt;=1 Years</v>
      </c>
    </row>
    <row r="50" spans="5:5" x14ac:dyDescent="0.35">
      <c r="E50" s="4" t="str">
        <f t="shared" si="0"/>
        <v>&lt;=1 Years</v>
      </c>
    </row>
    <row r="51" spans="5:5" x14ac:dyDescent="0.35">
      <c r="E51" s="4" t="str">
        <f t="shared" si="0"/>
        <v>&lt;=1 Years</v>
      </c>
    </row>
    <row r="52" spans="5:5" x14ac:dyDescent="0.35">
      <c r="E52" s="4" t="str">
        <f t="shared" si="0"/>
        <v>&lt;=1 Years</v>
      </c>
    </row>
    <row r="53" spans="5:5" x14ac:dyDescent="0.35">
      <c r="E53" s="4" t="str">
        <f t="shared" si="0"/>
        <v>&lt;=1 Years</v>
      </c>
    </row>
    <row r="54" spans="5:5" x14ac:dyDescent="0.35">
      <c r="E54" s="4" t="str">
        <f t="shared" si="0"/>
        <v>&lt;=1 Years</v>
      </c>
    </row>
    <row r="55" spans="5:5" x14ac:dyDescent="0.35">
      <c r="E55" s="4" t="str">
        <f t="shared" si="0"/>
        <v>&lt;=1 Years</v>
      </c>
    </row>
    <row r="56" spans="5:5" x14ac:dyDescent="0.35">
      <c r="E56" s="4" t="str">
        <f t="shared" si="0"/>
        <v>&lt;=1 Years</v>
      </c>
    </row>
    <row r="57" spans="5:5" x14ac:dyDescent="0.35">
      <c r="E57" s="4" t="str">
        <f t="shared" si="0"/>
        <v>&lt;=1 Years</v>
      </c>
    </row>
    <row r="58" spans="5:5" x14ac:dyDescent="0.35">
      <c r="E58" s="4" t="str">
        <f t="shared" si="0"/>
        <v>&lt;=1 Years</v>
      </c>
    </row>
    <row r="59" spans="5:5" x14ac:dyDescent="0.35">
      <c r="E59" s="4" t="str">
        <f t="shared" si="0"/>
        <v>&lt;=1 Years</v>
      </c>
    </row>
    <row r="60" spans="5:5" x14ac:dyDescent="0.35">
      <c r="E60" s="4" t="str">
        <f t="shared" si="0"/>
        <v>&lt;=1 Years</v>
      </c>
    </row>
    <row r="61" spans="5:5" x14ac:dyDescent="0.35">
      <c r="E61" s="4" t="str">
        <f t="shared" si="0"/>
        <v>&lt;=1 Years</v>
      </c>
    </row>
    <row r="62" spans="5:5" x14ac:dyDescent="0.35">
      <c r="E62" s="4" t="str">
        <f t="shared" si="0"/>
        <v>&lt;=1 Years</v>
      </c>
    </row>
    <row r="63" spans="5:5" x14ac:dyDescent="0.35">
      <c r="E63" s="4" t="str">
        <f t="shared" si="0"/>
        <v>&lt;=1 Years</v>
      </c>
    </row>
    <row r="64" spans="5:5" x14ac:dyDescent="0.35">
      <c r="E64" s="4" t="str">
        <f t="shared" si="0"/>
        <v>&lt;=1 Years</v>
      </c>
    </row>
    <row r="65" spans="5:5" x14ac:dyDescent="0.35">
      <c r="E65" s="4" t="str">
        <f t="shared" si="0"/>
        <v>&lt;=1 Years</v>
      </c>
    </row>
    <row r="66" spans="5:5" x14ac:dyDescent="0.35">
      <c r="E66" s="4" t="str">
        <f t="shared" si="0"/>
        <v>&lt;=1 Years</v>
      </c>
    </row>
    <row r="67" spans="5:5" x14ac:dyDescent="0.35">
      <c r="E67" s="4" t="str">
        <f t="shared" ref="E67:E130" si="2">IF($D67&gt;5,"5+ Years",IF($D67&gt;3,"3 - 5 Years",IF($D67&gt;1,"1 - 3 Years","&lt;=1 Years")))</f>
        <v>&lt;=1 Years</v>
      </c>
    </row>
    <row r="68" spans="5:5" x14ac:dyDescent="0.35">
      <c r="E68" s="4" t="str">
        <f t="shared" si="2"/>
        <v>&lt;=1 Years</v>
      </c>
    </row>
    <row r="69" spans="5:5" x14ac:dyDescent="0.35">
      <c r="E69" s="4" t="str">
        <f t="shared" si="2"/>
        <v>&lt;=1 Years</v>
      </c>
    </row>
    <row r="70" spans="5:5" x14ac:dyDescent="0.35">
      <c r="E70" s="4" t="str">
        <f t="shared" si="2"/>
        <v>&lt;=1 Years</v>
      </c>
    </row>
    <row r="71" spans="5:5" x14ac:dyDescent="0.35">
      <c r="E71" s="4" t="str">
        <f t="shared" si="2"/>
        <v>&lt;=1 Years</v>
      </c>
    </row>
    <row r="72" spans="5:5" x14ac:dyDescent="0.35">
      <c r="E72" s="4" t="str">
        <f t="shared" si="2"/>
        <v>&lt;=1 Years</v>
      </c>
    </row>
    <row r="73" spans="5:5" x14ac:dyDescent="0.35">
      <c r="E73" s="4" t="str">
        <f t="shared" si="2"/>
        <v>&lt;=1 Years</v>
      </c>
    </row>
    <row r="74" spans="5:5" x14ac:dyDescent="0.35">
      <c r="E74" s="4" t="str">
        <f t="shared" si="2"/>
        <v>&lt;=1 Years</v>
      </c>
    </row>
    <row r="75" spans="5:5" x14ac:dyDescent="0.35">
      <c r="E75" s="4" t="str">
        <f t="shared" si="2"/>
        <v>&lt;=1 Years</v>
      </c>
    </row>
    <row r="76" spans="5:5" x14ac:dyDescent="0.35">
      <c r="E76" s="4" t="str">
        <f t="shared" si="2"/>
        <v>&lt;=1 Years</v>
      </c>
    </row>
    <row r="77" spans="5:5" x14ac:dyDescent="0.35">
      <c r="E77" s="4" t="str">
        <f t="shared" si="2"/>
        <v>&lt;=1 Years</v>
      </c>
    </row>
    <row r="78" spans="5:5" x14ac:dyDescent="0.35">
      <c r="E78" s="4" t="str">
        <f t="shared" si="2"/>
        <v>&lt;=1 Years</v>
      </c>
    </row>
    <row r="79" spans="5:5" x14ac:dyDescent="0.35">
      <c r="E79" s="4" t="str">
        <f t="shared" si="2"/>
        <v>&lt;=1 Years</v>
      </c>
    </row>
    <row r="80" spans="5:5" x14ac:dyDescent="0.35">
      <c r="E80" s="4" t="str">
        <f t="shared" si="2"/>
        <v>&lt;=1 Years</v>
      </c>
    </row>
    <row r="81" spans="5:5" x14ac:dyDescent="0.35">
      <c r="E81" s="4" t="str">
        <f t="shared" si="2"/>
        <v>&lt;=1 Years</v>
      </c>
    </row>
    <row r="82" spans="5:5" x14ac:dyDescent="0.35">
      <c r="E82" s="4" t="str">
        <f t="shared" si="2"/>
        <v>&lt;=1 Years</v>
      </c>
    </row>
    <row r="83" spans="5:5" x14ac:dyDescent="0.35">
      <c r="E83" s="4" t="str">
        <f t="shared" si="2"/>
        <v>&lt;=1 Years</v>
      </c>
    </row>
    <row r="84" spans="5:5" x14ac:dyDescent="0.35">
      <c r="E84" s="4" t="str">
        <f t="shared" si="2"/>
        <v>&lt;=1 Years</v>
      </c>
    </row>
    <row r="85" spans="5:5" x14ac:dyDescent="0.35">
      <c r="E85" s="4" t="str">
        <f t="shared" si="2"/>
        <v>&lt;=1 Years</v>
      </c>
    </row>
    <row r="86" spans="5:5" x14ac:dyDescent="0.35">
      <c r="E86" s="4" t="str">
        <f t="shared" si="2"/>
        <v>&lt;=1 Years</v>
      </c>
    </row>
    <row r="87" spans="5:5" x14ac:dyDescent="0.35">
      <c r="E87" s="4" t="str">
        <f t="shared" si="2"/>
        <v>&lt;=1 Years</v>
      </c>
    </row>
    <row r="88" spans="5:5" x14ac:dyDescent="0.35">
      <c r="E88" s="4" t="str">
        <f t="shared" si="2"/>
        <v>&lt;=1 Years</v>
      </c>
    </row>
    <row r="89" spans="5:5" x14ac:dyDescent="0.35">
      <c r="E89" s="4" t="str">
        <f t="shared" si="2"/>
        <v>&lt;=1 Years</v>
      </c>
    </row>
    <row r="90" spans="5:5" x14ac:dyDescent="0.35">
      <c r="E90" s="4" t="str">
        <f t="shared" si="2"/>
        <v>&lt;=1 Years</v>
      </c>
    </row>
    <row r="91" spans="5:5" x14ac:dyDescent="0.35">
      <c r="E91" s="4" t="str">
        <f t="shared" si="2"/>
        <v>&lt;=1 Years</v>
      </c>
    </row>
    <row r="92" spans="5:5" x14ac:dyDescent="0.35">
      <c r="E92" s="4" t="str">
        <f t="shared" si="2"/>
        <v>&lt;=1 Years</v>
      </c>
    </row>
    <row r="93" spans="5:5" x14ac:dyDescent="0.35">
      <c r="E93" s="4" t="str">
        <f t="shared" si="2"/>
        <v>&lt;=1 Years</v>
      </c>
    </row>
    <row r="94" spans="5:5" x14ac:dyDescent="0.35">
      <c r="E94" s="4" t="str">
        <f t="shared" si="2"/>
        <v>&lt;=1 Years</v>
      </c>
    </row>
    <row r="95" spans="5:5" x14ac:dyDescent="0.35">
      <c r="E95" s="4" t="str">
        <f t="shared" si="2"/>
        <v>&lt;=1 Years</v>
      </c>
    </row>
    <row r="96" spans="5:5" x14ac:dyDescent="0.35">
      <c r="E96" s="4" t="str">
        <f t="shared" si="2"/>
        <v>&lt;=1 Years</v>
      </c>
    </row>
    <row r="97" spans="5:5" x14ac:dyDescent="0.35">
      <c r="E97" s="4" t="str">
        <f t="shared" si="2"/>
        <v>&lt;=1 Years</v>
      </c>
    </row>
    <row r="98" spans="5:5" x14ac:dyDescent="0.35">
      <c r="E98" s="4" t="str">
        <f t="shared" si="2"/>
        <v>&lt;=1 Years</v>
      </c>
    </row>
    <row r="99" spans="5:5" x14ac:dyDescent="0.35">
      <c r="E99" s="4" t="str">
        <f t="shared" si="2"/>
        <v>&lt;=1 Years</v>
      </c>
    </row>
    <row r="100" spans="5:5" x14ac:dyDescent="0.35">
      <c r="E100" s="4" t="str">
        <f t="shared" si="2"/>
        <v>&lt;=1 Years</v>
      </c>
    </row>
    <row r="101" spans="5:5" x14ac:dyDescent="0.35">
      <c r="E101" s="4" t="str">
        <f t="shared" si="2"/>
        <v>&lt;=1 Years</v>
      </c>
    </row>
    <row r="102" spans="5:5" x14ac:dyDescent="0.35">
      <c r="E102" s="4" t="str">
        <f t="shared" si="2"/>
        <v>&lt;=1 Years</v>
      </c>
    </row>
    <row r="103" spans="5:5" x14ac:dyDescent="0.35">
      <c r="E103" s="4" t="str">
        <f t="shared" si="2"/>
        <v>&lt;=1 Years</v>
      </c>
    </row>
    <row r="104" spans="5:5" x14ac:dyDescent="0.35">
      <c r="E104" s="4" t="str">
        <f t="shared" si="2"/>
        <v>&lt;=1 Years</v>
      </c>
    </row>
    <row r="105" spans="5:5" x14ac:dyDescent="0.35">
      <c r="E105" s="4" t="str">
        <f t="shared" si="2"/>
        <v>&lt;=1 Years</v>
      </c>
    </row>
    <row r="106" spans="5:5" x14ac:dyDescent="0.35">
      <c r="E106" s="4" t="str">
        <f t="shared" si="2"/>
        <v>&lt;=1 Years</v>
      </c>
    </row>
    <row r="107" spans="5:5" x14ac:dyDescent="0.35">
      <c r="E107" s="4" t="str">
        <f t="shared" si="2"/>
        <v>&lt;=1 Years</v>
      </c>
    </row>
    <row r="108" spans="5:5" x14ac:dyDescent="0.35">
      <c r="E108" s="4" t="str">
        <f t="shared" si="2"/>
        <v>&lt;=1 Years</v>
      </c>
    </row>
    <row r="109" spans="5:5" x14ac:dyDescent="0.35">
      <c r="E109" s="4" t="str">
        <f t="shared" si="2"/>
        <v>&lt;=1 Years</v>
      </c>
    </row>
    <row r="110" spans="5:5" x14ac:dyDescent="0.35">
      <c r="E110" s="4" t="str">
        <f t="shared" si="2"/>
        <v>&lt;=1 Years</v>
      </c>
    </row>
    <row r="111" spans="5:5" x14ac:dyDescent="0.35">
      <c r="E111" s="4" t="str">
        <f t="shared" si="2"/>
        <v>&lt;=1 Years</v>
      </c>
    </row>
    <row r="112" spans="5:5" x14ac:dyDescent="0.35">
      <c r="E112" s="4" t="str">
        <f t="shared" si="2"/>
        <v>&lt;=1 Years</v>
      </c>
    </row>
    <row r="113" spans="5:5" x14ac:dyDescent="0.35">
      <c r="E113" s="4" t="str">
        <f t="shared" si="2"/>
        <v>&lt;=1 Years</v>
      </c>
    </row>
    <row r="114" spans="5:5" x14ac:dyDescent="0.35">
      <c r="E114" s="4" t="str">
        <f t="shared" si="2"/>
        <v>&lt;=1 Years</v>
      </c>
    </row>
    <row r="115" spans="5:5" x14ac:dyDescent="0.35">
      <c r="E115" s="4" t="str">
        <f t="shared" si="2"/>
        <v>&lt;=1 Years</v>
      </c>
    </row>
    <row r="116" spans="5:5" x14ac:dyDescent="0.35">
      <c r="E116" s="4" t="str">
        <f t="shared" si="2"/>
        <v>&lt;=1 Years</v>
      </c>
    </row>
    <row r="117" spans="5:5" x14ac:dyDescent="0.35">
      <c r="E117" s="4" t="str">
        <f t="shared" si="2"/>
        <v>&lt;=1 Years</v>
      </c>
    </row>
    <row r="118" spans="5:5" x14ac:dyDescent="0.35">
      <c r="E118" s="4" t="str">
        <f t="shared" si="2"/>
        <v>&lt;=1 Years</v>
      </c>
    </row>
    <row r="119" spans="5:5" x14ac:dyDescent="0.35">
      <c r="E119" s="4" t="str">
        <f t="shared" si="2"/>
        <v>&lt;=1 Years</v>
      </c>
    </row>
    <row r="120" spans="5:5" x14ac:dyDescent="0.35">
      <c r="E120" s="4" t="str">
        <f t="shared" si="2"/>
        <v>&lt;=1 Years</v>
      </c>
    </row>
    <row r="121" spans="5:5" x14ac:dyDescent="0.35">
      <c r="E121" s="4" t="str">
        <f t="shared" si="2"/>
        <v>&lt;=1 Years</v>
      </c>
    </row>
    <row r="122" spans="5:5" x14ac:dyDescent="0.35">
      <c r="E122" s="4" t="str">
        <f t="shared" si="2"/>
        <v>&lt;=1 Years</v>
      </c>
    </row>
    <row r="123" spans="5:5" x14ac:dyDescent="0.35">
      <c r="E123" s="4" t="str">
        <f t="shared" si="2"/>
        <v>&lt;=1 Years</v>
      </c>
    </row>
    <row r="124" spans="5:5" x14ac:dyDescent="0.35">
      <c r="E124" s="4" t="str">
        <f t="shared" si="2"/>
        <v>&lt;=1 Years</v>
      </c>
    </row>
    <row r="125" spans="5:5" x14ac:dyDescent="0.35">
      <c r="E125" s="4" t="str">
        <f t="shared" si="2"/>
        <v>&lt;=1 Years</v>
      </c>
    </row>
    <row r="126" spans="5:5" x14ac:dyDescent="0.35">
      <c r="E126" s="4" t="str">
        <f t="shared" si="2"/>
        <v>&lt;=1 Years</v>
      </c>
    </row>
    <row r="127" spans="5:5" x14ac:dyDescent="0.35">
      <c r="E127" s="4" t="str">
        <f t="shared" si="2"/>
        <v>&lt;=1 Years</v>
      </c>
    </row>
    <row r="128" spans="5:5" x14ac:dyDescent="0.35">
      <c r="E128" s="4" t="str">
        <f t="shared" si="2"/>
        <v>&lt;=1 Years</v>
      </c>
    </row>
    <row r="129" spans="5:5" x14ac:dyDescent="0.35">
      <c r="E129" s="4" t="str">
        <f t="shared" si="2"/>
        <v>&lt;=1 Years</v>
      </c>
    </row>
    <row r="130" spans="5:5" x14ac:dyDescent="0.35">
      <c r="E130" s="4" t="str">
        <f t="shared" si="2"/>
        <v>&lt;=1 Years</v>
      </c>
    </row>
    <row r="131" spans="5:5" x14ac:dyDescent="0.35">
      <c r="E131" s="4" t="str">
        <f t="shared" ref="E131:E194" si="3">IF($D131&gt;5,"5+ Years",IF($D131&gt;3,"3 - 5 Years",IF($D131&gt;1,"1 - 3 Years","&lt;=1 Years")))</f>
        <v>&lt;=1 Years</v>
      </c>
    </row>
    <row r="132" spans="5:5" x14ac:dyDescent="0.35">
      <c r="E132" s="4" t="str">
        <f t="shared" si="3"/>
        <v>&lt;=1 Years</v>
      </c>
    </row>
    <row r="133" spans="5:5" x14ac:dyDescent="0.35">
      <c r="E133" s="4" t="str">
        <f t="shared" si="3"/>
        <v>&lt;=1 Years</v>
      </c>
    </row>
    <row r="134" spans="5:5" x14ac:dyDescent="0.35">
      <c r="E134" s="4" t="str">
        <f t="shared" si="3"/>
        <v>&lt;=1 Years</v>
      </c>
    </row>
    <row r="135" spans="5:5" x14ac:dyDescent="0.35">
      <c r="E135" s="4" t="str">
        <f t="shared" si="3"/>
        <v>&lt;=1 Years</v>
      </c>
    </row>
    <row r="136" spans="5:5" x14ac:dyDescent="0.35">
      <c r="E136" s="4" t="str">
        <f t="shared" si="3"/>
        <v>&lt;=1 Years</v>
      </c>
    </row>
    <row r="137" spans="5:5" x14ac:dyDescent="0.35">
      <c r="E137" s="4" t="str">
        <f t="shared" si="3"/>
        <v>&lt;=1 Years</v>
      </c>
    </row>
    <row r="138" spans="5:5" x14ac:dyDescent="0.35">
      <c r="E138" s="4" t="str">
        <f t="shared" si="3"/>
        <v>&lt;=1 Years</v>
      </c>
    </row>
    <row r="139" spans="5:5" x14ac:dyDescent="0.35">
      <c r="E139" s="4" t="str">
        <f t="shared" si="3"/>
        <v>&lt;=1 Years</v>
      </c>
    </row>
    <row r="140" spans="5:5" x14ac:dyDescent="0.35">
      <c r="E140" s="4" t="str">
        <f t="shared" si="3"/>
        <v>&lt;=1 Years</v>
      </c>
    </row>
    <row r="141" spans="5:5" x14ac:dyDescent="0.35">
      <c r="E141" s="4" t="str">
        <f t="shared" si="3"/>
        <v>&lt;=1 Years</v>
      </c>
    </row>
    <row r="142" spans="5:5" x14ac:dyDescent="0.35">
      <c r="E142" s="4" t="str">
        <f t="shared" si="3"/>
        <v>&lt;=1 Years</v>
      </c>
    </row>
    <row r="143" spans="5:5" x14ac:dyDescent="0.35">
      <c r="E143" s="4" t="str">
        <f t="shared" si="3"/>
        <v>&lt;=1 Years</v>
      </c>
    </row>
    <row r="144" spans="5:5" x14ac:dyDescent="0.35">
      <c r="E144" s="4" t="str">
        <f t="shared" si="3"/>
        <v>&lt;=1 Years</v>
      </c>
    </row>
    <row r="145" spans="5:5" x14ac:dyDescent="0.35">
      <c r="E145" s="4" t="str">
        <f t="shared" si="3"/>
        <v>&lt;=1 Years</v>
      </c>
    </row>
    <row r="146" spans="5:5" x14ac:dyDescent="0.35">
      <c r="E146" s="4" t="str">
        <f t="shared" si="3"/>
        <v>&lt;=1 Years</v>
      </c>
    </row>
    <row r="147" spans="5:5" x14ac:dyDescent="0.35">
      <c r="E147" s="4" t="str">
        <f t="shared" si="3"/>
        <v>&lt;=1 Years</v>
      </c>
    </row>
    <row r="148" spans="5:5" x14ac:dyDescent="0.35">
      <c r="E148" s="4" t="str">
        <f t="shared" si="3"/>
        <v>&lt;=1 Years</v>
      </c>
    </row>
    <row r="149" spans="5:5" x14ac:dyDescent="0.35">
      <c r="E149" s="4" t="str">
        <f t="shared" si="3"/>
        <v>&lt;=1 Years</v>
      </c>
    </row>
    <row r="150" spans="5:5" x14ac:dyDescent="0.35">
      <c r="E150" s="4" t="str">
        <f t="shared" si="3"/>
        <v>&lt;=1 Years</v>
      </c>
    </row>
    <row r="151" spans="5:5" x14ac:dyDescent="0.35">
      <c r="E151" s="4" t="str">
        <f t="shared" si="3"/>
        <v>&lt;=1 Years</v>
      </c>
    </row>
    <row r="152" spans="5:5" x14ac:dyDescent="0.35">
      <c r="E152" s="4" t="str">
        <f t="shared" si="3"/>
        <v>&lt;=1 Years</v>
      </c>
    </row>
    <row r="153" spans="5:5" x14ac:dyDescent="0.35">
      <c r="E153" s="4" t="str">
        <f t="shared" si="3"/>
        <v>&lt;=1 Years</v>
      </c>
    </row>
    <row r="154" spans="5:5" x14ac:dyDescent="0.35">
      <c r="E154" s="4" t="str">
        <f t="shared" si="3"/>
        <v>&lt;=1 Years</v>
      </c>
    </row>
    <row r="155" spans="5:5" x14ac:dyDescent="0.35">
      <c r="E155" s="4" t="str">
        <f t="shared" si="3"/>
        <v>&lt;=1 Years</v>
      </c>
    </row>
    <row r="156" spans="5:5" x14ac:dyDescent="0.35">
      <c r="E156" s="4" t="str">
        <f t="shared" si="3"/>
        <v>&lt;=1 Years</v>
      </c>
    </row>
    <row r="157" spans="5:5" x14ac:dyDescent="0.35">
      <c r="E157" s="4" t="str">
        <f t="shared" si="3"/>
        <v>&lt;=1 Years</v>
      </c>
    </row>
    <row r="158" spans="5:5" x14ac:dyDescent="0.35">
      <c r="E158" s="4" t="str">
        <f t="shared" si="3"/>
        <v>&lt;=1 Years</v>
      </c>
    </row>
    <row r="159" spans="5:5" x14ac:dyDescent="0.35">
      <c r="E159" s="4" t="str">
        <f t="shared" si="3"/>
        <v>&lt;=1 Years</v>
      </c>
    </row>
    <row r="160" spans="5:5" x14ac:dyDescent="0.35">
      <c r="E160" s="4" t="str">
        <f t="shared" si="3"/>
        <v>&lt;=1 Years</v>
      </c>
    </row>
    <row r="161" spans="5:5" x14ac:dyDescent="0.35">
      <c r="E161" s="4" t="str">
        <f t="shared" si="3"/>
        <v>&lt;=1 Years</v>
      </c>
    </row>
    <row r="162" spans="5:5" x14ac:dyDescent="0.35">
      <c r="E162" s="4" t="str">
        <f t="shared" si="3"/>
        <v>&lt;=1 Years</v>
      </c>
    </row>
    <row r="163" spans="5:5" x14ac:dyDescent="0.35">
      <c r="E163" s="4" t="str">
        <f t="shared" si="3"/>
        <v>&lt;=1 Years</v>
      </c>
    </row>
    <row r="164" spans="5:5" x14ac:dyDescent="0.35">
      <c r="E164" s="4" t="str">
        <f t="shared" si="3"/>
        <v>&lt;=1 Years</v>
      </c>
    </row>
    <row r="165" spans="5:5" x14ac:dyDescent="0.35">
      <c r="E165" s="4" t="str">
        <f t="shared" si="3"/>
        <v>&lt;=1 Years</v>
      </c>
    </row>
    <row r="166" spans="5:5" x14ac:dyDescent="0.35">
      <c r="E166" s="4" t="str">
        <f t="shared" si="3"/>
        <v>&lt;=1 Years</v>
      </c>
    </row>
    <row r="167" spans="5:5" x14ac:dyDescent="0.35">
      <c r="E167" s="4" t="str">
        <f t="shared" si="3"/>
        <v>&lt;=1 Years</v>
      </c>
    </row>
    <row r="168" spans="5:5" x14ac:dyDescent="0.35">
      <c r="E168" s="4" t="str">
        <f t="shared" si="3"/>
        <v>&lt;=1 Years</v>
      </c>
    </row>
    <row r="169" spans="5:5" x14ac:dyDescent="0.35">
      <c r="E169" s="4" t="str">
        <f t="shared" si="3"/>
        <v>&lt;=1 Years</v>
      </c>
    </row>
    <row r="170" spans="5:5" x14ac:dyDescent="0.35">
      <c r="E170" s="4" t="str">
        <f t="shared" si="3"/>
        <v>&lt;=1 Years</v>
      </c>
    </row>
    <row r="171" spans="5:5" x14ac:dyDescent="0.35">
      <c r="E171" s="4" t="str">
        <f t="shared" si="3"/>
        <v>&lt;=1 Years</v>
      </c>
    </row>
    <row r="172" spans="5:5" x14ac:dyDescent="0.35">
      <c r="E172" s="4" t="str">
        <f t="shared" si="3"/>
        <v>&lt;=1 Years</v>
      </c>
    </row>
    <row r="173" spans="5:5" x14ac:dyDescent="0.35">
      <c r="E173" s="4" t="str">
        <f t="shared" si="3"/>
        <v>&lt;=1 Years</v>
      </c>
    </row>
    <row r="174" spans="5:5" x14ac:dyDescent="0.35">
      <c r="E174" s="4" t="str">
        <f t="shared" si="3"/>
        <v>&lt;=1 Years</v>
      </c>
    </row>
    <row r="175" spans="5:5" x14ac:dyDescent="0.35">
      <c r="E175" s="4" t="str">
        <f t="shared" si="3"/>
        <v>&lt;=1 Years</v>
      </c>
    </row>
    <row r="176" spans="5:5" x14ac:dyDescent="0.35">
      <c r="E176" s="4" t="str">
        <f t="shared" si="3"/>
        <v>&lt;=1 Years</v>
      </c>
    </row>
    <row r="177" spans="5:5" x14ac:dyDescent="0.35">
      <c r="E177" s="4" t="str">
        <f t="shared" si="3"/>
        <v>&lt;=1 Years</v>
      </c>
    </row>
    <row r="178" spans="5:5" x14ac:dyDescent="0.35">
      <c r="E178" s="4" t="str">
        <f t="shared" si="3"/>
        <v>&lt;=1 Years</v>
      </c>
    </row>
    <row r="179" spans="5:5" x14ac:dyDescent="0.35">
      <c r="E179" s="4" t="str">
        <f t="shared" si="3"/>
        <v>&lt;=1 Years</v>
      </c>
    </row>
    <row r="180" spans="5:5" x14ac:dyDescent="0.35">
      <c r="E180" s="4" t="str">
        <f t="shared" si="3"/>
        <v>&lt;=1 Years</v>
      </c>
    </row>
    <row r="181" spans="5:5" x14ac:dyDescent="0.35">
      <c r="E181" s="4" t="str">
        <f t="shared" si="3"/>
        <v>&lt;=1 Years</v>
      </c>
    </row>
    <row r="182" spans="5:5" x14ac:dyDescent="0.35">
      <c r="E182" s="4" t="str">
        <f t="shared" si="3"/>
        <v>&lt;=1 Years</v>
      </c>
    </row>
    <row r="183" spans="5:5" x14ac:dyDescent="0.35">
      <c r="E183" s="4" t="str">
        <f t="shared" si="3"/>
        <v>&lt;=1 Years</v>
      </c>
    </row>
    <row r="184" spans="5:5" x14ac:dyDescent="0.35">
      <c r="E184" s="4" t="str">
        <f t="shared" si="3"/>
        <v>&lt;=1 Years</v>
      </c>
    </row>
    <row r="185" spans="5:5" x14ac:dyDescent="0.35">
      <c r="E185" s="4" t="str">
        <f t="shared" si="3"/>
        <v>&lt;=1 Years</v>
      </c>
    </row>
    <row r="186" spans="5:5" x14ac:dyDescent="0.35">
      <c r="E186" s="4" t="str">
        <f t="shared" si="3"/>
        <v>&lt;=1 Years</v>
      </c>
    </row>
    <row r="187" spans="5:5" x14ac:dyDescent="0.35">
      <c r="E187" s="4" t="str">
        <f t="shared" si="3"/>
        <v>&lt;=1 Years</v>
      </c>
    </row>
    <row r="188" spans="5:5" x14ac:dyDescent="0.35">
      <c r="E188" s="4" t="str">
        <f t="shared" si="3"/>
        <v>&lt;=1 Years</v>
      </c>
    </row>
    <row r="189" spans="5:5" x14ac:dyDescent="0.35">
      <c r="E189" s="4" t="str">
        <f t="shared" si="3"/>
        <v>&lt;=1 Years</v>
      </c>
    </row>
    <row r="190" spans="5:5" x14ac:dyDescent="0.35">
      <c r="E190" s="4" t="str">
        <f t="shared" si="3"/>
        <v>&lt;=1 Years</v>
      </c>
    </row>
    <row r="191" spans="5:5" x14ac:dyDescent="0.35">
      <c r="E191" s="4" t="str">
        <f t="shared" si="3"/>
        <v>&lt;=1 Years</v>
      </c>
    </row>
    <row r="192" spans="5:5" x14ac:dyDescent="0.35">
      <c r="E192" s="4" t="str">
        <f t="shared" si="3"/>
        <v>&lt;=1 Years</v>
      </c>
    </row>
    <row r="193" spans="5:5" x14ac:dyDescent="0.35">
      <c r="E193" s="4" t="str">
        <f t="shared" si="3"/>
        <v>&lt;=1 Years</v>
      </c>
    </row>
    <row r="194" spans="5:5" x14ac:dyDescent="0.35">
      <c r="E194" s="4" t="str">
        <f t="shared" si="3"/>
        <v>&lt;=1 Years</v>
      </c>
    </row>
    <row r="195" spans="5:5" x14ac:dyDescent="0.35">
      <c r="E195" s="4" t="str">
        <f t="shared" ref="E195:E258" si="4">IF($D195&gt;5,"5+ Years",IF($D195&gt;3,"3 - 5 Years",IF($D195&gt;1,"1 - 3 Years","&lt;=1 Years")))</f>
        <v>&lt;=1 Years</v>
      </c>
    </row>
    <row r="196" spans="5:5" x14ac:dyDescent="0.35">
      <c r="E196" s="4" t="str">
        <f t="shared" si="4"/>
        <v>&lt;=1 Years</v>
      </c>
    </row>
    <row r="197" spans="5:5" x14ac:dyDescent="0.35">
      <c r="E197" s="4" t="str">
        <f t="shared" si="4"/>
        <v>&lt;=1 Years</v>
      </c>
    </row>
    <row r="198" spans="5:5" x14ac:dyDescent="0.35">
      <c r="E198" s="4" t="str">
        <f t="shared" si="4"/>
        <v>&lt;=1 Years</v>
      </c>
    </row>
    <row r="199" spans="5:5" x14ac:dyDescent="0.35">
      <c r="E199" s="4" t="str">
        <f t="shared" si="4"/>
        <v>&lt;=1 Years</v>
      </c>
    </row>
    <row r="200" spans="5:5" x14ac:dyDescent="0.35">
      <c r="E200" s="4" t="str">
        <f t="shared" si="4"/>
        <v>&lt;=1 Years</v>
      </c>
    </row>
    <row r="201" spans="5:5" x14ac:dyDescent="0.35">
      <c r="E201" s="4" t="str">
        <f t="shared" si="4"/>
        <v>&lt;=1 Years</v>
      </c>
    </row>
    <row r="202" spans="5:5" x14ac:dyDescent="0.35">
      <c r="E202" s="4" t="str">
        <f t="shared" si="4"/>
        <v>&lt;=1 Years</v>
      </c>
    </row>
    <row r="203" spans="5:5" x14ac:dyDescent="0.35">
      <c r="E203" s="4" t="str">
        <f t="shared" si="4"/>
        <v>&lt;=1 Years</v>
      </c>
    </row>
    <row r="204" spans="5:5" x14ac:dyDescent="0.35">
      <c r="E204" s="4" t="str">
        <f t="shared" si="4"/>
        <v>&lt;=1 Years</v>
      </c>
    </row>
    <row r="205" spans="5:5" x14ac:dyDescent="0.35">
      <c r="E205" s="4" t="str">
        <f t="shared" si="4"/>
        <v>&lt;=1 Years</v>
      </c>
    </row>
    <row r="206" spans="5:5" x14ac:dyDescent="0.35">
      <c r="E206" s="4" t="str">
        <f t="shared" si="4"/>
        <v>&lt;=1 Years</v>
      </c>
    </row>
    <row r="207" spans="5:5" x14ac:dyDescent="0.35">
      <c r="E207" s="4" t="str">
        <f t="shared" si="4"/>
        <v>&lt;=1 Years</v>
      </c>
    </row>
    <row r="208" spans="5:5" x14ac:dyDescent="0.35">
      <c r="E208" s="4" t="str">
        <f t="shared" si="4"/>
        <v>&lt;=1 Years</v>
      </c>
    </row>
    <row r="209" spans="5:5" x14ac:dyDescent="0.35">
      <c r="E209" s="4" t="str">
        <f t="shared" si="4"/>
        <v>&lt;=1 Years</v>
      </c>
    </row>
    <row r="210" spans="5:5" x14ac:dyDescent="0.35">
      <c r="E210" s="4" t="str">
        <f t="shared" si="4"/>
        <v>&lt;=1 Years</v>
      </c>
    </row>
    <row r="211" spans="5:5" x14ac:dyDescent="0.35">
      <c r="E211" s="4" t="str">
        <f t="shared" si="4"/>
        <v>&lt;=1 Years</v>
      </c>
    </row>
    <row r="212" spans="5:5" x14ac:dyDescent="0.35">
      <c r="E212" s="4" t="str">
        <f t="shared" si="4"/>
        <v>&lt;=1 Years</v>
      </c>
    </row>
    <row r="213" spans="5:5" x14ac:dyDescent="0.35">
      <c r="E213" s="4" t="str">
        <f t="shared" si="4"/>
        <v>&lt;=1 Years</v>
      </c>
    </row>
    <row r="214" spans="5:5" x14ac:dyDescent="0.35">
      <c r="E214" s="4" t="str">
        <f t="shared" si="4"/>
        <v>&lt;=1 Years</v>
      </c>
    </row>
    <row r="215" spans="5:5" x14ac:dyDescent="0.35">
      <c r="E215" s="4" t="str">
        <f t="shared" si="4"/>
        <v>&lt;=1 Years</v>
      </c>
    </row>
    <row r="216" spans="5:5" x14ac:dyDescent="0.35">
      <c r="E216" s="4" t="str">
        <f t="shared" si="4"/>
        <v>&lt;=1 Years</v>
      </c>
    </row>
    <row r="217" spans="5:5" x14ac:dyDescent="0.35">
      <c r="E217" s="4" t="str">
        <f t="shared" si="4"/>
        <v>&lt;=1 Years</v>
      </c>
    </row>
    <row r="218" spans="5:5" x14ac:dyDescent="0.35">
      <c r="E218" s="4" t="str">
        <f t="shared" si="4"/>
        <v>&lt;=1 Years</v>
      </c>
    </row>
    <row r="219" spans="5:5" x14ac:dyDescent="0.35">
      <c r="E219" s="4" t="str">
        <f t="shared" si="4"/>
        <v>&lt;=1 Years</v>
      </c>
    </row>
    <row r="220" spans="5:5" x14ac:dyDescent="0.35">
      <c r="E220" s="4" t="str">
        <f t="shared" si="4"/>
        <v>&lt;=1 Years</v>
      </c>
    </row>
    <row r="221" spans="5:5" x14ac:dyDescent="0.35">
      <c r="E221" s="4" t="str">
        <f t="shared" si="4"/>
        <v>&lt;=1 Years</v>
      </c>
    </row>
    <row r="222" spans="5:5" x14ac:dyDescent="0.35">
      <c r="E222" s="4" t="str">
        <f t="shared" si="4"/>
        <v>&lt;=1 Years</v>
      </c>
    </row>
    <row r="223" spans="5:5" x14ac:dyDescent="0.35">
      <c r="E223" s="4" t="str">
        <f t="shared" si="4"/>
        <v>&lt;=1 Years</v>
      </c>
    </row>
    <row r="224" spans="5:5" x14ac:dyDescent="0.35">
      <c r="E224" s="4" t="str">
        <f t="shared" si="4"/>
        <v>&lt;=1 Years</v>
      </c>
    </row>
    <row r="225" spans="5:5" x14ac:dyDescent="0.35">
      <c r="E225" s="4" t="str">
        <f t="shared" si="4"/>
        <v>&lt;=1 Years</v>
      </c>
    </row>
    <row r="226" spans="5:5" x14ac:dyDescent="0.35">
      <c r="E226" s="4" t="str">
        <f t="shared" si="4"/>
        <v>&lt;=1 Years</v>
      </c>
    </row>
    <row r="227" spans="5:5" x14ac:dyDescent="0.35">
      <c r="E227" s="4" t="str">
        <f t="shared" si="4"/>
        <v>&lt;=1 Years</v>
      </c>
    </row>
    <row r="228" spans="5:5" x14ac:dyDescent="0.35">
      <c r="E228" s="4" t="str">
        <f t="shared" si="4"/>
        <v>&lt;=1 Years</v>
      </c>
    </row>
    <row r="229" spans="5:5" x14ac:dyDescent="0.35">
      <c r="E229" s="4" t="str">
        <f t="shared" si="4"/>
        <v>&lt;=1 Years</v>
      </c>
    </row>
    <row r="230" spans="5:5" x14ac:dyDescent="0.35">
      <c r="E230" s="4" t="str">
        <f t="shared" si="4"/>
        <v>&lt;=1 Years</v>
      </c>
    </row>
    <row r="231" spans="5:5" x14ac:dyDescent="0.35">
      <c r="E231" s="4" t="str">
        <f t="shared" si="4"/>
        <v>&lt;=1 Years</v>
      </c>
    </row>
    <row r="232" spans="5:5" x14ac:dyDescent="0.35">
      <c r="E232" s="4" t="str">
        <f t="shared" si="4"/>
        <v>&lt;=1 Years</v>
      </c>
    </row>
    <row r="233" spans="5:5" x14ac:dyDescent="0.35">
      <c r="E233" s="4" t="str">
        <f t="shared" si="4"/>
        <v>&lt;=1 Years</v>
      </c>
    </row>
    <row r="234" spans="5:5" x14ac:dyDescent="0.35">
      <c r="E234" s="4" t="str">
        <f t="shared" si="4"/>
        <v>&lt;=1 Years</v>
      </c>
    </row>
    <row r="235" spans="5:5" x14ac:dyDescent="0.35">
      <c r="E235" s="4" t="str">
        <f t="shared" si="4"/>
        <v>&lt;=1 Years</v>
      </c>
    </row>
    <row r="236" spans="5:5" x14ac:dyDescent="0.35">
      <c r="E236" s="4" t="str">
        <f t="shared" si="4"/>
        <v>&lt;=1 Years</v>
      </c>
    </row>
    <row r="237" spans="5:5" x14ac:dyDescent="0.35">
      <c r="E237" s="4" t="str">
        <f t="shared" si="4"/>
        <v>&lt;=1 Years</v>
      </c>
    </row>
    <row r="238" spans="5:5" x14ac:dyDescent="0.35">
      <c r="E238" s="4" t="str">
        <f t="shared" si="4"/>
        <v>&lt;=1 Years</v>
      </c>
    </row>
    <row r="239" spans="5:5" x14ac:dyDescent="0.35">
      <c r="E239" s="4" t="str">
        <f t="shared" si="4"/>
        <v>&lt;=1 Years</v>
      </c>
    </row>
    <row r="240" spans="5:5" x14ac:dyDescent="0.35">
      <c r="E240" s="4" t="str">
        <f t="shared" si="4"/>
        <v>&lt;=1 Years</v>
      </c>
    </row>
    <row r="241" spans="5:5" x14ac:dyDescent="0.35">
      <c r="E241" s="4" t="str">
        <f t="shared" si="4"/>
        <v>&lt;=1 Years</v>
      </c>
    </row>
    <row r="242" spans="5:5" x14ac:dyDescent="0.35">
      <c r="E242" s="4" t="str">
        <f t="shared" si="4"/>
        <v>&lt;=1 Years</v>
      </c>
    </row>
    <row r="243" spans="5:5" x14ac:dyDescent="0.35">
      <c r="E243" s="4" t="str">
        <f t="shared" si="4"/>
        <v>&lt;=1 Years</v>
      </c>
    </row>
    <row r="244" spans="5:5" x14ac:dyDescent="0.35">
      <c r="E244" s="4" t="str">
        <f t="shared" si="4"/>
        <v>&lt;=1 Years</v>
      </c>
    </row>
    <row r="245" spans="5:5" x14ac:dyDescent="0.35">
      <c r="E245" s="4" t="str">
        <f t="shared" si="4"/>
        <v>&lt;=1 Years</v>
      </c>
    </row>
    <row r="246" spans="5:5" x14ac:dyDescent="0.35">
      <c r="E246" s="4" t="str">
        <f t="shared" si="4"/>
        <v>&lt;=1 Years</v>
      </c>
    </row>
    <row r="247" spans="5:5" x14ac:dyDescent="0.35">
      <c r="E247" s="4" t="str">
        <f t="shared" si="4"/>
        <v>&lt;=1 Years</v>
      </c>
    </row>
    <row r="248" spans="5:5" x14ac:dyDescent="0.35">
      <c r="E248" s="4" t="str">
        <f t="shared" si="4"/>
        <v>&lt;=1 Years</v>
      </c>
    </row>
    <row r="249" spans="5:5" x14ac:dyDescent="0.35">
      <c r="E249" s="4" t="str">
        <f t="shared" si="4"/>
        <v>&lt;=1 Years</v>
      </c>
    </row>
    <row r="250" spans="5:5" x14ac:dyDescent="0.35">
      <c r="E250" s="4" t="str">
        <f t="shared" si="4"/>
        <v>&lt;=1 Years</v>
      </c>
    </row>
    <row r="251" spans="5:5" x14ac:dyDescent="0.35">
      <c r="E251" s="4" t="str">
        <f t="shared" si="4"/>
        <v>&lt;=1 Years</v>
      </c>
    </row>
    <row r="252" spans="5:5" x14ac:dyDescent="0.35">
      <c r="E252" s="4" t="str">
        <f t="shared" si="4"/>
        <v>&lt;=1 Years</v>
      </c>
    </row>
    <row r="253" spans="5:5" x14ac:dyDescent="0.35">
      <c r="E253" s="4" t="str">
        <f t="shared" si="4"/>
        <v>&lt;=1 Years</v>
      </c>
    </row>
    <row r="254" spans="5:5" x14ac:dyDescent="0.35">
      <c r="E254" s="4" t="str">
        <f t="shared" si="4"/>
        <v>&lt;=1 Years</v>
      </c>
    </row>
    <row r="255" spans="5:5" x14ac:dyDescent="0.35">
      <c r="E255" s="4" t="str">
        <f t="shared" si="4"/>
        <v>&lt;=1 Years</v>
      </c>
    </row>
    <row r="256" spans="5:5" x14ac:dyDescent="0.35">
      <c r="E256" s="4" t="str">
        <f t="shared" si="4"/>
        <v>&lt;=1 Years</v>
      </c>
    </row>
    <row r="257" spans="5:5" x14ac:dyDescent="0.35">
      <c r="E257" s="4" t="str">
        <f t="shared" si="4"/>
        <v>&lt;=1 Years</v>
      </c>
    </row>
    <row r="258" spans="5:5" x14ac:dyDescent="0.35">
      <c r="E258" s="4" t="str">
        <f t="shared" si="4"/>
        <v>&lt;=1 Years</v>
      </c>
    </row>
    <row r="259" spans="5:5" x14ac:dyDescent="0.35">
      <c r="E259" s="4" t="str">
        <f t="shared" ref="E259:E322" si="5">IF($D259&gt;5,"5+ Years",IF($D259&gt;3,"3 - 5 Years",IF($D259&gt;1,"1 - 3 Years","&lt;=1 Years")))</f>
        <v>&lt;=1 Years</v>
      </c>
    </row>
    <row r="260" spans="5:5" x14ac:dyDescent="0.35">
      <c r="E260" s="4" t="str">
        <f t="shared" si="5"/>
        <v>&lt;=1 Years</v>
      </c>
    </row>
    <row r="261" spans="5:5" x14ac:dyDescent="0.35">
      <c r="E261" s="4" t="str">
        <f t="shared" si="5"/>
        <v>&lt;=1 Years</v>
      </c>
    </row>
    <row r="262" spans="5:5" x14ac:dyDescent="0.35">
      <c r="E262" s="4" t="str">
        <f t="shared" si="5"/>
        <v>&lt;=1 Years</v>
      </c>
    </row>
    <row r="263" spans="5:5" x14ac:dyDescent="0.35">
      <c r="E263" s="4" t="str">
        <f t="shared" si="5"/>
        <v>&lt;=1 Years</v>
      </c>
    </row>
    <row r="264" spans="5:5" x14ac:dyDescent="0.35">
      <c r="E264" s="4" t="str">
        <f t="shared" si="5"/>
        <v>&lt;=1 Years</v>
      </c>
    </row>
    <row r="265" spans="5:5" x14ac:dyDescent="0.35">
      <c r="E265" s="4" t="str">
        <f t="shared" si="5"/>
        <v>&lt;=1 Years</v>
      </c>
    </row>
    <row r="266" spans="5:5" x14ac:dyDescent="0.35">
      <c r="E266" s="4" t="str">
        <f t="shared" si="5"/>
        <v>&lt;=1 Years</v>
      </c>
    </row>
    <row r="267" spans="5:5" x14ac:dyDescent="0.35">
      <c r="E267" s="4" t="str">
        <f t="shared" si="5"/>
        <v>&lt;=1 Years</v>
      </c>
    </row>
    <row r="268" spans="5:5" x14ac:dyDescent="0.35">
      <c r="E268" s="4" t="str">
        <f t="shared" si="5"/>
        <v>&lt;=1 Years</v>
      </c>
    </row>
    <row r="269" spans="5:5" x14ac:dyDescent="0.35">
      <c r="E269" s="4" t="str">
        <f t="shared" si="5"/>
        <v>&lt;=1 Years</v>
      </c>
    </row>
    <row r="270" spans="5:5" x14ac:dyDescent="0.35">
      <c r="E270" s="4" t="str">
        <f t="shared" si="5"/>
        <v>&lt;=1 Years</v>
      </c>
    </row>
    <row r="271" spans="5:5" x14ac:dyDescent="0.35">
      <c r="E271" s="4" t="str">
        <f t="shared" si="5"/>
        <v>&lt;=1 Years</v>
      </c>
    </row>
    <row r="272" spans="5:5" x14ac:dyDescent="0.35">
      <c r="E272" s="4" t="str">
        <f t="shared" si="5"/>
        <v>&lt;=1 Years</v>
      </c>
    </row>
    <row r="273" spans="5:5" x14ac:dyDescent="0.35">
      <c r="E273" s="4" t="str">
        <f t="shared" si="5"/>
        <v>&lt;=1 Years</v>
      </c>
    </row>
    <row r="274" spans="5:5" x14ac:dyDescent="0.35">
      <c r="E274" s="4" t="str">
        <f t="shared" si="5"/>
        <v>&lt;=1 Years</v>
      </c>
    </row>
    <row r="275" spans="5:5" x14ac:dyDescent="0.35">
      <c r="E275" s="4" t="str">
        <f t="shared" si="5"/>
        <v>&lt;=1 Years</v>
      </c>
    </row>
    <row r="276" spans="5:5" x14ac:dyDescent="0.35">
      <c r="E276" s="4" t="str">
        <f t="shared" si="5"/>
        <v>&lt;=1 Years</v>
      </c>
    </row>
    <row r="277" spans="5:5" x14ac:dyDescent="0.35">
      <c r="E277" s="4" t="str">
        <f t="shared" si="5"/>
        <v>&lt;=1 Years</v>
      </c>
    </row>
    <row r="278" spans="5:5" x14ac:dyDescent="0.35">
      <c r="E278" s="4" t="str">
        <f t="shared" si="5"/>
        <v>&lt;=1 Years</v>
      </c>
    </row>
    <row r="279" spans="5:5" x14ac:dyDescent="0.35">
      <c r="E279" s="4" t="str">
        <f t="shared" si="5"/>
        <v>&lt;=1 Years</v>
      </c>
    </row>
    <row r="280" spans="5:5" x14ac:dyDescent="0.35">
      <c r="E280" s="4" t="str">
        <f t="shared" si="5"/>
        <v>&lt;=1 Years</v>
      </c>
    </row>
    <row r="281" spans="5:5" x14ac:dyDescent="0.35">
      <c r="E281" s="4" t="str">
        <f t="shared" si="5"/>
        <v>&lt;=1 Years</v>
      </c>
    </row>
    <row r="282" spans="5:5" x14ac:dyDescent="0.35">
      <c r="E282" s="4" t="str">
        <f t="shared" si="5"/>
        <v>&lt;=1 Years</v>
      </c>
    </row>
    <row r="283" spans="5:5" x14ac:dyDescent="0.35">
      <c r="E283" s="4" t="str">
        <f t="shared" si="5"/>
        <v>&lt;=1 Years</v>
      </c>
    </row>
    <row r="284" spans="5:5" x14ac:dyDescent="0.35">
      <c r="E284" s="4" t="str">
        <f t="shared" si="5"/>
        <v>&lt;=1 Years</v>
      </c>
    </row>
    <row r="285" spans="5:5" x14ac:dyDescent="0.35">
      <c r="E285" s="4" t="str">
        <f t="shared" si="5"/>
        <v>&lt;=1 Years</v>
      </c>
    </row>
    <row r="286" spans="5:5" x14ac:dyDescent="0.35">
      <c r="E286" s="4" t="str">
        <f t="shared" si="5"/>
        <v>&lt;=1 Years</v>
      </c>
    </row>
    <row r="287" spans="5:5" x14ac:dyDescent="0.35">
      <c r="E287" s="4" t="str">
        <f t="shared" si="5"/>
        <v>&lt;=1 Years</v>
      </c>
    </row>
    <row r="288" spans="5:5" x14ac:dyDescent="0.35">
      <c r="E288" s="4" t="str">
        <f t="shared" si="5"/>
        <v>&lt;=1 Years</v>
      </c>
    </row>
    <row r="289" spans="5:5" x14ac:dyDescent="0.35">
      <c r="E289" s="4" t="str">
        <f t="shared" si="5"/>
        <v>&lt;=1 Years</v>
      </c>
    </row>
    <row r="290" spans="5:5" x14ac:dyDescent="0.35">
      <c r="E290" s="4" t="str">
        <f t="shared" si="5"/>
        <v>&lt;=1 Years</v>
      </c>
    </row>
    <row r="291" spans="5:5" x14ac:dyDescent="0.35">
      <c r="E291" s="4" t="str">
        <f t="shared" si="5"/>
        <v>&lt;=1 Years</v>
      </c>
    </row>
    <row r="292" spans="5:5" x14ac:dyDescent="0.35">
      <c r="E292" s="4" t="str">
        <f t="shared" si="5"/>
        <v>&lt;=1 Years</v>
      </c>
    </row>
    <row r="293" spans="5:5" x14ac:dyDescent="0.35">
      <c r="E293" s="4" t="str">
        <f t="shared" si="5"/>
        <v>&lt;=1 Years</v>
      </c>
    </row>
    <row r="294" spans="5:5" x14ac:dyDescent="0.35">
      <c r="E294" s="4" t="str">
        <f t="shared" si="5"/>
        <v>&lt;=1 Years</v>
      </c>
    </row>
    <row r="295" spans="5:5" x14ac:dyDescent="0.35">
      <c r="E295" s="4" t="str">
        <f t="shared" si="5"/>
        <v>&lt;=1 Years</v>
      </c>
    </row>
    <row r="296" spans="5:5" x14ac:dyDescent="0.35">
      <c r="E296" s="4" t="str">
        <f t="shared" si="5"/>
        <v>&lt;=1 Years</v>
      </c>
    </row>
    <row r="297" spans="5:5" x14ac:dyDescent="0.35">
      <c r="E297" s="4" t="str">
        <f t="shared" si="5"/>
        <v>&lt;=1 Years</v>
      </c>
    </row>
    <row r="298" spans="5:5" x14ac:dyDescent="0.35">
      <c r="E298" s="4" t="str">
        <f t="shared" si="5"/>
        <v>&lt;=1 Years</v>
      </c>
    </row>
    <row r="299" spans="5:5" x14ac:dyDescent="0.35">
      <c r="E299" s="4" t="str">
        <f t="shared" si="5"/>
        <v>&lt;=1 Years</v>
      </c>
    </row>
    <row r="300" spans="5:5" x14ac:dyDescent="0.35">
      <c r="E300" s="4" t="str">
        <f t="shared" si="5"/>
        <v>&lt;=1 Years</v>
      </c>
    </row>
    <row r="301" spans="5:5" x14ac:dyDescent="0.35">
      <c r="E301" s="4" t="str">
        <f t="shared" si="5"/>
        <v>&lt;=1 Years</v>
      </c>
    </row>
    <row r="302" spans="5:5" x14ac:dyDescent="0.35">
      <c r="E302" s="4" t="str">
        <f t="shared" si="5"/>
        <v>&lt;=1 Years</v>
      </c>
    </row>
    <row r="303" spans="5:5" x14ac:dyDescent="0.35">
      <c r="E303" s="4" t="str">
        <f t="shared" si="5"/>
        <v>&lt;=1 Years</v>
      </c>
    </row>
    <row r="304" spans="5:5" x14ac:dyDescent="0.35">
      <c r="E304" s="4" t="str">
        <f t="shared" si="5"/>
        <v>&lt;=1 Years</v>
      </c>
    </row>
    <row r="305" spans="5:5" x14ac:dyDescent="0.35">
      <c r="E305" s="4" t="str">
        <f t="shared" si="5"/>
        <v>&lt;=1 Years</v>
      </c>
    </row>
    <row r="306" spans="5:5" x14ac:dyDescent="0.35">
      <c r="E306" s="4" t="str">
        <f t="shared" si="5"/>
        <v>&lt;=1 Years</v>
      </c>
    </row>
    <row r="307" spans="5:5" x14ac:dyDescent="0.35">
      <c r="E307" s="4" t="str">
        <f t="shared" si="5"/>
        <v>&lt;=1 Years</v>
      </c>
    </row>
    <row r="308" spans="5:5" x14ac:dyDescent="0.35">
      <c r="E308" s="4" t="str">
        <f t="shared" si="5"/>
        <v>&lt;=1 Years</v>
      </c>
    </row>
    <row r="309" spans="5:5" x14ac:dyDescent="0.35">
      <c r="E309" s="4" t="str">
        <f t="shared" si="5"/>
        <v>&lt;=1 Years</v>
      </c>
    </row>
    <row r="310" spans="5:5" x14ac:dyDescent="0.35">
      <c r="E310" s="4" t="str">
        <f t="shared" si="5"/>
        <v>&lt;=1 Years</v>
      </c>
    </row>
    <row r="311" spans="5:5" x14ac:dyDescent="0.35">
      <c r="E311" s="4" t="str">
        <f t="shared" si="5"/>
        <v>&lt;=1 Years</v>
      </c>
    </row>
    <row r="312" spans="5:5" x14ac:dyDescent="0.35">
      <c r="E312" s="4" t="str">
        <f t="shared" si="5"/>
        <v>&lt;=1 Years</v>
      </c>
    </row>
    <row r="313" spans="5:5" x14ac:dyDescent="0.35">
      <c r="E313" s="4" t="str">
        <f t="shared" si="5"/>
        <v>&lt;=1 Years</v>
      </c>
    </row>
    <row r="314" spans="5:5" x14ac:dyDescent="0.35">
      <c r="E314" s="4" t="str">
        <f t="shared" si="5"/>
        <v>&lt;=1 Years</v>
      </c>
    </row>
    <row r="315" spans="5:5" x14ac:dyDescent="0.35">
      <c r="E315" s="4" t="str">
        <f t="shared" si="5"/>
        <v>&lt;=1 Years</v>
      </c>
    </row>
    <row r="316" spans="5:5" x14ac:dyDescent="0.35">
      <c r="E316" s="4" t="str">
        <f t="shared" si="5"/>
        <v>&lt;=1 Years</v>
      </c>
    </row>
    <row r="317" spans="5:5" x14ac:dyDescent="0.35">
      <c r="E317" s="4" t="str">
        <f t="shared" si="5"/>
        <v>&lt;=1 Years</v>
      </c>
    </row>
    <row r="318" spans="5:5" x14ac:dyDescent="0.35">
      <c r="E318" s="4" t="str">
        <f t="shared" si="5"/>
        <v>&lt;=1 Years</v>
      </c>
    </row>
    <row r="319" spans="5:5" x14ac:dyDescent="0.35">
      <c r="E319" s="4" t="str">
        <f t="shared" si="5"/>
        <v>&lt;=1 Years</v>
      </c>
    </row>
    <row r="320" spans="5:5" x14ac:dyDescent="0.35">
      <c r="E320" s="4" t="str">
        <f t="shared" si="5"/>
        <v>&lt;=1 Years</v>
      </c>
    </row>
    <row r="321" spans="5:5" x14ac:dyDescent="0.35">
      <c r="E321" s="4" t="str">
        <f t="shared" si="5"/>
        <v>&lt;=1 Years</v>
      </c>
    </row>
    <row r="322" spans="5:5" x14ac:dyDescent="0.35">
      <c r="E322" s="4" t="str">
        <f t="shared" si="5"/>
        <v>&lt;=1 Years</v>
      </c>
    </row>
    <row r="323" spans="5:5" x14ac:dyDescent="0.35">
      <c r="E323" s="4" t="str">
        <f t="shared" ref="E323:E386" si="6">IF($D323&gt;5,"5+ Years",IF($D323&gt;3,"3 - 5 Years",IF($D323&gt;1,"1 - 3 Years","&lt;=1 Years")))</f>
        <v>&lt;=1 Years</v>
      </c>
    </row>
    <row r="324" spans="5:5" x14ac:dyDescent="0.35">
      <c r="E324" s="4" t="str">
        <f t="shared" si="6"/>
        <v>&lt;=1 Years</v>
      </c>
    </row>
    <row r="325" spans="5:5" x14ac:dyDescent="0.35">
      <c r="E325" s="4" t="str">
        <f t="shared" si="6"/>
        <v>&lt;=1 Years</v>
      </c>
    </row>
    <row r="326" spans="5:5" x14ac:dyDescent="0.35">
      <c r="E326" s="4" t="str">
        <f t="shared" si="6"/>
        <v>&lt;=1 Years</v>
      </c>
    </row>
    <row r="327" spans="5:5" x14ac:dyDescent="0.35">
      <c r="E327" s="4" t="str">
        <f t="shared" si="6"/>
        <v>&lt;=1 Years</v>
      </c>
    </row>
    <row r="328" spans="5:5" x14ac:dyDescent="0.35">
      <c r="E328" s="4" t="str">
        <f t="shared" si="6"/>
        <v>&lt;=1 Years</v>
      </c>
    </row>
    <row r="329" spans="5:5" x14ac:dyDescent="0.35">
      <c r="E329" s="4" t="str">
        <f t="shared" si="6"/>
        <v>&lt;=1 Years</v>
      </c>
    </row>
    <row r="330" spans="5:5" x14ac:dyDescent="0.35">
      <c r="E330" s="4" t="str">
        <f t="shared" si="6"/>
        <v>&lt;=1 Years</v>
      </c>
    </row>
    <row r="331" spans="5:5" x14ac:dyDescent="0.35">
      <c r="E331" s="4" t="str">
        <f t="shared" si="6"/>
        <v>&lt;=1 Years</v>
      </c>
    </row>
    <row r="332" spans="5:5" x14ac:dyDescent="0.35">
      <c r="E332" s="4" t="str">
        <f t="shared" si="6"/>
        <v>&lt;=1 Years</v>
      </c>
    </row>
    <row r="333" spans="5:5" x14ac:dyDescent="0.35">
      <c r="E333" s="4" t="str">
        <f t="shared" si="6"/>
        <v>&lt;=1 Years</v>
      </c>
    </row>
    <row r="334" spans="5:5" x14ac:dyDescent="0.35">
      <c r="E334" s="4" t="str">
        <f t="shared" si="6"/>
        <v>&lt;=1 Years</v>
      </c>
    </row>
    <row r="335" spans="5:5" x14ac:dyDescent="0.35">
      <c r="E335" s="4" t="str">
        <f t="shared" si="6"/>
        <v>&lt;=1 Years</v>
      </c>
    </row>
    <row r="336" spans="5:5" x14ac:dyDescent="0.35">
      <c r="E336" s="4" t="str">
        <f t="shared" si="6"/>
        <v>&lt;=1 Years</v>
      </c>
    </row>
    <row r="337" spans="5:5" x14ac:dyDescent="0.35">
      <c r="E337" s="4" t="str">
        <f t="shared" si="6"/>
        <v>&lt;=1 Years</v>
      </c>
    </row>
    <row r="338" spans="5:5" x14ac:dyDescent="0.35">
      <c r="E338" s="4" t="str">
        <f t="shared" si="6"/>
        <v>&lt;=1 Years</v>
      </c>
    </row>
    <row r="339" spans="5:5" x14ac:dyDescent="0.35">
      <c r="E339" s="4" t="str">
        <f t="shared" si="6"/>
        <v>&lt;=1 Years</v>
      </c>
    </row>
    <row r="340" spans="5:5" x14ac:dyDescent="0.35">
      <c r="E340" s="4" t="str">
        <f t="shared" si="6"/>
        <v>&lt;=1 Years</v>
      </c>
    </row>
    <row r="341" spans="5:5" x14ac:dyDescent="0.35">
      <c r="E341" s="4" t="str">
        <f t="shared" si="6"/>
        <v>&lt;=1 Years</v>
      </c>
    </row>
    <row r="342" spans="5:5" x14ac:dyDescent="0.35">
      <c r="E342" s="4" t="str">
        <f t="shared" si="6"/>
        <v>&lt;=1 Years</v>
      </c>
    </row>
    <row r="343" spans="5:5" x14ac:dyDescent="0.35">
      <c r="E343" s="4" t="str">
        <f t="shared" si="6"/>
        <v>&lt;=1 Years</v>
      </c>
    </row>
    <row r="344" spans="5:5" x14ac:dyDescent="0.35">
      <c r="E344" s="4" t="str">
        <f t="shared" si="6"/>
        <v>&lt;=1 Years</v>
      </c>
    </row>
    <row r="345" spans="5:5" x14ac:dyDescent="0.35">
      <c r="E345" s="4" t="str">
        <f t="shared" si="6"/>
        <v>&lt;=1 Years</v>
      </c>
    </row>
    <row r="346" spans="5:5" x14ac:dyDescent="0.35">
      <c r="E346" s="4" t="str">
        <f t="shared" si="6"/>
        <v>&lt;=1 Years</v>
      </c>
    </row>
    <row r="347" spans="5:5" x14ac:dyDescent="0.35">
      <c r="E347" s="4" t="str">
        <f t="shared" si="6"/>
        <v>&lt;=1 Years</v>
      </c>
    </row>
    <row r="348" spans="5:5" x14ac:dyDescent="0.35">
      <c r="E348" s="4" t="str">
        <f t="shared" si="6"/>
        <v>&lt;=1 Years</v>
      </c>
    </row>
    <row r="349" spans="5:5" x14ac:dyDescent="0.35">
      <c r="E349" s="4" t="str">
        <f t="shared" si="6"/>
        <v>&lt;=1 Years</v>
      </c>
    </row>
    <row r="350" spans="5:5" x14ac:dyDescent="0.35">
      <c r="E350" s="4" t="str">
        <f t="shared" si="6"/>
        <v>&lt;=1 Years</v>
      </c>
    </row>
    <row r="351" spans="5:5" x14ac:dyDescent="0.35">
      <c r="E351" s="4" t="str">
        <f t="shared" si="6"/>
        <v>&lt;=1 Years</v>
      </c>
    </row>
    <row r="352" spans="5:5" x14ac:dyDescent="0.35">
      <c r="E352" s="4" t="str">
        <f t="shared" si="6"/>
        <v>&lt;=1 Years</v>
      </c>
    </row>
    <row r="353" spans="5:5" x14ac:dyDescent="0.35">
      <c r="E353" s="4" t="str">
        <f t="shared" si="6"/>
        <v>&lt;=1 Years</v>
      </c>
    </row>
    <row r="354" spans="5:5" x14ac:dyDescent="0.35">
      <c r="E354" s="4" t="str">
        <f t="shared" si="6"/>
        <v>&lt;=1 Years</v>
      </c>
    </row>
    <row r="355" spans="5:5" x14ac:dyDescent="0.35">
      <c r="E355" s="4" t="str">
        <f t="shared" si="6"/>
        <v>&lt;=1 Years</v>
      </c>
    </row>
    <row r="356" spans="5:5" x14ac:dyDescent="0.35">
      <c r="E356" s="4" t="str">
        <f t="shared" si="6"/>
        <v>&lt;=1 Years</v>
      </c>
    </row>
    <row r="357" spans="5:5" x14ac:dyDescent="0.35">
      <c r="E357" s="4" t="str">
        <f t="shared" si="6"/>
        <v>&lt;=1 Years</v>
      </c>
    </row>
    <row r="358" spans="5:5" x14ac:dyDescent="0.35">
      <c r="E358" s="4" t="str">
        <f t="shared" si="6"/>
        <v>&lt;=1 Years</v>
      </c>
    </row>
    <row r="359" spans="5:5" x14ac:dyDescent="0.35">
      <c r="E359" s="4" t="str">
        <f t="shared" si="6"/>
        <v>&lt;=1 Years</v>
      </c>
    </row>
    <row r="360" spans="5:5" x14ac:dyDescent="0.35">
      <c r="E360" s="4" t="str">
        <f t="shared" si="6"/>
        <v>&lt;=1 Years</v>
      </c>
    </row>
    <row r="361" spans="5:5" x14ac:dyDescent="0.35">
      <c r="E361" s="4" t="str">
        <f t="shared" si="6"/>
        <v>&lt;=1 Years</v>
      </c>
    </row>
    <row r="362" spans="5:5" x14ac:dyDescent="0.35">
      <c r="E362" s="4" t="str">
        <f t="shared" si="6"/>
        <v>&lt;=1 Years</v>
      </c>
    </row>
    <row r="363" spans="5:5" x14ac:dyDescent="0.35">
      <c r="E363" s="4" t="str">
        <f t="shared" si="6"/>
        <v>&lt;=1 Years</v>
      </c>
    </row>
    <row r="364" spans="5:5" x14ac:dyDescent="0.35">
      <c r="E364" s="4" t="str">
        <f t="shared" si="6"/>
        <v>&lt;=1 Years</v>
      </c>
    </row>
    <row r="365" spans="5:5" x14ac:dyDescent="0.35">
      <c r="E365" s="4" t="str">
        <f t="shared" si="6"/>
        <v>&lt;=1 Years</v>
      </c>
    </row>
    <row r="366" spans="5:5" x14ac:dyDescent="0.35">
      <c r="E366" s="4" t="str">
        <f t="shared" si="6"/>
        <v>&lt;=1 Years</v>
      </c>
    </row>
    <row r="367" spans="5:5" x14ac:dyDescent="0.35">
      <c r="E367" s="4" t="str">
        <f t="shared" si="6"/>
        <v>&lt;=1 Years</v>
      </c>
    </row>
    <row r="368" spans="5:5" x14ac:dyDescent="0.35">
      <c r="E368" s="4" t="str">
        <f t="shared" si="6"/>
        <v>&lt;=1 Years</v>
      </c>
    </row>
    <row r="369" spans="5:5" x14ac:dyDescent="0.35">
      <c r="E369" s="4" t="str">
        <f t="shared" si="6"/>
        <v>&lt;=1 Years</v>
      </c>
    </row>
    <row r="370" spans="5:5" x14ac:dyDescent="0.35">
      <c r="E370" s="4" t="str">
        <f t="shared" si="6"/>
        <v>&lt;=1 Years</v>
      </c>
    </row>
    <row r="371" spans="5:5" x14ac:dyDescent="0.35">
      <c r="E371" s="4" t="str">
        <f t="shared" si="6"/>
        <v>&lt;=1 Years</v>
      </c>
    </row>
    <row r="372" spans="5:5" x14ac:dyDescent="0.35">
      <c r="E372" s="4" t="str">
        <f t="shared" si="6"/>
        <v>&lt;=1 Years</v>
      </c>
    </row>
    <row r="373" spans="5:5" x14ac:dyDescent="0.35">
      <c r="E373" s="4" t="str">
        <f t="shared" si="6"/>
        <v>&lt;=1 Years</v>
      </c>
    </row>
    <row r="374" spans="5:5" x14ac:dyDescent="0.35">
      <c r="E374" s="4" t="str">
        <f t="shared" si="6"/>
        <v>&lt;=1 Years</v>
      </c>
    </row>
    <row r="375" spans="5:5" x14ac:dyDescent="0.35">
      <c r="E375" s="4" t="str">
        <f t="shared" si="6"/>
        <v>&lt;=1 Years</v>
      </c>
    </row>
    <row r="376" spans="5:5" x14ac:dyDescent="0.35">
      <c r="E376" s="4" t="str">
        <f t="shared" si="6"/>
        <v>&lt;=1 Years</v>
      </c>
    </row>
    <row r="377" spans="5:5" x14ac:dyDescent="0.35">
      <c r="E377" s="4" t="str">
        <f t="shared" si="6"/>
        <v>&lt;=1 Years</v>
      </c>
    </row>
    <row r="378" spans="5:5" x14ac:dyDescent="0.35">
      <c r="E378" s="4" t="str">
        <f t="shared" si="6"/>
        <v>&lt;=1 Years</v>
      </c>
    </row>
    <row r="379" spans="5:5" x14ac:dyDescent="0.35">
      <c r="E379" s="4" t="str">
        <f t="shared" si="6"/>
        <v>&lt;=1 Years</v>
      </c>
    </row>
    <row r="380" spans="5:5" x14ac:dyDescent="0.35">
      <c r="E380" s="4" t="str">
        <f t="shared" si="6"/>
        <v>&lt;=1 Years</v>
      </c>
    </row>
    <row r="381" spans="5:5" x14ac:dyDescent="0.35">
      <c r="E381" s="4" t="str">
        <f t="shared" si="6"/>
        <v>&lt;=1 Years</v>
      </c>
    </row>
    <row r="382" spans="5:5" x14ac:dyDescent="0.35">
      <c r="E382" s="4" t="str">
        <f t="shared" si="6"/>
        <v>&lt;=1 Years</v>
      </c>
    </row>
    <row r="383" spans="5:5" x14ac:dyDescent="0.35">
      <c r="E383" s="4" t="str">
        <f t="shared" si="6"/>
        <v>&lt;=1 Years</v>
      </c>
    </row>
    <row r="384" spans="5:5" x14ac:dyDescent="0.35">
      <c r="E384" s="4" t="str">
        <f t="shared" si="6"/>
        <v>&lt;=1 Years</v>
      </c>
    </row>
    <row r="385" spans="5:5" x14ac:dyDescent="0.35">
      <c r="E385" s="4" t="str">
        <f t="shared" si="6"/>
        <v>&lt;=1 Years</v>
      </c>
    </row>
    <row r="386" spans="5:5" x14ac:dyDescent="0.35">
      <c r="E386" s="4" t="str">
        <f t="shared" si="6"/>
        <v>&lt;=1 Years</v>
      </c>
    </row>
    <row r="387" spans="5:5" x14ac:dyDescent="0.35">
      <c r="E387" s="4" t="str">
        <f t="shared" ref="E387:E450" si="7">IF($D387&gt;5,"5+ Years",IF($D387&gt;3,"3 - 5 Years",IF($D387&gt;1,"1 - 3 Years","&lt;=1 Years")))</f>
        <v>&lt;=1 Years</v>
      </c>
    </row>
    <row r="388" spans="5:5" x14ac:dyDescent="0.35">
      <c r="E388" s="4" t="str">
        <f t="shared" si="7"/>
        <v>&lt;=1 Years</v>
      </c>
    </row>
    <row r="389" spans="5:5" x14ac:dyDescent="0.35">
      <c r="E389" s="4" t="str">
        <f t="shared" si="7"/>
        <v>&lt;=1 Years</v>
      </c>
    </row>
    <row r="390" spans="5:5" x14ac:dyDescent="0.35">
      <c r="E390" s="4" t="str">
        <f t="shared" si="7"/>
        <v>&lt;=1 Years</v>
      </c>
    </row>
    <row r="391" spans="5:5" x14ac:dyDescent="0.35">
      <c r="E391" s="4" t="str">
        <f t="shared" si="7"/>
        <v>&lt;=1 Years</v>
      </c>
    </row>
    <row r="392" spans="5:5" x14ac:dyDescent="0.35">
      <c r="E392" s="4" t="str">
        <f t="shared" si="7"/>
        <v>&lt;=1 Years</v>
      </c>
    </row>
    <row r="393" spans="5:5" x14ac:dyDescent="0.35">
      <c r="E393" s="4" t="str">
        <f t="shared" si="7"/>
        <v>&lt;=1 Years</v>
      </c>
    </row>
    <row r="394" spans="5:5" x14ac:dyDescent="0.35">
      <c r="E394" s="4" t="str">
        <f t="shared" si="7"/>
        <v>&lt;=1 Years</v>
      </c>
    </row>
    <row r="395" spans="5:5" x14ac:dyDescent="0.35">
      <c r="E395" s="4" t="str">
        <f t="shared" si="7"/>
        <v>&lt;=1 Years</v>
      </c>
    </row>
    <row r="396" spans="5:5" x14ac:dyDescent="0.35">
      <c r="E396" s="4" t="str">
        <f t="shared" si="7"/>
        <v>&lt;=1 Years</v>
      </c>
    </row>
    <row r="397" spans="5:5" x14ac:dyDescent="0.35">
      <c r="E397" s="4" t="str">
        <f t="shared" si="7"/>
        <v>&lt;=1 Years</v>
      </c>
    </row>
    <row r="398" spans="5:5" x14ac:dyDescent="0.35">
      <c r="E398" s="4" t="str">
        <f t="shared" si="7"/>
        <v>&lt;=1 Years</v>
      </c>
    </row>
    <row r="399" spans="5:5" x14ac:dyDescent="0.35">
      <c r="E399" s="4" t="str">
        <f t="shared" si="7"/>
        <v>&lt;=1 Years</v>
      </c>
    </row>
    <row r="400" spans="5:5" x14ac:dyDescent="0.35">
      <c r="E400" s="4" t="str">
        <f t="shared" si="7"/>
        <v>&lt;=1 Years</v>
      </c>
    </row>
    <row r="401" spans="5:5" x14ac:dyDescent="0.35">
      <c r="E401" s="4" t="str">
        <f t="shared" si="7"/>
        <v>&lt;=1 Years</v>
      </c>
    </row>
    <row r="402" spans="5:5" x14ac:dyDescent="0.35">
      <c r="E402" s="4" t="str">
        <f t="shared" si="7"/>
        <v>&lt;=1 Years</v>
      </c>
    </row>
    <row r="403" spans="5:5" x14ac:dyDescent="0.35">
      <c r="E403" s="4" t="str">
        <f t="shared" si="7"/>
        <v>&lt;=1 Years</v>
      </c>
    </row>
    <row r="404" spans="5:5" x14ac:dyDescent="0.35">
      <c r="E404" s="4" t="str">
        <f t="shared" si="7"/>
        <v>&lt;=1 Years</v>
      </c>
    </row>
    <row r="405" spans="5:5" x14ac:dyDescent="0.35">
      <c r="E405" s="4" t="str">
        <f t="shared" si="7"/>
        <v>&lt;=1 Years</v>
      </c>
    </row>
    <row r="406" spans="5:5" x14ac:dyDescent="0.35">
      <c r="E406" s="4" t="str">
        <f t="shared" si="7"/>
        <v>&lt;=1 Years</v>
      </c>
    </row>
    <row r="407" spans="5:5" x14ac:dyDescent="0.35">
      <c r="E407" s="4" t="str">
        <f t="shared" si="7"/>
        <v>&lt;=1 Years</v>
      </c>
    </row>
    <row r="408" spans="5:5" x14ac:dyDescent="0.35">
      <c r="E408" s="4" t="str">
        <f t="shared" si="7"/>
        <v>&lt;=1 Years</v>
      </c>
    </row>
    <row r="409" spans="5:5" x14ac:dyDescent="0.35">
      <c r="E409" s="4" t="str">
        <f t="shared" si="7"/>
        <v>&lt;=1 Years</v>
      </c>
    </row>
    <row r="410" spans="5:5" x14ac:dyDescent="0.35">
      <c r="E410" s="4" t="str">
        <f t="shared" si="7"/>
        <v>&lt;=1 Years</v>
      </c>
    </row>
    <row r="411" spans="5:5" x14ac:dyDescent="0.35">
      <c r="E411" s="4" t="str">
        <f t="shared" si="7"/>
        <v>&lt;=1 Years</v>
      </c>
    </row>
    <row r="412" spans="5:5" x14ac:dyDescent="0.35">
      <c r="E412" s="4" t="str">
        <f t="shared" si="7"/>
        <v>&lt;=1 Years</v>
      </c>
    </row>
    <row r="413" spans="5:5" x14ac:dyDescent="0.35">
      <c r="E413" s="4" t="str">
        <f t="shared" si="7"/>
        <v>&lt;=1 Years</v>
      </c>
    </row>
    <row r="414" spans="5:5" x14ac:dyDescent="0.35">
      <c r="E414" s="4" t="str">
        <f t="shared" si="7"/>
        <v>&lt;=1 Years</v>
      </c>
    </row>
    <row r="415" spans="5:5" x14ac:dyDescent="0.35">
      <c r="E415" s="4" t="str">
        <f t="shared" si="7"/>
        <v>&lt;=1 Years</v>
      </c>
    </row>
    <row r="416" spans="5:5" x14ac:dyDescent="0.35">
      <c r="E416" s="4" t="str">
        <f t="shared" si="7"/>
        <v>&lt;=1 Years</v>
      </c>
    </row>
    <row r="417" spans="5:5" x14ac:dyDescent="0.35">
      <c r="E417" s="4" t="str">
        <f t="shared" si="7"/>
        <v>&lt;=1 Years</v>
      </c>
    </row>
    <row r="418" spans="5:5" x14ac:dyDescent="0.35">
      <c r="E418" s="4" t="str">
        <f t="shared" si="7"/>
        <v>&lt;=1 Years</v>
      </c>
    </row>
    <row r="419" spans="5:5" x14ac:dyDescent="0.35">
      <c r="E419" s="4" t="str">
        <f t="shared" si="7"/>
        <v>&lt;=1 Years</v>
      </c>
    </row>
    <row r="420" spans="5:5" x14ac:dyDescent="0.35">
      <c r="E420" s="4" t="str">
        <f t="shared" si="7"/>
        <v>&lt;=1 Years</v>
      </c>
    </row>
    <row r="421" spans="5:5" x14ac:dyDescent="0.35">
      <c r="E421" s="4" t="str">
        <f t="shared" si="7"/>
        <v>&lt;=1 Years</v>
      </c>
    </row>
    <row r="422" spans="5:5" x14ac:dyDescent="0.35">
      <c r="E422" s="4" t="str">
        <f t="shared" si="7"/>
        <v>&lt;=1 Years</v>
      </c>
    </row>
    <row r="423" spans="5:5" x14ac:dyDescent="0.35">
      <c r="E423" s="4" t="str">
        <f t="shared" si="7"/>
        <v>&lt;=1 Years</v>
      </c>
    </row>
    <row r="424" spans="5:5" x14ac:dyDescent="0.35">
      <c r="E424" s="4" t="str">
        <f t="shared" si="7"/>
        <v>&lt;=1 Years</v>
      </c>
    </row>
    <row r="425" spans="5:5" x14ac:dyDescent="0.35">
      <c r="E425" s="4" t="str">
        <f t="shared" si="7"/>
        <v>&lt;=1 Years</v>
      </c>
    </row>
    <row r="426" spans="5:5" x14ac:dyDescent="0.35">
      <c r="E426" s="4" t="str">
        <f t="shared" si="7"/>
        <v>&lt;=1 Years</v>
      </c>
    </row>
    <row r="427" spans="5:5" x14ac:dyDescent="0.35">
      <c r="E427" s="4" t="str">
        <f t="shared" si="7"/>
        <v>&lt;=1 Years</v>
      </c>
    </row>
    <row r="428" spans="5:5" x14ac:dyDescent="0.35">
      <c r="E428" s="4" t="str">
        <f t="shared" si="7"/>
        <v>&lt;=1 Years</v>
      </c>
    </row>
    <row r="429" spans="5:5" x14ac:dyDescent="0.35">
      <c r="E429" s="4" t="str">
        <f t="shared" si="7"/>
        <v>&lt;=1 Years</v>
      </c>
    </row>
    <row r="430" spans="5:5" x14ac:dyDescent="0.35">
      <c r="E430" s="4" t="str">
        <f t="shared" si="7"/>
        <v>&lt;=1 Years</v>
      </c>
    </row>
    <row r="431" spans="5:5" x14ac:dyDescent="0.35">
      <c r="E431" s="4" t="str">
        <f t="shared" si="7"/>
        <v>&lt;=1 Years</v>
      </c>
    </row>
    <row r="432" spans="5:5" x14ac:dyDescent="0.35">
      <c r="E432" s="4" t="str">
        <f t="shared" si="7"/>
        <v>&lt;=1 Years</v>
      </c>
    </row>
    <row r="433" spans="5:5" x14ac:dyDescent="0.35">
      <c r="E433" s="4" t="str">
        <f t="shared" si="7"/>
        <v>&lt;=1 Years</v>
      </c>
    </row>
    <row r="434" spans="5:5" x14ac:dyDescent="0.35">
      <c r="E434" s="4" t="str">
        <f t="shared" si="7"/>
        <v>&lt;=1 Years</v>
      </c>
    </row>
    <row r="435" spans="5:5" x14ac:dyDescent="0.35">
      <c r="E435" s="4" t="str">
        <f t="shared" si="7"/>
        <v>&lt;=1 Years</v>
      </c>
    </row>
    <row r="436" spans="5:5" x14ac:dyDescent="0.35">
      <c r="E436" s="4" t="str">
        <f t="shared" si="7"/>
        <v>&lt;=1 Years</v>
      </c>
    </row>
    <row r="437" spans="5:5" x14ac:dyDescent="0.35">
      <c r="E437" s="4" t="str">
        <f t="shared" si="7"/>
        <v>&lt;=1 Years</v>
      </c>
    </row>
    <row r="438" spans="5:5" x14ac:dyDescent="0.35">
      <c r="E438" s="4" t="str">
        <f t="shared" si="7"/>
        <v>&lt;=1 Years</v>
      </c>
    </row>
    <row r="439" spans="5:5" x14ac:dyDescent="0.35">
      <c r="E439" s="4" t="str">
        <f t="shared" si="7"/>
        <v>&lt;=1 Years</v>
      </c>
    </row>
    <row r="440" spans="5:5" x14ac:dyDescent="0.35">
      <c r="E440" s="4" t="str">
        <f t="shared" si="7"/>
        <v>&lt;=1 Years</v>
      </c>
    </row>
    <row r="441" spans="5:5" x14ac:dyDescent="0.35">
      <c r="E441" s="4" t="str">
        <f t="shared" si="7"/>
        <v>&lt;=1 Years</v>
      </c>
    </row>
    <row r="442" spans="5:5" x14ac:dyDescent="0.35">
      <c r="E442" s="4" t="str">
        <f t="shared" si="7"/>
        <v>&lt;=1 Years</v>
      </c>
    </row>
    <row r="443" spans="5:5" x14ac:dyDescent="0.35">
      <c r="E443" s="4" t="str">
        <f t="shared" si="7"/>
        <v>&lt;=1 Years</v>
      </c>
    </row>
    <row r="444" spans="5:5" x14ac:dyDescent="0.35">
      <c r="E444" s="4" t="str">
        <f t="shared" si="7"/>
        <v>&lt;=1 Years</v>
      </c>
    </row>
    <row r="445" spans="5:5" x14ac:dyDescent="0.35">
      <c r="E445" s="4" t="str">
        <f t="shared" si="7"/>
        <v>&lt;=1 Years</v>
      </c>
    </row>
    <row r="446" spans="5:5" x14ac:dyDescent="0.35">
      <c r="E446" s="4" t="str">
        <f t="shared" si="7"/>
        <v>&lt;=1 Years</v>
      </c>
    </row>
    <row r="447" spans="5:5" x14ac:dyDescent="0.35">
      <c r="E447" s="4" t="str">
        <f t="shared" si="7"/>
        <v>&lt;=1 Years</v>
      </c>
    </row>
    <row r="448" spans="5:5" x14ac:dyDescent="0.35">
      <c r="E448" s="4" t="str">
        <f t="shared" si="7"/>
        <v>&lt;=1 Years</v>
      </c>
    </row>
    <row r="449" spans="5:5" x14ac:dyDescent="0.35">
      <c r="E449" s="4" t="str">
        <f t="shared" si="7"/>
        <v>&lt;=1 Years</v>
      </c>
    </row>
    <row r="450" spans="5:5" x14ac:dyDescent="0.35">
      <c r="E450" s="4" t="str">
        <f t="shared" si="7"/>
        <v>&lt;=1 Years</v>
      </c>
    </row>
    <row r="451" spans="5:5" x14ac:dyDescent="0.35">
      <c r="E451" s="4" t="str">
        <f t="shared" ref="E451:E514" si="8">IF($D451&gt;5,"5+ Years",IF($D451&gt;3,"3 - 5 Years",IF($D451&gt;1,"1 - 3 Years","&lt;=1 Years")))</f>
        <v>&lt;=1 Years</v>
      </c>
    </row>
    <row r="452" spans="5:5" x14ac:dyDescent="0.35">
      <c r="E452" s="4" t="str">
        <f t="shared" si="8"/>
        <v>&lt;=1 Years</v>
      </c>
    </row>
    <row r="453" spans="5:5" x14ac:dyDescent="0.35">
      <c r="E453" s="4" t="str">
        <f t="shared" si="8"/>
        <v>&lt;=1 Years</v>
      </c>
    </row>
    <row r="454" spans="5:5" x14ac:dyDescent="0.35">
      <c r="E454" s="4" t="str">
        <f t="shared" si="8"/>
        <v>&lt;=1 Years</v>
      </c>
    </row>
    <row r="455" spans="5:5" x14ac:dyDescent="0.35">
      <c r="E455" s="4" t="str">
        <f t="shared" si="8"/>
        <v>&lt;=1 Years</v>
      </c>
    </row>
    <row r="456" spans="5:5" x14ac:dyDescent="0.35">
      <c r="E456" s="4" t="str">
        <f t="shared" si="8"/>
        <v>&lt;=1 Years</v>
      </c>
    </row>
    <row r="457" spans="5:5" x14ac:dyDescent="0.35">
      <c r="E457" s="4" t="str">
        <f t="shared" si="8"/>
        <v>&lt;=1 Years</v>
      </c>
    </row>
    <row r="458" spans="5:5" x14ac:dyDescent="0.35">
      <c r="E458" s="4" t="str">
        <f t="shared" si="8"/>
        <v>&lt;=1 Years</v>
      </c>
    </row>
    <row r="459" spans="5:5" x14ac:dyDescent="0.35">
      <c r="E459" s="4" t="str">
        <f t="shared" si="8"/>
        <v>&lt;=1 Years</v>
      </c>
    </row>
    <row r="460" spans="5:5" x14ac:dyDescent="0.35">
      <c r="E460" s="4" t="str">
        <f t="shared" si="8"/>
        <v>&lt;=1 Years</v>
      </c>
    </row>
    <row r="461" spans="5:5" x14ac:dyDescent="0.35">
      <c r="E461" s="4" t="str">
        <f t="shared" si="8"/>
        <v>&lt;=1 Years</v>
      </c>
    </row>
    <row r="462" spans="5:5" x14ac:dyDescent="0.35">
      <c r="E462" s="4" t="str">
        <f t="shared" si="8"/>
        <v>&lt;=1 Years</v>
      </c>
    </row>
    <row r="463" spans="5:5" x14ac:dyDescent="0.35">
      <c r="E463" s="4" t="str">
        <f t="shared" si="8"/>
        <v>&lt;=1 Years</v>
      </c>
    </row>
    <row r="464" spans="5:5" x14ac:dyDescent="0.35">
      <c r="E464" s="4" t="str">
        <f t="shared" si="8"/>
        <v>&lt;=1 Years</v>
      </c>
    </row>
    <row r="465" spans="5:5" x14ac:dyDescent="0.35">
      <c r="E465" s="4" t="str">
        <f t="shared" si="8"/>
        <v>&lt;=1 Years</v>
      </c>
    </row>
    <row r="466" spans="5:5" x14ac:dyDescent="0.35">
      <c r="E466" s="4" t="str">
        <f t="shared" si="8"/>
        <v>&lt;=1 Years</v>
      </c>
    </row>
    <row r="467" spans="5:5" x14ac:dyDescent="0.35">
      <c r="E467" s="4" t="str">
        <f t="shared" si="8"/>
        <v>&lt;=1 Years</v>
      </c>
    </row>
    <row r="468" spans="5:5" x14ac:dyDescent="0.35">
      <c r="E468" s="4" t="str">
        <f t="shared" si="8"/>
        <v>&lt;=1 Years</v>
      </c>
    </row>
    <row r="469" spans="5:5" x14ac:dyDescent="0.35">
      <c r="E469" s="4" t="str">
        <f t="shared" si="8"/>
        <v>&lt;=1 Years</v>
      </c>
    </row>
    <row r="470" spans="5:5" x14ac:dyDescent="0.35">
      <c r="E470" s="4" t="str">
        <f t="shared" si="8"/>
        <v>&lt;=1 Years</v>
      </c>
    </row>
    <row r="471" spans="5:5" x14ac:dyDescent="0.35">
      <c r="E471" s="4" t="str">
        <f t="shared" si="8"/>
        <v>&lt;=1 Years</v>
      </c>
    </row>
    <row r="472" spans="5:5" x14ac:dyDescent="0.35">
      <c r="E472" s="4" t="str">
        <f t="shared" si="8"/>
        <v>&lt;=1 Years</v>
      </c>
    </row>
    <row r="473" spans="5:5" x14ac:dyDescent="0.35">
      <c r="E473" s="4" t="str">
        <f t="shared" si="8"/>
        <v>&lt;=1 Years</v>
      </c>
    </row>
    <row r="474" spans="5:5" x14ac:dyDescent="0.35">
      <c r="E474" s="4" t="str">
        <f t="shared" si="8"/>
        <v>&lt;=1 Years</v>
      </c>
    </row>
    <row r="475" spans="5:5" x14ac:dyDescent="0.35">
      <c r="E475" s="4" t="str">
        <f t="shared" si="8"/>
        <v>&lt;=1 Years</v>
      </c>
    </row>
    <row r="476" spans="5:5" x14ac:dyDescent="0.35">
      <c r="E476" s="4" t="str">
        <f t="shared" si="8"/>
        <v>&lt;=1 Years</v>
      </c>
    </row>
    <row r="477" spans="5:5" x14ac:dyDescent="0.35">
      <c r="E477" s="4" t="str">
        <f t="shared" si="8"/>
        <v>&lt;=1 Years</v>
      </c>
    </row>
    <row r="478" spans="5:5" x14ac:dyDescent="0.35">
      <c r="E478" s="4" t="str">
        <f t="shared" si="8"/>
        <v>&lt;=1 Years</v>
      </c>
    </row>
    <row r="479" spans="5:5" x14ac:dyDescent="0.35">
      <c r="E479" s="4" t="str">
        <f t="shared" si="8"/>
        <v>&lt;=1 Years</v>
      </c>
    </row>
    <row r="480" spans="5:5" x14ac:dyDescent="0.35">
      <c r="E480" s="4" t="str">
        <f t="shared" si="8"/>
        <v>&lt;=1 Years</v>
      </c>
    </row>
    <row r="481" spans="5:5" x14ac:dyDescent="0.35">
      <c r="E481" s="4" t="str">
        <f t="shared" si="8"/>
        <v>&lt;=1 Years</v>
      </c>
    </row>
    <row r="482" spans="5:5" x14ac:dyDescent="0.35">
      <c r="E482" s="4" t="str">
        <f t="shared" si="8"/>
        <v>&lt;=1 Years</v>
      </c>
    </row>
    <row r="483" spans="5:5" x14ac:dyDescent="0.35">
      <c r="E483" s="4" t="str">
        <f t="shared" si="8"/>
        <v>&lt;=1 Years</v>
      </c>
    </row>
    <row r="484" spans="5:5" x14ac:dyDescent="0.35">
      <c r="E484" s="4" t="str">
        <f t="shared" si="8"/>
        <v>&lt;=1 Years</v>
      </c>
    </row>
    <row r="485" spans="5:5" x14ac:dyDescent="0.35">
      <c r="E485" s="4" t="str">
        <f t="shared" si="8"/>
        <v>&lt;=1 Years</v>
      </c>
    </row>
    <row r="486" spans="5:5" x14ac:dyDescent="0.35">
      <c r="E486" s="4" t="str">
        <f t="shared" si="8"/>
        <v>&lt;=1 Years</v>
      </c>
    </row>
    <row r="487" spans="5:5" x14ac:dyDescent="0.35">
      <c r="E487" s="4" t="str">
        <f t="shared" si="8"/>
        <v>&lt;=1 Years</v>
      </c>
    </row>
    <row r="488" spans="5:5" x14ac:dyDescent="0.35">
      <c r="E488" s="4" t="str">
        <f t="shared" si="8"/>
        <v>&lt;=1 Years</v>
      </c>
    </row>
    <row r="489" spans="5:5" x14ac:dyDescent="0.35">
      <c r="E489" s="4" t="str">
        <f t="shared" si="8"/>
        <v>&lt;=1 Years</v>
      </c>
    </row>
    <row r="490" spans="5:5" x14ac:dyDescent="0.35">
      <c r="E490" s="4" t="str">
        <f t="shared" si="8"/>
        <v>&lt;=1 Years</v>
      </c>
    </row>
    <row r="491" spans="5:5" x14ac:dyDescent="0.35">
      <c r="E491" s="4" t="str">
        <f t="shared" si="8"/>
        <v>&lt;=1 Years</v>
      </c>
    </row>
    <row r="492" spans="5:5" x14ac:dyDescent="0.35">
      <c r="E492" s="4" t="str">
        <f t="shared" si="8"/>
        <v>&lt;=1 Years</v>
      </c>
    </row>
    <row r="493" spans="5:5" x14ac:dyDescent="0.35">
      <c r="E493" s="4" t="str">
        <f t="shared" si="8"/>
        <v>&lt;=1 Years</v>
      </c>
    </row>
    <row r="494" spans="5:5" x14ac:dyDescent="0.35">
      <c r="E494" s="4" t="str">
        <f t="shared" si="8"/>
        <v>&lt;=1 Years</v>
      </c>
    </row>
    <row r="495" spans="5:5" x14ac:dyDescent="0.35">
      <c r="E495" s="4" t="str">
        <f t="shared" si="8"/>
        <v>&lt;=1 Years</v>
      </c>
    </row>
    <row r="496" spans="5:5" x14ac:dyDescent="0.35">
      <c r="E496" s="4" t="str">
        <f t="shared" si="8"/>
        <v>&lt;=1 Years</v>
      </c>
    </row>
    <row r="497" spans="5:5" x14ac:dyDescent="0.35">
      <c r="E497" s="4" t="str">
        <f t="shared" si="8"/>
        <v>&lt;=1 Years</v>
      </c>
    </row>
    <row r="498" spans="5:5" x14ac:dyDescent="0.35">
      <c r="E498" s="4" t="str">
        <f t="shared" si="8"/>
        <v>&lt;=1 Years</v>
      </c>
    </row>
    <row r="499" spans="5:5" x14ac:dyDescent="0.35">
      <c r="E499" s="4" t="str">
        <f t="shared" si="8"/>
        <v>&lt;=1 Years</v>
      </c>
    </row>
    <row r="500" spans="5:5" x14ac:dyDescent="0.35">
      <c r="E500" s="4" t="str">
        <f t="shared" si="8"/>
        <v>&lt;=1 Years</v>
      </c>
    </row>
    <row r="501" spans="5:5" x14ac:dyDescent="0.35">
      <c r="E501" s="4" t="str">
        <f t="shared" si="8"/>
        <v>&lt;=1 Years</v>
      </c>
    </row>
    <row r="502" spans="5:5" x14ac:dyDescent="0.35">
      <c r="E502" s="4" t="str">
        <f t="shared" si="8"/>
        <v>&lt;=1 Years</v>
      </c>
    </row>
    <row r="503" spans="5:5" x14ac:dyDescent="0.35">
      <c r="E503" s="4" t="str">
        <f t="shared" si="8"/>
        <v>&lt;=1 Years</v>
      </c>
    </row>
    <row r="504" spans="5:5" x14ac:dyDescent="0.35">
      <c r="E504" s="4" t="str">
        <f t="shared" si="8"/>
        <v>&lt;=1 Years</v>
      </c>
    </row>
    <row r="505" spans="5:5" x14ac:dyDescent="0.35">
      <c r="E505" s="4" t="str">
        <f t="shared" si="8"/>
        <v>&lt;=1 Years</v>
      </c>
    </row>
    <row r="506" spans="5:5" x14ac:dyDescent="0.35">
      <c r="E506" s="4" t="str">
        <f t="shared" si="8"/>
        <v>&lt;=1 Years</v>
      </c>
    </row>
    <row r="507" spans="5:5" x14ac:dyDescent="0.35">
      <c r="E507" s="4" t="str">
        <f t="shared" si="8"/>
        <v>&lt;=1 Years</v>
      </c>
    </row>
    <row r="508" spans="5:5" x14ac:dyDescent="0.35">
      <c r="E508" s="4" t="str">
        <f t="shared" si="8"/>
        <v>&lt;=1 Years</v>
      </c>
    </row>
    <row r="509" spans="5:5" x14ac:dyDescent="0.35">
      <c r="E509" s="4" t="str">
        <f t="shared" si="8"/>
        <v>&lt;=1 Years</v>
      </c>
    </row>
    <row r="510" spans="5:5" x14ac:dyDescent="0.35">
      <c r="E510" s="4" t="str">
        <f t="shared" si="8"/>
        <v>&lt;=1 Years</v>
      </c>
    </row>
    <row r="511" spans="5:5" x14ac:dyDescent="0.35">
      <c r="E511" s="4" t="str">
        <f t="shared" si="8"/>
        <v>&lt;=1 Years</v>
      </c>
    </row>
    <row r="512" spans="5:5" x14ac:dyDescent="0.35">
      <c r="E512" s="4" t="str">
        <f t="shared" si="8"/>
        <v>&lt;=1 Years</v>
      </c>
    </row>
    <row r="513" spans="5:5" x14ac:dyDescent="0.35">
      <c r="E513" s="4" t="str">
        <f t="shared" si="8"/>
        <v>&lt;=1 Years</v>
      </c>
    </row>
    <row r="514" spans="5:5" x14ac:dyDescent="0.35">
      <c r="E514" s="4" t="str">
        <f t="shared" si="8"/>
        <v>&lt;=1 Years</v>
      </c>
    </row>
    <row r="515" spans="5:5" x14ac:dyDescent="0.35">
      <c r="E515" s="4" t="str">
        <f t="shared" ref="E515:E578" si="9">IF($D515&gt;5,"5+ Years",IF($D515&gt;3,"3 - 5 Years",IF($D515&gt;1,"1 - 3 Years","&lt;=1 Years")))</f>
        <v>&lt;=1 Years</v>
      </c>
    </row>
    <row r="516" spans="5:5" x14ac:dyDescent="0.35">
      <c r="E516" s="4" t="str">
        <f t="shared" si="9"/>
        <v>&lt;=1 Years</v>
      </c>
    </row>
    <row r="517" spans="5:5" x14ac:dyDescent="0.35">
      <c r="E517" s="4" t="str">
        <f t="shared" si="9"/>
        <v>&lt;=1 Years</v>
      </c>
    </row>
    <row r="518" spans="5:5" x14ac:dyDescent="0.35">
      <c r="E518" s="4" t="str">
        <f t="shared" si="9"/>
        <v>&lt;=1 Years</v>
      </c>
    </row>
    <row r="519" spans="5:5" x14ac:dyDescent="0.35">
      <c r="E519" s="4" t="str">
        <f t="shared" si="9"/>
        <v>&lt;=1 Years</v>
      </c>
    </row>
    <row r="520" spans="5:5" x14ac:dyDescent="0.35">
      <c r="E520" s="4" t="str">
        <f t="shared" si="9"/>
        <v>&lt;=1 Years</v>
      </c>
    </row>
    <row r="521" spans="5:5" x14ac:dyDescent="0.35">
      <c r="E521" s="4" t="str">
        <f t="shared" si="9"/>
        <v>&lt;=1 Years</v>
      </c>
    </row>
    <row r="522" spans="5:5" x14ac:dyDescent="0.35">
      <c r="E522" s="4" t="str">
        <f t="shared" si="9"/>
        <v>&lt;=1 Years</v>
      </c>
    </row>
    <row r="523" spans="5:5" x14ac:dyDescent="0.35">
      <c r="E523" s="4" t="str">
        <f t="shared" si="9"/>
        <v>&lt;=1 Years</v>
      </c>
    </row>
    <row r="524" spans="5:5" x14ac:dyDescent="0.35">
      <c r="E524" s="4" t="str">
        <f t="shared" si="9"/>
        <v>&lt;=1 Years</v>
      </c>
    </row>
    <row r="525" spans="5:5" x14ac:dyDescent="0.35">
      <c r="E525" s="4" t="str">
        <f t="shared" si="9"/>
        <v>&lt;=1 Years</v>
      </c>
    </row>
    <row r="526" spans="5:5" x14ac:dyDescent="0.35">
      <c r="E526" s="4" t="str">
        <f t="shared" si="9"/>
        <v>&lt;=1 Years</v>
      </c>
    </row>
    <row r="527" spans="5:5" x14ac:dyDescent="0.35">
      <c r="E527" s="4" t="str">
        <f t="shared" si="9"/>
        <v>&lt;=1 Years</v>
      </c>
    </row>
    <row r="528" spans="5:5" x14ac:dyDescent="0.35">
      <c r="E528" s="4" t="str">
        <f t="shared" si="9"/>
        <v>&lt;=1 Years</v>
      </c>
    </row>
    <row r="529" spans="5:5" x14ac:dyDescent="0.35">
      <c r="E529" s="4" t="str">
        <f t="shared" si="9"/>
        <v>&lt;=1 Years</v>
      </c>
    </row>
    <row r="530" spans="5:5" x14ac:dyDescent="0.35">
      <c r="E530" s="4" t="str">
        <f t="shared" si="9"/>
        <v>&lt;=1 Years</v>
      </c>
    </row>
    <row r="531" spans="5:5" x14ac:dyDescent="0.35">
      <c r="E531" s="4" t="str">
        <f t="shared" si="9"/>
        <v>&lt;=1 Years</v>
      </c>
    </row>
    <row r="532" spans="5:5" x14ac:dyDescent="0.35">
      <c r="E532" s="4" t="str">
        <f t="shared" si="9"/>
        <v>&lt;=1 Years</v>
      </c>
    </row>
    <row r="533" spans="5:5" x14ac:dyDescent="0.35">
      <c r="E533" s="4" t="str">
        <f t="shared" si="9"/>
        <v>&lt;=1 Years</v>
      </c>
    </row>
    <row r="534" spans="5:5" x14ac:dyDescent="0.35">
      <c r="E534" s="4" t="str">
        <f t="shared" si="9"/>
        <v>&lt;=1 Years</v>
      </c>
    </row>
    <row r="535" spans="5:5" x14ac:dyDescent="0.35">
      <c r="E535" s="4" t="str">
        <f t="shared" si="9"/>
        <v>&lt;=1 Years</v>
      </c>
    </row>
    <row r="536" spans="5:5" x14ac:dyDescent="0.35">
      <c r="E536" s="4" t="str">
        <f t="shared" si="9"/>
        <v>&lt;=1 Years</v>
      </c>
    </row>
    <row r="537" spans="5:5" x14ac:dyDescent="0.35">
      <c r="E537" s="4" t="str">
        <f t="shared" si="9"/>
        <v>&lt;=1 Years</v>
      </c>
    </row>
    <row r="538" spans="5:5" x14ac:dyDescent="0.35">
      <c r="E538" s="4" t="str">
        <f t="shared" si="9"/>
        <v>&lt;=1 Years</v>
      </c>
    </row>
    <row r="539" spans="5:5" x14ac:dyDescent="0.35">
      <c r="E539" s="4" t="str">
        <f t="shared" si="9"/>
        <v>&lt;=1 Years</v>
      </c>
    </row>
    <row r="540" spans="5:5" x14ac:dyDescent="0.35">
      <c r="E540" s="4" t="str">
        <f t="shared" si="9"/>
        <v>&lt;=1 Years</v>
      </c>
    </row>
    <row r="541" spans="5:5" x14ac:dyDescent="0.35">
      <c r="E541" s="4" t="str">
        <f t="shared" si="9"/>
        <v>&lt;=1 Years</v>
      </c>
    </row>
    <row r="542" spans="5:5" x14ac:dyDescent="0.35">
      <c r="E542" s="4" t="str">
        <f t="shared" si="9"/>
        <v>&lt;=1 Years</v>
      </c>
    </row>
    <row r="543" spans="5:5" x14ac:dyDescent="0.35">
      <c r="E543" s="4" t="str">
        <f t="shared" si="9"/>
        <v>&lt;=1 Years</v>
      </c>
    </row>
    <row r="544" spans="5:5" x14ac:dyDescent="0.35">
      <c r="E544" s="4" t="str">
        <f t="shared" si="9"/>
        <v>&lt;=1 Years</v>
      </c>
    </row>
    <row r="545" spans="5:5" x14ac:dyDescent="0.35">
      <c r="E545" s="4" t="str">
        <f t="shared" si="9"/>
        <v>&lt;=1 Years</v>
      </c>
    </row>
    <row r="546" spans="5:5" x14ac:dyDescent="0.35">
      <c r="E546" s="4" t="str">
        <f t="shared" si="9"/>
        <v>&lt;=1 Years</v>
      </c>
    </row>
    <row r="547" spans="5:5" x14ac:dyDescent="0.35">
      <c r="E547" s="4" t="str">
        <f t="shared" si="9"/>
        <v>&lt;=1 Years</v>
      </c>
    </row>
    <row r="548" spans="5:5" x14ac:dyDescent="0.35">
      <c r="E548" s="4" t="str">
        <f t="shared" si="9"/>
        <v>&lt;=1 Years</v>
      </c>
    </row>
    <row r="549" spans="5:5" x14ac:dyDescent="0.35">
      <c r="E549" s="4" t="str">
        <f t="shared" si="9"/>
        <v>&lt;=1 Years</v>
      </c>
    </row>
    <row r="550" spans="5:5" x14ac:dyDescent="0.35">
      <c r="E550" s="4" t="str">
        <f t="shared" si="9"/>
        <v>&lt;=1 Years</v>
      </c>
    </row>
    <row r="551" spans="5:5" x14ac:dyDescent="0.35">
      <c r="E551" s="4" t="str">
        <f t="shared" si="9"/>
        <v>&lt;=1 Years</v>
      </c>
    </row>
    <row r="552" spans="5:5" x14ac:dyDescent="0.35">
      <c r="E552" s="4" t="str">
        <f t="shared" si="9"/>
        <v>&lt;=1 Years</v>
      </c>
    </row>
    <row r="553" spans="5:5" x14ac:dyDescent="0.35">
      <c r="E553" s="4" t="str">
        <f t="shared" si="9"/>
        <v>&lt;=1 Years</v>
      </c>
    </row>
    <row r="554" spans="5:5" x14ac:dyDescent="0.35">
      <c r="E554" s="4" t="str">
        <f t="shared" si="9"/>
        <v>&lt;=1 Years</v>
      </c>
    </row>
    <row r="555" spans="5:5" x14ac:dyDescent="0.35">
      <c r="E555" s="4" t="str">
        <f t="shared" si="9"/>
        <v>&lt;=1 Years</v>
      </c>
    </row>
    <row r="556" spans="5:5" x14ac:dyDescent="0.35">
      <c r="E556" s="4" t="str">
        <f t="shared" si="9"/>
        <v>&lt;=1 Years</v>
      </c>
    </row>
    <row r="557" spans="5:5" x14ac:dyDescent="0.35">
      <c r="E557" s="4" t="str">
        <f t="shared" si="9"/>
        <v>&lt;=1 Years</v>
      </c>
    </row>
    <row r="558" spans="5:5" x14ac:dyDescent="0.35">
      <c r="E558" s="4" t="str">
        <f t="shared" si="9"/>
        <v>&lt;=1 Years</v>
      </c>
    </row>
    <row r="559" spans="5:5" x14ac:dyDescent="0.35">
      <c r="E559" s="4" t="str">
        <f t="shared" si="9"/>
        <v>&lt;=1 Years</v>
      </c>
    </row>
    <row r="560" spans="5:5" x14ac:dyDescent="0.35">
      <c r="E560" s="4" t="str">
        <f t="shared" si="9"/>
        <v>&lt;=1 Years</v>
      </c>
    </row>
    <row r="561" spans="5:5" x14ac:dyDescent="0.35">
      <c r="E561" s="4" t="str">
        <f t="shared" si="9"/>
        <v>&lt;=1 Years</v>
      </c>
    </row>
    <row r="562" spans="5:5" x14ac:dyDescent="0.35">
      <c r="E562" s="4" t="str">
        <f t="shared" si="9"/>
        <v>&lt;=1 Years</v>
      </c>
    </row>
    <row r="563" spans="5:5" x14ac:dyDescent="0.35">
      <c r="E563" s="4" t="str">
        <f t="shared" si="9"/>
        <v>&lt;=1 Years</v>
      </c>
    </row>
    <row r="564" spans="5:5" x14ac:dyDescent="0.35">
      <c r="E564" s="4" t="str">
        <f t="shared" si="9"/>
        <v>&lt;=1 Years</v>
      </c>
    </row>
    <row r="565" spans="5:5" x14ac:dyDescent="0.35">
      <c r="E565" s="4" t="str">
        <f t="shared" si="9"/>
        <v>&lt;=1 Years</v>
      </c>
    </row>
    <row r="566" spans="5:5" x14ac:dyDescent="0.35">
      <c r="E566" s="4" t="str">
        <f t="shared" si="9"/>
        <v>&lt;=1 Years</v>
      </c>
    </row>
    <row r="567" spans="5:5" x14ac:dyDescent="0.35">
      <c r="E567" s="4" t="str">
        <f t="shared" si="9"/>
        <v>&lt;=1 Years</v>
      </c>
    </row>
    <row r="568" spans="5:5" x14ac:dyDescent="0.35">
      <c r="E568" s="4" t="str">
        <f t="shared" si="9"/>
        <v>&lt;=1 Years</v>
      </c>
    </row>
    <row r="569" spans="5:5" x14ac:dyDescent="0.35">
      <c r="E569" s="4" t="str">
        <f t="shared" si="9"/>
        <v>&lt;=1 Years</v>
      </c>
    </row>
    <row r="570" spans="5:5" x14ac:dyDescent="0.35">
      <c r="E570" s="4" t="str">
        <f t="shared" si="9"/>
        <v>&lt;=1 Years</v>
      </c>
    </row>
    <row r="571" spans="5:5" x14ac:dyDescent="0.35">
      <c r="E571" s="4" t="str">
        <f t="shared" si="9"/>
        <v>&lt;=1 Years</v>
      </c>
    </row>
    <row r="572" spans="5:5" x14ac:dyDescent="0.35">
      <c r="E572" s="4" t="str">
        <f t="shared" si="9"/>
        <v>&lt;=1 Years</v>
      </c>
    </row>
    <row r="573" spans="5:5" x14ac:dyDescent="0.35">
      <c r="E573" s="4" t="str">
        <f t="shared" si="9"/>
        <v>&lt;=1 Years</v>
      </c>
    </row>
    <row r="574" spans="5:5" x14ac:dyDescent="0.35">
      <c r="E574" s="4" t="str">
        <f t="shared" si="9"/>
        <v>&lt;=1 Years</v>
      </c>
    </row>
    <row r="575" spans="5:5" x14ac:dyDescent="0.35">
      <c r="E575" s="4" t="str">
        <f t="shared" si="9"/>
        <v>&lt;=1 Years</v>
      </c>
    </row>
    <row r="576" spans="5:5" x14ac:dyDescent="0.35">
      <c r="E576" s="4" t="str">
        <f t="shared" si="9"/>
        <v>&lt;=1 Years</v>
      </c>
    </row>
    <row r="577" spans="5:5" x14ac:dyDescent="0.35">
      <c r="E577" s="4" t="str">
        <f t="shared" si="9"/>
        <v>&lt;=1 Years</v>
      </c>
    </row>
    <row r="578" spans="5:5" x14ac:dyDescent="0.35">
      <c r="E578" s="4" t="str">
        <f t="shared" si="9"/>
        <v>&lt;=1 Years</v>
      </c>
    </row>
    <row r="579" spans="5:5" x14ac:dyDescent="0.35">
      <c r="E579" s="4" t="str">
        <f t="shared" ref="E579:E642" si="10">IF($D579&gt;5,"5+ Years",IF($D579&gt;3,"3 - 5 Years",IF($D579&gt;1,"1 - 3 Years","&lt;=1 Years")))</f>
        <v>&lt;=1 Years</v>
      </c>
    </row>
    <row r="580" spans="5:5" x14ac:dyDescent="0.35">
      <c r="E580" s="4" t="str">
        <f t="shared" si="10"/>
        <v>&lt;=1 Years</v>
      </c>
    </row>
    <row r="581" spans="5:5" x14ac:dyDescent="0.35">
      <c r="E581" s="4" t="str">
        <f t="shared" si="10"/>
        <v>&lt;=1 Years</v>
      </c>
    </row>
    <row r="582" spans="5:5" x14ac:dyDescent="0.35">
      <c r="E582" s="4" t="str">
        <f t="shared" si="10"/>
        <v>&lt;=1 Years</v>
      </c>
    </row>
    <row r="583" spans="5:5" x14ac:dyDescent="0.35">
      <c r="E583" s="4" t="str">
        <f t="shared" si="10"/>
        <v>&lt;=1 Years</v>
      </c>
    </row>
    <row r="584" spans="5:5" x14ac:dyDescent="0.35">
      <c r="E584" s="4" t="str">
        <f t="shared" si="10"/>
        <v>&lt;=1 Years</v>
      </c>
    </row>
    <row r="585" spans="5:5" x14ac:dyDescent="0.35">
      <c r="E585" s="4" t="str">
        <f t="shared" si="10"/>
        <v>&lt;=1 Years</v>
      </c>
    </row>
    <row r="586" spans="5:5" x14ac:dyDescent="0.35">
      <c r="E586" s="4" t="str">
        <f t="shared" si="10"/>
        <v>&lt;=1 Years</v>
      </c>
    </row>
    <row r="587" spans="5:5" x14ac:dyDescent="0.35">
      <c r="E587" s="4" t="str">
        <f t="shared" si="10"/>
        <v>&lt;=1 Years</v>
      </c>
    </row>
    <row r="588" spans="5:5" x14ac:dyDescent="0.35">
      <c r="E588" s="4" t="str">
        <f t="shared" si="10"/>
        <v>&lt;=1 Years</v>
      </c>
    </row>
    <row r="589" spans="5:5" x14ac:dyDescent="0.35">
      <c r="E589" s="4" t="str">
        <f t="shared" si="10"/>
        <v>&lt;=1 Years</v>
      </c>
    </row>
    <row r="590" spans="5:5" x14ac:dyDescent="0.35">
      <c r="E590" s="4" t="str">
        <f t="shared" si="10"/>
        <v>&lt;=1 Years</v>
      </c>
    </row>
    <row r="591" spans="5:5" x14ac:dyDescent="0.35">
      <c r="E591" s="4" t="str">
        <f t="shared" si="10"/>
        <v>&lt;=1 Years</v>
      </c>
    </row>
    <row r="592" spans="5:5" x14ac:dyDescent="0.35">
      <c r="E592" s="4" t="str">
        <f t="shared" si="10"/>
        <v>&lt;=1 Years</v>
      </c>
    </row>
    <row r="593" spans="5:5" x14ac:dyDescent="0.35">
      <c r="E593" s="4" t="str">
        <f t="shared" si="10"/>
        <v>&lt;=1 Years</v>
      </c>
    </row>
    <row r="594" spans="5:5" x14ac:dyDescent="0.35">
      <c r="E594" s="4" t="str">
        <f t="shared" si="10"/>
        <v>&lt;=1 Years</v>
      </c>
    </row>
    <row r="595" spans="5:5" x14ac:dyDescent="0.35">
      <c r="E595" s="4" t="str">
        <f t="shared" si="10"/>
        <v>&lt;=1 Years</v>
      </c>
    </row>
    <row r="596" spans="5:5" x14ac:dyDescent="0.35">
      <c r="E596" s="4" t="str">
        <f t="shared" si="10"/>
        <v>&lt;=1 Years</v>
      </c>
    </row>
    <row r="597" spans="5:5" x14ac:dyDescent="0.35">
      <c r="E597" s="4" t="str">
        <f t="shared" si="10"/>
        <v>&lt;=1 Years</v>
      </c>
    </row>
    <row r="598" spans="5:5" x14ac:dyDescent="0.35">
      <c r="E598" s="4" t="str">
        <f t="shared" si="10"/>
        <v>&lt;=1 Years</v>
      </c>
    </row>
    <row r="599" spans="5:5" x14ac:dyDescent="0.35">
      <c r="E599" s="4" t="str">
        <f t="shared" si="10"/>
        <v>&lt;=1 Years</v>
      </c>
    </row>
    <row r="600" spans="5:5" x14ac:dyDescent="0.35">
      <c r="E600" s="4" t="str">
        <f t="shared" si="10"/>
        <v>&lt;=1 Years</v>
      </c>
    </row>
    <row r="601" spans="5:5" x14ac:dyDescent="0.35">
      <c r="E601" s="4" t="str">
        <f t="shared" si="10"/>
        <v>&lt;=1 Years</v>
      </c>
    </row>
    <row r="602" spans="5:5" x14ac:dyDescent="0.35">
      <c r="E602" s="4" t="str">
        <f t="shared" si="10"/>
        <v>&lt;=1 Years</v>
      </c>
    </row>
    <row r="603" spans="5:5" x14ac:dyDescent="0.35">
      <c r="E603" s="4" t="str">
        <f t="shared" si="10"/>
        <v>&lt;=1 Years</v>
      </c>
    </row>
    <row r="604" spans="5:5" x14ac:dyDescent="0.35">
      <c r="E604" s="4" t="str">
        <f t="shared" si="10"/>
        <v>&lt;=1 Years</v>
      </c>
    </row>
    <row r="605" spans="5:5" x14ac:dyDescent="0.35">
      <c r="E605" s="4" t="str">
        <f t="shared" si="10"/>
        <v>&lt;=1 Years</v>
      </c>
    </row>
    <row r="606" spans="5:5" x14ac:dyDescent="0.35">
      <c r="E606" s="4" t="str">
        <f t="shared" si="10"/>
        <v>&lt;=1 Years</v>
      </c>
    </row>
    <row r="607" spans="5:5" x14ac:dyDescent="0.35">
      <c r="E607" s="4" t="str">
        <f t="shared" si="10"/>
        <v>&lt;=1 Years</v>
      </c>
    </row>
    <row r="608" spans="5:5" x14ac:dyDescent="0.35">
      <c r="E608" s="4" t="str">
        <f t="shared" si="10"/>
        <v>&lt;=1 Years</v>
      </c>
    </row>
    <row r="609" spans="5:5" x14ac:dyDescent="0.35">
      <c r="E609" s="4" t="str">
        <f t="shared" si="10"/>
        <v>&lt;=1 Years</v>
      </c>
    </row>
    <row r="610" spans="5:5" x14ac:dyDescent="0.35">
      <c r="E610" s="4" t="str">
        <f t="shared" si="10"/>
        <v>&lt;=1 Years</v>
      </c>
    </row>
    <row r="611" spans="5:5" x14ac:dyDescent="0.35">
      <c r="E611" s="4" t="str">
        <f t="shared" si="10"/>
        <v>&lt;=1 Years</v>
      </c>
    </row>
    <row r="612" spans="5:5" x14ac:dyDescent="0.35">
      <c r="E612" s="4" t="str">
        <f t="shared" si="10"/>
        <v>&lt;=1 Years</v>
      </c>
    </row>
    <row r="613" spans="5:5" x14ac:dyDescent="0.35">
      <c r="E613" s="4" t="str">
        <f t="shared" si="10"/>
        <v>&lt;=1 Years</v>
      </c>
    </row>
    <row r="614" spans="5:5" x14ac:dyDescent="0.35">
      <c r="E614" s="4" t="str">
        <f t="shared" si="10"/>
        <v>&lt;=1 Years</v>
      </c>
    </row>
    <row r="615" spans="5:5" x14ac:dyDescent="0.35">
      <c r="E615" s="4" t="str">
        <f t="shared" si="10"/>
        <v>&lt;=1 Years</v>
      </c>
    </row>
    <row r="616" spans="5:5" x14ac:dyDescent="0.35">
      <c r="E616" s="4" t="str">
        <f t="shared" si="10"/>
        <v>&lt;=1 Years</v>
      </c>
    </row>
    <row r="617" spans="5:5" x14ac:dyDescent="0.35">
      <c r="E617" s="4" t="str">
        <f t="shared" si="10"/>
        <v>&lt;=1 Years</v>
      </c>
    </row>
    <row r="618" spans="5:5" x14ac:dyDescent="0.35">
      <c r="E618" s="4" t="str">
        <f t="shared" si="10"/>
        <v>&lt;=1 Years</v>
      </c>
    </row>
    <row r="619" spans="5:5" x14ac:dyDescent="0.35">
      <c r="E619" s="4" t="str">
        <f t="shared" si="10"/>
        <v>&lt;=1 Years</v>
      </c>
    </row>
    <row r="620" spans="5:5" x14ac:dyDescent="0.35">
      <c r="E620" s="4" t="str">
        <f t="shared" si="10"/>
        <v>&lt;=1 Years</v>
      </c>
    </row>
    <row r="621" spans="5:5" x14ac:dyDescent="0.35">
      <c r="E621" s="4" t="str">
        <f t="shared" si="10"/>
        <v>&lt;=1 Years</v>
      </c>
    </row>
    <row r="622" spans="5:5" x14ac:dyDescent="0.35">
      <c r="E622" s="4" t="str">
        <f t="shared" si="10"/>
        <v>&lt;=1 Years</v>
      </c>
    </row>
    <row r="623" spans="5:5" x14ac:dyDescent="0.35">
      <c r="E623" s="4" t="str">
        <f t="shared" si="10"/>
        <v>&lt;=1 Years</v>
      </c>
    </row>
    <row r="624" spans="5:5" x14ac:dyDescent="0.35">
      <c r="E624" s="4" t="str">
        <f t="shared" si="10"/>
        <v>&lt;=1 Years</v>
      </c>
    </row>
    <row r="625" spans="5:5" x14ac:dyDescent="0.35">
      <c r="E625" s="4" t="str">
        <f t="shared" si="10"/>
        <v>&lt;=1 Years</v>
      </c>
    </row>
    <row r="626" spans="5:5" x14ac:dyDescent="0.35">
      <c r="E626" s="4" t="str">
        <f t="shared" si="10"/>
        <v>&lt;=1 Years</v>
      </c>
    </row>
    <row r="627" spans="5:5" x14ac:dyDescent="0.35">
      <c r="E627" s="4" t="str">
        <f t="shared" si="10"/>
        <v>&lt;=1 Years</v>
      </c>
    </row>
    <row r="628" spans="5:5" x14ac:dyDescent="0.35">
      <c r="E628" s="4" t="str">
        <f t="shared" si="10"/>
        <v>&lt;=1 Years</v>
      </c>
    </row>
    <row r="629" spans="5:5" x14ac:dyDescent="0.35">
      <c r="E629" s="4" t="str">
        <f t="shared" si="10"/>
        <v>&lt;=1 Years</v>
      </c>
    </row>
    <row r="630" spans="5:5" x14ac:dyDescent="0.35">
      <c r="E630" s="4" t="str">
        <f t="shared" si="10"/>
        <v>&lt;=1 Years</v>
      </c>
    </row>
    <row r="631" spans="5:5" x14ac:dyDescent="0.35">
      <c r="E631" s="4" t="str">
        <f t="shared" si="10"/>
        <v>&lt;=1 Years</v>
      </c>
    </row>
    <row r="632" spans="5:5" x14ac:dyDescent="0.35">
      <c r="E632" s="4" t="str">
        <f t="shared" si="10"/>
        <v>&lt;=1 Years</v>
      </c>
    </row>
    <row r="633" spans="5:5" x14ac:dyDescent="0.35">
      <c r="E633" s="4" t="str">
        <f t="shared" si="10"/>
        <v>&lt;=1 Years</v>
      </c>
    </row>
    <row r="634" spans="5:5" x14ac:dyDescent="0.35">
      <c r="E634" s="4" t="str">
        <f t="shared" si="10"/>
        <v>&lt;=1 Years</v>
      </c>
    </row>
    <row r="635" spans="5:5" x14ac:dyDescent="0.35">
      <c r="E635" s="4" t="str">
        <f t="shared" si="10"/>
        <v>&lt;=1 Years</v>
      </c>
    </row>
    <row r="636" spans="5:5" x14ac:dyDescent="0.35">
      <c r="E636" s="4" t="str">
        <f t="shared" si="10"/>
        <v>&lt;=1 Years</v>
      </c>
    </row>
    <row r="637" spans="5:5" x14ac:dyDescent="0.35">
      <c r="E637" s="4" t="str">
        <f t="shared" si="10"/>
        <v>&lt;=1 Years</v>
      </c>
    </row>
    <row r="638" spans="5:5" x14ac:dyDescent="0.35">
      <c r="E638" s="4" t="str">
        <f t="shared" si="10"/>
        <v>&lt;=1 Years</v>
      </c>
    </row>
    <row r="639" spans="5:5" x14ac:dyDescent="0.35">
      <c r="E639" s="4" t="str">
        <f t="shared" si="10"/>
        <v>&lt;=1 Years</v>
      </c>
    </row>
    <row r="640" spans="5:5" x14ac:dyDescent="0.35">
      <c r="E640" s="4" t="str">
        <f t="shared" si="10"/>
        <v>&lt;=1 Years</v>
      </c>
    </row>
    <row r="641" spans="5:5" x14ac:dyDescent="0.35">
      <c r="E641" s="4" t="str">
        <f t="shared" si="10"/>
        <v>&lt;=1 Years</v>
      </c>
    </row>
    <row r="642" spans="5:5" x14ac:dyDescent="0.35">
      <c r="E642" s="4" t="str">
        <f t="shared" si="10"/>
        <v>&lt;=1 Years</v>
      </c>
    </row>
    <row r="643" spans="5:5" x14ac:dyDescent="0.35">
      <c r="E643" s="4" t="str">
        <f t="shared" ref="E643:E706" si="11">IF($D643&gt;5,"5+ Years",IF($D643&gt;3,"3 - 5 Years",IF($D643&gt;1,"1 - 3 Years","&lt;=1 Years")))</f>
        <v>&lt;=1 Years</v>
      </c>
    </row>
    <row r="644" spans="5:5" x14ac:dyDescent="0.35">
      <c r="E644" s="4" t="str">
        <f t="shared" si="11"/>
        <v>&lt;=1 Years</v>
      </c>
    </row>
    <row r="645" spans="5:5" x14ac:dyDescent="0.35">
      <c r="E645" s="4" t="str">
        <f t="shared" si="11"/>
        <v>&lt;=1 Years</v>
      </c>
    </row>
    <row r="646" spans="5:5" x14ac:dyDescent="0.35">
      <c r="E646" s="4" t="str">
        <f t="shared" si="11"/>
        <v>&lt;=1 Years</v>
      </c>
    </row>
    <row r="647" spans="5:5" x14ac:dyDescent="0.35">
      <c r="E647" s="4" t="str">
        <f t="shared" si="11"/>
        <v>&lt;=1 Years</v>
      </c>
    </row>
    <row r="648" spans="5:5" x14ac:dyDescent="0.35">
      <c r="E648" s="4" t="str">
        <f t="shared" si="11"/>
        <v>&lt;=1 Years</v>
      </c>
    </row>
    <row r="649" spans="5:5" x14ac:dyDescent="0.35">
      <c r="E649" s="4" t="str">
        <f t="shared" si="11"/>
        <v>&lt;=1 Years</v>
      </c>
    </row>
    <row r="650" spans="5:5" x14ac:dyDescent="0.35">
      <c r="E650" s="4" t="str">
        <f t="shared" si="11"/>
        <v>&lt;=1 Years</v>
      </c>
    </row>
    <row r="651" spans="5:5" x14ac:dyDescent="0.35">
      <c r="E651" s="4" t="str">
        <f t="shared" si="11"/>
        <v>&lt;=1 Years</v>
      </c>
    </row>
    <row r="652" spans="5:5" x14ac:dyDescent="0.35">
      <c r="E652" s="4" t="str">
        <f t="shared" si="11"/>
        <v>&lt;=1 Years</v>
      </c>
    </row>
    <row r="653" spans="5:5" x14ac:dyDescent="0.35">
      <c r="E653" s="4" t="str">
        <f t="shared" si="11"/>
        <v>&lt;=1 Years</v>
      </c>
    </row>
    <row r="654" spans="5:5" x14ac:dyDescent="0.35">
      <c r="E654" s="4" t="str">
        <f t="shared" si="11"/>
        <v>&lt;=1 Years</v>
      </c>
    </row>
    <row r="655" spans="5:5" x14ac:dyDescent="0.35">
      <c r="E655" s="4" t="str">
        <f t="shared" si="11"/>
        <v>&lt;=1 Years</v>
      </c>
    </row>
    <row r="656" spans="5:5" x14ac:dyDescent="0.35">
      <c r="E656" s="4" t="str">
        <f t="shared" si="11"/>
        <v>&lt;=1 Years</v>
      </c>
    </row>
    <row r="657" spans="5:5" x14ac:dyDescent="0.35">
      <c r="E657" s="4" t="str">
        <f t="shared" si="11"/>
        <v>&lt;=1 Years</v>
      </c>
    </row>
    <row r="658" spans="5:5" x14ac:dyDescent="0.35">
      <c r="E658" s="4" t="str">
        <f t="shared" si="11"/>
        <v>&lt;=1 Years</v>
      </c>
    </row>
    <row r="659" spans="5:5" x14ac:dyDescent="0.35">
      <c r="E659" s="4" t="str">
        <f t="shared" si="11"/>
        <v>&lt;=1 Years</v>
      </c>
    </row>
    <row r="660" spans="5:5" x14ac:dyDescent="0.35">
      <c r="E660" s="4" t="str">
        <f t="shared" si="11"/>
        <v>&lt;=1 Years</v>
      </c>
    </row>
    <row r="661" spans="5:5" x14ac:dyDescent="0.35">
      <c r="E661" s="4" t="str">
        <f t="shared" si="11"/>
        <v>&lt;=1 Years</v>
      </c>
    </row>
    <row r="662" spans="5:5" x14ac:dyDescent="0.35">
      <c r="E662" s="4" t="str">
        <f t="shared" si="11"/>
        <v>&lt;=1 Years</v>
      </c>
    </row>
    <row r="663" spans="5:5" x14ac:dyDescent="0.35">
      <c r="E663" s="4" t="str">
        <f t="shared" si="11"/>
        <v>&lt;=1 Years</v>
      </c>
    </row>
    <row r="664" spans="5:5" x14ac:dyDescent="0.35">
      <c r="E664" s="4" t="str">
        <f t="shared" si="11"/>
        <v>&lt;=1 Years</v>
      </c>
    </row>
    <row r="665" spans="5:5" x14ac:dyDescent="0.35">
      <c r="E665" s="4" t="str">
        <f t="shared" si="11"/>
        <v>&lt;=1 Years</v>
      </c>
    </row>
    <row r="666" spans="5:5" x14ac:dyDescent="0.35">
      <c r="E666" s="4" t="str">
        <f t="shared" si="11"/>
        <v>&lt;=1 Years</v>
      </c>
    </row>
    <row r="667" spans="5:5" x14ac:dyDescent="0.35">
      <c r="E667" s="4" t="str">
        <f t="shared" si="11"/>
        <v>&lt;=1 Years</v>
      </c>
    </row>
    <row r="668" spans="5:5" x14ac:dyDescent="0.35">
      <c r="E668" s="4" t="str">
        <f t="shared" si="11"/>
        <v>&lt;=1 Years</v>
      </c>
    </row>
    <row r="669" spans="5:5" x14ac:dyDescent="0.35">
      <c r="E669" s="4" t="str">
        <f t="shared" si="11"/>
        <v>&lt;=1 Years</v>
      </c>
    </row>
    <row r="670" spans="5:5" x14ac:dyDescent="0.35">
      <c r="E670" s="4" t="str">
        <f t="shared" si="11"/>
        <v>&lt;=1 Years</v>
      </c>
    </row>
    <row r="671" spans="5:5" x14ac:dyDescent="0.35">
      <c r="E671" s="4" t="str">
        <f t="shared" si="11"/>
        <v>&lt;=1 Years</v>
      </c>
    </row>
    <row r="672" spans="5:5" x14ac:dyDescent="0.35">
      <c r="E672" s="4" t="str">
        <f t="shared" si="11"/>
        <v>&lt;=1 Years</v>
      </c>
    </row>
    <row r="673" spans="5:5" x14ac:dyDescent="0.35">
      <c r="E673" s="4" t="str">
        <f t="shared" si="11"/>
        <v>&lt;=1 Years</v>
      </c>
    </row>
    <row r="674" spans="5:5" x14ac:dyDescent="0.35">
      <c r="E674" s="4" t="str">
        <f t="shared" si="11"/>
        <v>&lt;=1 Years</v>
      </c>
    </row>
    <row r="675" spans="5:5" x14ac:dyDescent="0.35">
      <c r="E675" s="4" t="str">
        <f t="shared" si="11"/>
        <v>&lt;=1 Years</v>
      </c>
    </row>
    <row r="676" spans="5:5" x14ac:dyDescent="0.35">
      <c r="E676" s="4" t="str">
        <f t="shared" si="11"/>
        <v>&lt;=1 Years</v>
      </c>
    </row>
    <row r="677" spans="5:5" x14ac:dyDescent="0.35">
      <c r="E677" s="4" t="str">
        <f t="shared" si="11"/>
        <v>&lt;=1 Years</v>
      </c>
    </row>
    <row r="678" spans="5:5" x14ac:dyDescent="0.35">
      <c r="E678" s="4" t="str">
        <f t="shared" si="11"/>
        <v>&lt;=1 Years</v>
      </c>
    </row>
    <row r="679" spans="5:5" x14ac:dyDescent="0.35">
      <c r="E679" s="4" t="str">
        <f t="shared" si="11"/>
        <v>&lt;=1 Years</v>
      </c>
    </row>
    <row r="680" spans="5:5" x14ac:dyDescent="0.35">
      <c r="E680" s="4" t="str">
        <f t="shared" si="11"/>
        <v>&lt;=1 Years</v>
      </c>
    </row>
    <row r="681" spans="5:5" x14ac:dyDescent="0.35">
      <c r="E681" s="4" t="str">
        <f t="shared" si="11"/>
        <v>&lt;=1 Years</v>
      </c>
    </row>
    <row r="682" spans="5:5" x14ac:dyDescent="0.35">
      <c r="E682" s="4" t="str">
        <f t="shared" si="11"/>
        <v>&lt;=1 Years</v>
      </c>
    </row>
    <row r="683" spans="5:5" x14ac:dyDescent="0.35">
      <c r="E683" s="4" t="str">
        <f t="shared" si="11"/>
        <v>&lt;=1 Years</v>
      </c>
    </row>
    <row r="684" spans="5:5" x14ac:dyDescent="0.35">
      <c r="E684" s="4" t="str">
        <f t="shared" si="11"/>
        <v>&lt;=1 Years</v>
      </c>
    </row>
    <row r="685" spans="5:5" x14ac:dyDescent="0.35">
      <c r="E685" s="4" t="str">
        <f t="shared" si="11"/>
        <v>&lt;=1 Years</v>
      </c>
    </row>
    <row r="686" spans="5:5" x14ac:dyDescent="0.35">
      <c r="E686" s="4" t="str">
        <f t="shared" si="11"/>
        <v>&lt;=1 Years</v>
      </c>
    </row>
    <row r="687" spans="5:5" x14ac:dyDescent="0.35">
      <c r="E687" s="4" t="str">
        <f t="shared" si="11"/>
        <v>&lt;=1 Years</v>
      </c>
    </row>
    <row r="688" spans="5:5" x14ac:dyDescent="0.35">
      <c r="E688" s="4" t="str">
        <f t="shared" si="11"/>
        <v>&lt;=1 Years</v>
      </c>
    </row>
    <row r="689" spans="5:5" x14ac:dyDescent="0.35">
      <c r="E689" s="4" t="str">
        <f t="shared" si="11"/>
        <v>&lt;=1 Years</v>
      </c>
    </row>
    <row r="690" spans="5:5" x14ac:dyDescent="0.35">
      <c r="E690" s="4" t="str">
        <f t="shared" si="11"/>
        <v>&lt;=1 Years</v>
      </c>
    </row>
    <row r="691" spans="5:5" x14ac:dyDescent="0.35">
      <c r="E691" s="4" t="str">
        <f t="shared" si="11"/>
        <v>&lt;=1 Years</v>
      </c>
    </row>
    <row r="692" spans="5:5" x14ac:dyDescent="0.35">
      <c r="E692" s="4" t="str">
        <f t="shared" si="11"/>
        <v>&lt;=1 Years</v>
      </c>
    </row>
    <row r="693" spans="5:5" x14ac:dyDescent="0.35">
      <c r="E693" s="4" t="str">
        <f t="shared" si="11"/>
        <v>&lt;=1 Years</v>
      </c>
    </row>
    <row r="694" spans="5:5" x14ac:dyDescent="0.35">
      <c r="E694" s="4" t="str">
        <f t="shared" si="11"/>
        <v>&lt;=1 Years</v>
      </c>
    </row>
    <row r="695" spans="5:5" x14ac:dyDescent="0.35">
      <c r="E695" s="4" t="str">
        <f t="shared" si="11"/>
        <v>&lt;=1 Years</v>
      </c>
    </row>
    <row r="696" spans="5:5" x14ac:dyDescent="0.35">
      <c r="E696" s="4" t="str">
        <f t="shared" si="11"/>
        <v>&lt;=1 Years</v>
      </c>
    </row>
    <row r="697" spans="5:5" x14ac:dyDescent="0.35">
      <c r="E697" s="4" t="str">
        <f t="shared" si="11"/>
        <v>&lt;=1 Years</v>
      </c>
    </row>
    <row r="698" spans="5:5" x14ac:dyDescent="0.35">
      <c r="E698" s="4" t="str">
        <f t="shared" si="11"/>
        <v>&lt;=1 Years</v>
      </c>
    </row>
    <row r="699" spans="5:5" x14ac:dyDescent="0.35">
      <c r="E699" s="4" t="str">
        <f t="shared" si="11"/>
        <v>&lt;=1 Years</v>
      </c>
    </row>
    <row r="700" spans="5:5" x14ac:dyDescent="0.35">
      <c r="E700" s="4" t="str">
        <f t="shared" si="11"/>
        <v>&lt;=1 Years</v>
      </c>
    </row>
    <row r="701" spans="5:5" x14ac:dyDescent="0.35">
      <c r="E701" s="4" t="str">
        <f t="shared" si="11"/>
        <v>&lt;=1 Years</v>
      </c>
    </row>
    <row r="702" spans="5:5" x14ac:dyDescent="0.35">
      <c r="E702" s="4" t="str">
        <f t="shared" si="11"/>
        <v>&lt;=1 Years</v>
      </c>
    </row>
    <row r="703" spans="5:5" x14ac:dyDescent="0.35">
      <c r="E703" s="4" t="str">
        <f t="shared" si="11"/>
        <v>&lt;=1 Years</v>
      </c>
    </row>
    <row r="704" spans="5:5" x14ac:dyDescent="0.35">
      <c r="E704" s="4" t="str">
        <f t="shared" si="11"/>
        <v>&lt;=1 Years</v>
      </c>
    </row>
    <row r="705" spans="5:5" x14ac:dyDescent="0.35">
      <c r="E705" s="4" t="str">
        <f t="shared" si="11"/>
        <v>&lt;=1 Years</v>
      </c>
    </row>
    <row r="706" spans="5:5" x14ac:dyDescent="0.35">
      <c r="E706" s="4" t="str">
        <f t="shared" si="11"/>
        <v>&lt;=1 Years</v>
      </c>
    </row>
    <row r="707" spans="5:5" x14ac:dyDescent="0.35">
      <c r="E707" s="4" t="str">
        <f t="shared" ref="E707:E770" si="12">IF($D707&gt;5,"5+ Years",IF($D707&gt;3,"3 - 5 Years",IF($D707&gt;1,"1 - 3 Years","&lt;=1 Years")))</f>
        <v>&lt;=1 Years</v>
      </c>
    </row>
    <row r="708" spans="5:5" x14ac:dyDescent="0.35">
      <c r="E708" s="4" t="str">
        <f t="shared" si="12"/>
        <v>&lt;=1 Years</v>
      </c>
    </row>
    <row r="709" spans="5:5" x14ac:dyDescent="0.35">
      <c r="E709" s="4" t="str">
        <f t="shared" si="12"/>
        <v>&lt;=1 Years</v>
      </c>
    </row>
    <row r="710" spans="5:5" x14ac:dyDescent="0.35">
      <c r="E710" s="4" t="str">
        <f t="shared" si="12"/>
        <v>&lt;=1 Years</v>
      </c>
    </row>
    <row r="711" spans="5:5" x14ac:dyDescent="0.35">
      <c r="E711" s="4" t="str">
        <f t="shared" si="12"/>
        <v>&lt;=1 Years</v>
      </c>
    </row>
    <row r="712" spans="5:5" x14ac:dyDescent="0.35">
      <c r="E712" s="4" t="str">
        <f t="shared" si="12"/>
        <v>&lt;=1 Years</v>
      </c>
    </row>
    <row r="713" spans="5:5" x14ac:dyDescent="0.35">
      <c r="E713" s="4" t="str">
        <f t="shared" si="12"/>
        <v>&lt;=1 Years</v>
      </c>
    </row>
    <row r="714" spans="5:5" x14ac:dyDescent="0.35">
      <c r="E714" s="4" t="str">
        <f t="shared" si="12"/>
        <v>&lt;=1 Years</v>
      </c>
    </row>
    <row r="715" spans="5:5" x14ac:dyDescent="0.35">
      <c r="E715" s="4" t="str">
        <f t="shared" si="12"/>
        <v>&lt;=1 Years</v>
      </c>
    </row>
    <row r="716" spans="5:5" x14ac:dyDescent="0.35">
      <c r="E716" s="4" t="str">
        <f t="shared" si="12"/>
        <v>&lt;=1 Years</v>
      </c>
    </row>
    <row r="717" spans="5:5" x14ac:dyDescent="0.35">
      <c r="E717" s="4" t="str">
        <f t="shared" si="12"/>
        <v>&lt;=1 Years</v>
      </c>
    </row>
    <row r="718" spans="5:5" x14ac:dyDescent="0.35">
      <c r="E718" s="4" t="str">
        <f t="shared" si="12"/>
        <v>&lt;=1 Years</v>
      </c>
    </row>
    <row r="719" spans="5:5" x14ac:dyDescent="0.35">
      <c r="E719" s="4" t="str">
        <f t="shared" si="12"/>
        <v>&lt;=1 Years</v>
      </c>
    </row>
    <row r="720" spans="5:5" x14ac:dyDescent="0.35">
      <c r="E720" s="4" t="str">
        <f t="shared" si="12"/>
        <v>&lt;=1 Years</v>
      </c>
    </row>
    <row r="721" spans="5:5" x14ac:dyDescent="0.35">
      <c r="E721" s="4" t="str">
        <f t="shared" si="12"/>
        <v>&lt;=1 Years</v>
      </c>
    </row>
    <row r="722" spans="5:5" x14ac:dyDescent="0.35">
      <c r="E722" s="4" t="str">
        <f t="shared" si="12"/>
        <v>&lt;=1 Years</v>
      </c>
    </row>
    <row r="723" spans="5:5" x14ac:dyDescent="0.35">
      <c r="E723" s="4" t="str">
        <f t="shared" si="12"/>
        <v>&lt;=1 Years</v>
      </c>
    </row>
    <row r="724" spans="5:5" x14ac:dyDescent="0.35">
      <c r="E724" s="4" t="str">
        <f t="shared" si="12"/>
        <v>&lt;=1 Years</v>
      </c>
    </row>
    <row r="725" spans="5:5" x14ac:dyDescent="0.35">
      <c r="E725" s="4" t="str">
        <f t="shared" si="12"/>
        <v>&lt;=1 Years</v>
      </c>
    </row>
    <row r="726" spans="5:5" x14ac:dyDescent="0.35">
      <c r="E726" s="4" t="str">
        <f t="shared" si="12"/>
        <v>&lt;=1 Years</v>
      </c>
    </row>
    <row r="727" spans="5:5" x14ac:dyDescent="0.35">
      <c r="E727" s="4" t="str">
        <f t="shared" si="12"/>
        <v>&lt;=1 Years</v>
      </c>
    </row>
    <row r="728" spans="5:5" x14ac:dyDescent="0.35">
      <c r="E728" s="4" t="str">
        <f t="shared" si="12"/>
        <v>&lt;=1 Years</v>
      </c>
    </row>
    <row r="729" spans="5:5" x14ac:dyDescent="0.35">
      <c r="E729" s="4" t="str">
        <f t="shared" si="12"/>
        <v>&lt;=1 Years</v>
      </c>
    </row>
    <row r="730" spans="5:5" x14ac:dyDescent="0.35">
      <c r="E730" s="4" t="str">
        <f t="shared" si="12"/>
        <v>&lt;=1 Years</v>
      </c>
    </row>
    <row r="731" spans="5:5" x14ac:dyDescent="0.35">
      <c r="E731" s="4" t="str">
        <f t="shared" si="12"/>
        <v>&lt;=1 Years</v>
      </c>
    </row>
    <row r="732" spans="5:5" x14ac:dyDescent="0.35">
      <c r="E732" s="4" t="str">
        <f t="shared" si="12"/>
        <v>&lt;=1 Years</v>
      </c>
    </row>
    <row r="733" spans="5:5" x14ac:dyDescent="0.35">
      <c r="E733" s="4" t="str">
        <f t="shared" si="12"/>
        <v>&lt;=1 Years</v>
      </c>
    </row>
    <row r="734" spans="5:5" x14ac:dyDescent="0.35">
      <c r="E734" s="4" t="str">
        <f t="shared" si="12"/>
        <v>&lt;=1 Years</v>
      </c>
    </row>
    <row r="735" spans="5:5" x14ac:dyDescent="0.35">
      <c r="E735" s="4" t="str">
        <f t="shared" si="12"/>
        <v>&lt;=1 Years</v>
      </c>
    </row>
    <row r="736" spans="5:5" x14ac:dyDescent="0.35">
      <c r="E736" s="4" t="str">
        <f t="shared" si="12"/>
        <v>&lt;=1 Years</v>
      </c>
    </row>
    <row r="737" spans="5:5" x14ac:dyDescent="0.35">
      <c r="E737" s="4" t="str">
        <f t="shared" si="12"/>
        <v>&lt;=1 Years</v>
      </c>
    </row>
    <row r="738" spans="5:5" x14ac:dyDescent="0.35">
      <c r="E738" s="4" t="str">
        <f t="shared" si="12"/>
        <v>&lt;=1 Years</v>
      </c>
    </row>
    <row r="739" spans="5:5" x14ac:dyDescent="0.35">
      <c r="E739" s="4" t="str">
        <f t="shared" si="12"/>
        <v>&lt;=1 Years</v>
      </c>
    </row>
    <row r="740" spans="5:5" x14ac:dyDescent="0.35">
      <c r="E740" s="4" t="str">
        <f t="shared" si="12"/>
        <v>&lt;=1 Years</v>
      </c>
    </row>
    <row r="741" spans="5:5" x14ac:dyDescent="0.35">
      <c r="E741" s="4" t="str">
        <f t="shared" si="12"/>
        <v>&lt;=1 Years</v>
      </c>
    </row>
    <row r="742" spans="5:5" x14ac:dyDescent="0.35">
      <c r="E742" s="4" t="str">
        <f t="shared" si="12"/>
        <v>&lt;=1 Years</v>
      </c>
    </row>
    <row r="743" spans="5:5" x14ac:dyDescent="0.35">
      <c r="E743" s="4" t="str">
        <f t="shared" si="12"/>
        <v>&lt;=1 Years</v>
      </c>
    </row>
    <row r="744" spans="5:5" x14ac:dyDescent="0.35">
      <c r="E744" s="4" t="str">
        <f t="shared" si="12"/>
        <v>&lt;=1 Years</v>
      </c>
    </row>
    <row r="745" spans="5:5" x14ac:dyDescent="0.35">
      <c r="E745" s="4" t="str">
        <f t="shared" si="12"/>
        <v>&lt;=1 Years</v>
      </c>
    </row>
    <row r="746" spans="5:5" x14ac:dyDescent="0.35">
      <c r="E746" s="4" t="str">
        <f t="shared" si="12"/>
        <v>&lt;=1 Years</v>
      </c>
    </row>
    <row r="747" spans="5:5" x14ac:dyDescent="0.35">
      <c r="E747" s="4" t="str">
        <f t="shared" si="12"/>
        <v>&lt;=1 Years</v>
      </c>
    </row>
    <row r="748" spans="5:5" x14ac:dyDescent="0.35">
      <c r="E748" s="4" t="str">
        <f t="shared" si="12"/>
        <v>&lt;=1 Years</v>
      </c>
    </row>
    <row r="749" spans="5:5" x14ac:dyDescent="0.35">
      <c r="E749" s="4" t="str">
        <f t="shared" si="12"/>
        <v>&lt;=1 Years</v>
      </c>
    </row>
    <row r="750" spans="5:5" x14ac:dyDescent="0.35">
      <c r="E750" s="4" t="str">
        <f t="shared" si="12"/>
        <v>&lt;=1 Years</v>
      </c>
    </row>
    <row r="751" spans="5:5" x14ac:dyDescent="0.35">
      <c r="E751" s="4" t="str">
        <f t="shared" si="12"/>
        <v>&lt;=1 Years</v>
      </c>
    </row>
    <row r="752" spans="5:5" x14ac:dyDescent="0.35">
      <c r="E752" s="4" t="str">
        <f t="shared" si="12"/>
        <v>&lt;=1 Years</v>
      </c>
    </row>
    <row r="753" spans="5:5" x14ac:dyDescent="0.35">
      <c r="E753" s="4" t="str">
        <f t="shared" si="12"/>
        <v>&lt;=1 Years</v>
      </c>
    </row>
    <row r="754" spans="5:5" x14ac:dyDescent="0.35">
      <c r="E754" s="4" t="str">
        <f t="shared" si="12"/>
        <v>&lt;=1 Years</v>
      </c>
    </row>
    <row r="755" spans="5:5" x14ac:dyDescent="0.35">
      <c r="E755" s="4" t="str">
        <f t="shared" si="12"/>
        <v>&lt;=1 Years</v>
      </c>
    </row>
    <row r="756" spans="5:5" x14ac:dyDescent="0.35">
      <c r="E756" s="4" t="str">
        <f t="shared" si="12"/>
        <v>&lt;=1 Years</v>
      </c>
    </row>
    <row r="757" spans="5:5" x14ac:dyDescent="0.35">
      <c r="E757" s="4" t="str">
        <f t="shared" si="12"/>
        <v>&lt;=1 Years</v>
      </c>
    </row>
    <row r="758" spans="5:5" x14ac:dyDescent="0.35">
      <c r="E758" s="4" t="str">
        <f t="shared" si="12"/>
        <v>&lt;=1 Years</v>
      </c>
    </row>
    <row r="759" spans="5:5" x14ac:dyDescent="0.35">
      <c r="E759" s="4" t="str">
        <f t="shared" si="12"/>
        <v>&lt;=1 Years</v>
      </c>
    </row>
    <row r="760" spans="5:5" x14ac:dyDescent="0.35">
      <c r="E760" s="4" t="str">
        <f t="shared" si="12"/>
        <v>&lt;=1 Years</v>
      </c>
    </row>
    <row r="761" spans="5:5" x14ac:dyDescent="0.35">
      <c r="E761" s="4" t="str">
        <f t="shared" si="12"/>
        <v>&lt;=1 Years</v>
      </c>
    </row>
    <row r="762" spans="5:5" x14ac:dyDescent="0.35">
      <c r="E762" s="4" t="str">
        <f t="shared" si="12"/>
        <v>&lt;=1 Years</v>
      </c>
    </row>
    <row r="763" spans="5:5" x14ac:dyDescent="0.35">
      <c r="E763" s="4" t="str">
        <f t="shared" si="12"/>
        <v>&lt;=1 Years</v>
      </c>
    </row>
    <row r="764" spans="5:5" x14ac:dyDescent="0.35">
      <c r="E764" s="4" t="str">
        <f t="shared" si="12"/>
        <v>&lt;=1 Years</v>
      </c>
    </row>
    <row r="765" spans="5:5" x14ac:dyDescent="0.35">
      <c r="E765" s="4" t="str">
        <f t="shared" si="12"/>
        <v>&lt;=1 Years</v>
      </c>
    </row>
    <row r="766" spans="5:5" x14ac:dyDescent="0.35">
      <c r="E766" s="4" t="str">
        <f t="shared" si="12"/>
        <v>&lt;=1 Years</v>
      </c>
    </row>
    <row r="767" spans="5:5" x14ac:dyDescent="0.35">
      <c r="E767" s="4" t="str">
        <f t="shared" si="12"/>
        <v>&lt;=1 Years</v>
      </c>
    </row>
    <row r="768" spans="5:5" x14ac:dyDescent="0.35">
      <c r="E768" s="4" t="str">
        <f t="shared" si="12"/>
        <v>&lt;=1 Years</v>
      </c>
    </row>
    <row r="769" spans="5:5" x14ac:dyDescent="0.35">
      <c r="E769" s="4" t="str">
        <f t="shared" si="12"/>
        <v>&lt;=1 Years</v>
      </c>
    </row>
    <row r="770" spans="5:5" x14ac:dyDescent="0.35">
      <c r="E770" s="4" t="str">
        <f t="shared" si="12"/>
        <v>&lt;=1 Years</v>
      </c>
    </row>
    <row r="771" spans="5:5" x14ac:dyDescent="0.35">
      <c r="E771" s="4" t="str">
        <f t="shared" ref="E771:E834" si="13">IF($D771&gt;5,"5+ Years",IF($D771&gt;3,"3 - 5 Years",IF($D771&gt;1,"1 - 3 Years","&lt;=1 Years")))</f>
        <v>&lt;=1 Years</v>
      </c>
    </row>
    <row r="772" spans="5:5" x14ac:dyDescent="0.35">
      <c r="E772" s="4" t="str">
        <f t="shared" si="13"/>
        <v>&lt;=1 Years</v>
      </c>
    </row>
    <row r="773" spans="5:5" x14ac:dyDescent="0.35">
      <c r="E773" s="4" t="str">
        <f t="shared" si="13"/>
        <v>&lt;=1 Years</v>
      </c>
    </row>
    <row r="774" spans="5:5" x14ac:dyDescent="0.35">
      <c r="E774" s="4" t="str">
        <f t="shared" si="13"/>
        <v>&lt;=1 Years</v>
      </c>
    </row>
    <row r="775" spans="5:5" x14ac:dyDescent="0.35">
      <c r="E775" s="4" t="str">
        <f t="shared" si="13"/>
        <v>&lt;=1 Years</v>
      </c>
    </row>
    <row r="776" spans="5:5" x14ac:dyDescent="0.35">
      <c r="E776" s="4" t="str">
        <f t="shared" si="13"/>
        <v>&lt;=1 Years</v>
      </c>
    </row>
    <row r="777" spans="5:5" x14ac:dyDescent="0.35">
      <c r="E777" s="4" t="str">
        <f t="shared" si="13"/>
        <v>&lt;=1 Years</v>
      </c>
    </row>
    <row r="778" spans="5:5" x14ac:dyDescent="0.35">
      <c r="E778" s="4" t="str">
        <f t="shared" si="13"/>
        <v>&lt;=1 Years</v>
      </c>
    </row>
    <row r="779" spans="5:5" x14ac:dyDescent="0.35">
      <c r="E779" s="4" t="str">
        <f t="shared" si="13"/>
        <v>&lt;=1 Years</v>
      </c>
    </row>
    <row r="780" spans="5:5" x14ac:dyDescent="0.35">
      <c r="E780" s="4" t="str">
        <f t="shared" si="13"/>
        <v>&lt;=1 Years</v>
      </c>
    </row>
    <row r="781" spans="5:5" x14ac:dyDescent="0.35">
      <c r="E781" s="4" t="str">
        <f t="shared" si="13"/>
        <v>&lt;=1 Years</v>
      </c>
    </row>
    <row r="782" spans="5:5" x14ac:dyDescent="0.35">
      <c r="E782" s="4" t="str">
        <f t="shared" si="13"/>
        <v>&lt;=1 Years</v>
      </c>
    </row>
    <row r="783" spans="5:5" x14ac:dyDescent="0.35">
      <c r="E783" s="4" t="str">
        <f t="shared" si="13"/>
        <v>&lt;=1 Years</v>
      </c>
    </row>
    <row r="784" spans="5:5" x14ac:dyDescent="0.35">
      <c r="E784" s="4" t="str">
        <f t="shared" si="13"/>
        <v>&lt;=1 Years</v>
      </c>
    </row>
    <row r="785" spans="5:5" x14ac:dyDescent="0.35">
      <c r="E785" s="4" t="str">
        <f t="shared" si="13"/>
        <v>&lt;=1 Years</v>
      </c>
    </row>
    <row r="786" spans="5:5" x14ac:dyDescent="0.35">
      <c r="E786" s="4" t="str">
        <f t="shared" si="13"/>
        <v>&lt;=1 Years</v>
      </c>
    </row>
    <row r="787" spans="5:5" x14ac:dyDescent="0.35">
      <c r="E787" s="4" t="str">
        <f t="shared" si="13"/>
        <v>&lt;=1 Years</v>
      </c>
    </row>
    <row r="788" spans="5:5" x14ac:dyDescent="0.35">
      <c r="E788" s="4" t="str">
        <f t="shared" si="13"/>
        <v>&lt;=1 Years</v>
      </c>
    </row>
    <row r="789" spans="5:5" x14ac:dyDescent="0.35">
      <c r="E789" s="4" t="str">
        <f t="shared" si="13"/>
        <v>&lt;=1 Years</v>
      </c>
    </row>
    <row r="790" spans="5:5" x14ac:dyDescent="0.35">
      <c r="E790" s="4" t="str">
        <f t="shared" si="13"/>
        <v>&lt;=1 Years</v>
      </c>
    </row>
    <row r="791" spans="5:5" x14ac:dyDescent="0.35">
      <c r="E791" s="4" t="str">
        <f t="shared" si="13"/>
        <v>&lt;=1 Years</v>
      </c>
    </row>
    <row r="792" spans="5:5" x14ac:dyDescent="0.35">
      <c r="E792" s="4" t="str">
        <f t="shared" si="13"/>
        <v>&lt;=1 Years</v>
      </c>
    </row>
    <row r="793" spans="5:5" x14ac:dyDescent="0.35">
      <c r="E793" s="4" t="str">
        <f t="shared" si="13"/>
        <v>&lt;=1 Years</v>
      </c>
    </row>
    <row r="794" spans="5:5" x14ac:dyDescent="0.35">
      <c r="E794" s="4" t="str">
        <f t="shared" si="13"/>
        <v>&lt;=1 Years</v>
      </c>
    </row>
    <row r="795" spans="5:5" x14ac:dyDescent="0.35">
      <c r="E795" s="4" t="str">
        <f t="shared" si="13"/>
        <v>&lt;=1 Years</v>
      </c>
    </row>
    <row r="796" spans="5:5" x14ac:dyDescent="0.35">
      <c r="E796" s="4" t="str">
        <f t="shared" si="13"/>
        <v>&lt;=1 Years</v>
      </c>
    </row>
    <row r="797" spans="5:5" x14ac:dyDescent="0.35">
      <c r="E797" s="4" t="str">
        <f t="shared" si="13"/>
        <v>&lt;=1 Years</v>
      </c>
    </row>
    <row r="798" spans="5:5" x14ac:dyDescent="0.35">
      <c r="E798" s="4" t="str">
        <f t="shared" si="13"/>
        <v>&lt;=1 Years</v>
      </c>
    </row>
    <row r="799" spans="5:5" x14ac:dyDescent="0.35">
      <c r="E799" s="4" t="str">
        <f t="shared" si="13"/>
        <v>&lt;=1 Years</v>
      </c>
    </row>
    <row r="800" spans="5:5" x14ac:dyDescent="0.35">
      <c r="E800" s="4" t="str">
        <f t="shared" si="13"/>
        <v>&lt;=1 Years</v>
      </c>
    </row>
    <row r="801" spans="5:5" x14ac:dyDescent="0.35">
      <c r="E801" s="4" t="str">
        <f t="shared" si="13"/>
        <v>&lt;=1 Years</v>
      </c>
    </row>
    <row r="802" spans="5:5" x14ac:dyDescent="0.35">
      <c r="E802" s="4" t="str">
        <f t="shared" si="13"/>
        <v>&lt;=1 Years</v>
      </c>
    </row>
    <row r="803" spans="5:5" x14ac:dyDescent="0.35">
      <c r="E803" s="4" t="str">
        <f t="shared" si="13"/>
        <v>&lt;=1 Years</v>
      </c>
    </row>
    <row r="804" spans="5:5" x14ac:dyDescent="0.35">
      <c r="E804" s="4" t="str">
        <f t="shared" si="13"/>
        <v>&lt;=1 Years</v>
      </c>
    </row>
    <row r="805" spans="5:5" x14ac:dyDescent="0.35">
      <c r="E805" s="4" t="str">
        <f t="shared" si="13"/>
        <v>&lt;=1 Years</v>
      </c>
    </row>
    <row r="806" spans="5:5" x14ac:dyDescent="0.35">
      <c r="E806" s="4" t="str">
        <f t="shared" si="13"/>
        <v>&lt;=1 Years</v>
      </c>
    </row>
    <row r="807" spans="5:5" x14ac:dyDescent="0.35">
      <c r="E807" s="4" t="str">
        <f t="shared" si="13"/>
        <v>&lt;=1 Years</v>
      </c>
    </row>
    <row r="808" spans="5:5" x14ac:dyDescent="0.35">
      <c r="E808" s="4" t="str">
        <f t="shared" si="13"/>
        <v>&lt;=1 Years</v>
      </c>
    </row>
    <row r="809" spans="5:5" x14ac:dyDescent="0.35">
      <c r="E809" s="4" t="str">
        <f t="shared" si="13"/>
        <v>&lt;=1 Years</v>
      </c>
    </row>
    <row r="810" spans="5:5" x14ac:dyDescent="0.35">
      <c r="E810" s="4" t="str">
        <f t="shared" si="13"/>
        <v>&lt;=1 Years</v>
      </c>
    </row>
    <row r="811" spans="5:5" x14ac:dyDescent="0.35">
      <c r="E811" s="4" t="str">
        <f t="shared" si="13"/>
        <v>&lt;=1 Years</v>
      </c>
    </row>
    <row r="812" spans="5:5" x14ac:dyDescent="0.35">
      <c r="E812" s="4" t="str">
        <f t="shared" si="13"/>
        <v>&lt;=1 Years</v>
      </c>
    </row>
    <row r="813" spans="5:5" x14ac:dyDescent="0.35">
      <c r="E813" s="4" t="str">
        <f t="shared" si="13"/>
        <v>&lt;=1 Years</v>
      </c>
    </row>
    <row r="814" spans="5:5" x14ac:dyDescent="0.35">
      <c r="E814" s="4" t="str">
        <f t="shared" si="13"/>
        <v>&lt;=1 Years</v>
      </c>
    </row>
    <row r="815" spans="5:5" x14ac:dyDescent="0.35">
      <c r="E815" s="4" t="str">
        <f t="shared" si="13"/>
        <v>&lt;=1 Years</v>
      </c>
    </row>
    <row r="816" spans="5:5" x14ac:dyDescent="0.35">
      <c r="E816" s="4" t="str">
        <f t="shared" si="13"/>
        <v>&lt;=1 Years</v>
      </c>
    </row>
    <row r="817" spans="5:5" x14ac:dyDescent="0.35">
      <c r="E817" s="4" t="str">
        <f t="shared" si="13"/>
        <v>&lt;=1 Years</v>
      </c>
    </row>
    <row r="818" spans="5:5" x14ac:dyDescent="0.35">
      <c r="E818" s="4" t="str">
        <f t="shared" si="13"/>
        <v>&lt;=1 Years</v>
      </c>
    </row>
    <row r="819" spans="5:5" x14ac:dyDescent="0.35">
      <c r="E819" s="4" t="str">
        <f t="shared" si="13"/>
        <v>&lt;=1 Years</v>
      </c>
    </row>
    <row r="820" spans="5:5" x14ac:dyDescent="0.35">
      <c r="E820" s="4" t="str">
        <f t="shared" si="13"/>
        <v>&lt;=1 Years</v>
      </c>
    </row>
    <row r="821" spans="5:5" x14ac:dyDescent="0.35">
      <c r="E821" s="4" t="str">
        <f t="shared" si="13"/>
        <v>&lt;=1 Years</v>
      </c>
    </row>
    <row r="822" spans="5:5" x14ac:dyDescent="0.35">
      <c r="E822" s="4" t="str">
        <f t="shared" si="13"/>
        <v>&lt;=1 Years</v>
      </c>
    </row>
    <row r="823" spans="5:5" x14ac:dyDescent="0.35">
      <c r="E823" s="4" t="str">
        <f t="shared" si="13"/>
        <v>&lt;=1 Years</v>
      </c>
    </row>
    <row r="824" spans="5:5" x14ac:dyDescent="0.35">
      <c r="E824" s="4" t="str">
        <f t="shared" si="13"/>
        <v>&lt;=1 Years</v>
      </c>
    </row>
    <row r="825" spans="5:5" x14ac:dyDescent="0.35">
      <c r="E825" s="4" t="str">
        <f t="shared" si="13"/>
        <v>&lt;=1 Years</v>
      </c>
    </row>
    <row r="826" spans="5:5" x14ac:dyDescent="0.35">
      <c r="E826" s="4" t="str">
        <f t="shared" si="13"/>
        <v>&lt;=1 Years</v>
      </c>
    </row>
    <row r="827" spans="5:5" x14ac:dyDescent="0.35">
      <c r="E827" s="4" t="str">
        <f t="shared" si="13"/>
        <v>&lt;=1 Years</v>
      </c>
    </row>
    <row r="828" spans="5:5" x14ac:dyDescent="0.35">
      <c r="E828" s="4" t="str">
        <f t="shared" si="13"/>
        <v>&lt;=1 Years</v>
      </c>
    </row>
    <row r="829" spans="5:5" x14ac:dyDescent="0.35">
      <c r="E829" s="4" t="str">
        <f t="shared" si="13"/>
        <v>&lt;=1 Years</v>
      </c>
    </row>
    <row r="830" spans="5:5" x14ac:dyDescent="0.35">
      <c r="E830" s="4" t="str">
        <f t="shared" si="13"/>
        <v>&lt;=1 Years</v>
      </c>
    </row>
    <row r="831" spans="5:5" x14ac:dyDescent="0.35">
      <c r="E831" s="4" t="str">
        <f t="shared" si="13"/>
        <v>&lt;=1 Years</v>
      </c>
    </row>
    <row r="832" spans="5:5" x14ac:dyDescent="0.35">
      <c r="E832" s="4" t="str">
        <f t="shared" si="13"/>
        <v>&lt;=1 Years</v>
      </c>
    </row>
    <row r="833" spans="5:5" x14ac:dyDescent="0.35">
      <c r="E833" s="4" t="str">
        <f t="shared" si="13"/>
        <v>&lt;=1 Years</v>
      </c>
    </row>
    <row r="834" spans="5:5" x14ac:dyDescent="0.35">
      <c r="E834" s="4" t="str">
        <f t="shared" si="13"/>
        <v>&lt;=1 Years</v>
      </c>
    </row>
    <row r="835" spans="5:5" x14ac:dyDescent="0.35">
      <c r="E835" s="4" t="str">
        <f t="shared" ref="E835:E898" si="14">IF($D835&gt;5,"5+ Years",IF($D835&gt;3,"3 - 5 Years",IF($D835&gt;1,"1 - 3 Years","&lt;=1 Years")))</f>
        <v>&lt;=1 Years</v>
      </c>
    </row>
    <row r="836" spans="5:5" x14ac:dyDescent="0.35">
      <c r="E836" s="4" t="str">
        <f t="shared" si="14"/>
        <v>&lt;=1 Years</v>
      </c>
    </row>
    <row r="837" spans="5:5" x14ac:dyDescent="0.35">
      <c r="E837" s="4" t="str">
        <f t="shared" si="14"/>
        <v>&lt;=1 Years</v>
      </c>
    </row>
    <row r="838" spans="5:5" x14ac:dyDescent="0.35">
      <c r="E838" s="4" t="str">
        <f t="shared" si="14"/>
        <v>&lt;=1 Years</v>
      </c>
    </row>
    <row r="839" spans="5:5" x14ac:dyDescent="0.35">
      <c r="E839" s="4" t="str">
        <f t="shared" si="14"/>
        <v>&lt;=1 Years</v>
      </c>
    </row>
    <row r="840" spans="5:5" x14ac:dyDescent="0.35">
      <c r="E840" s="4" t="str">
        <f t="shared" si="14"/>
        <v>&lt;=1 Years</v>
      </c>
    </row>
    <row r="841" spans="5:5" x14ac:dyDescent="0.35">
      <c r="E841" s="4" t="str">
        <f t="shared" si="14"/>
        <v>&lt;=1 Years</v>
      </c>
    </row>
    <row r="842" spans="5:5" x14ac:dyDescent="0.35">
      <c r="E842" s="4" t="str">
        <f t="shared" si="14"/>
        <v>&lt;=1 Years</v>
      </c>
    </row>
    <row r="843" spans="5:5" x14ac:dyDescent="0.35">
      <c r="E843" s="4" t="str">
        <f t="shared" si="14"/>
        <v>&lt;=1 Years</v>
      </c>
    </row>
    <row r="844" spans="5:5" x14ac:dyDescent="0.35">
      <c r="E844" s="4" t="str">
        <f t="shared" si="14"/>
        <v>&lt;=1 Years</v>
      </c>
    </row>
    <row r="845" spans="5:5" x14ac:dyDescent="0.35">
      <c r="E845" s="4" t="str">
        <f t="shared" si="14"/>
        <v>&lt;=1 Years</v>
      </c>
    </row>
    <row r="846" spans="5:5" x14ac:dyDescent="0.35">
      <c r="E846" s="4" t="str">
        <f t="shared" si="14"/>
        <v>&lt;=1 Years</v>
      </c>
    </row>
    <row r="847" spans="5:5" x14ac:dyDescent="0.35">
      <c r="E847" s="4" t="str">
        <f t="shared" si="14"/>
        <v>&lt;=1 Years</v>
      </c>
    </row>
    <row r="848" spans="5:5" x14ac:dyDescent="0.35">
      <c r="E848" s="4" t="str">
        <f t="shared" si="14"/>
        <v>&lt;=1 Years</v>
      </c>
    </row>
    <row r="849" spans="5:5" x14ac:dyDescent="0.35">
      <c r="E849" s="4" t="str">
        <f t="shared" si="14"/>
        <v>&lt;=1 Years</v>
      </c>
    </row>
    <row r="850" spans="5:5" x14ac:dyDescent="0.35">
      <c r="E850" s="4" t="str">
        <f t="shared" si="14"/>
        <v>&lt;=1 Years</v>
      </c>
    </row>
    <row r="851" spans="5:5" x14ac:dyDescent="0.35">
      <c r="E851" s="4" t="str">
        <f t="shared" si="14"/>
        <v>&lt;=1 Years</v>
      </c>
    </row>
    <row r="852" spans="5:5" x14ac:dyDescent="0.35">
      <c r="E852" s="4" t="str">
        <f t="shared" si="14"/>
        <v>&lt;=1 Years</v>
      </c>
    </row>
    <row r="853" spans="5:5" x14ac:dyDescent="0.35">
      <c r="E853" s="4" t="str">
        <f t="shared" si="14"/>
        <v>&lt;=1 Years</v>
      </c>
    </row>
    <row r="854" spans="5:5" x14ac:dyDescent="0.35">
      <c r="E854" s="4" t="str">
        <f t="shared" si="14"/>
        <v>&lt;=1 Years</v>
      </c>
    </row>
    <row r="855" spans="5:5" x14ac:dyDescent="0.35">
      <c r="E855" s="4" t="str">
        <f t="shared" si="14"/>
        <v>&lt;=1 Years</v>
      </c>
    </row>
    <row r="856" spans="5:5" x14ac:dyDescent="0.35">
      <c r="E856" s="4" t="str">
        <f t="shared" si="14"/>
        <v>&lt;=1 Years</v>
      </c>
    </row>
    <row r="857" spans="5:5" x14ac:dyDescent="0.35">
      <c r="E857" s="4" t="str">
        <f t="shared" si="14"/>
        <v>&lt;=1 Years</v>
      </c>
    </row>
    <row r="858" spans="5:5" x14ac:dyDescent="0.35">
      <c r="E858" s="4" t="str">
        <f t="shared" si="14"/>
        <v>&lt;=1 Years</v>
      </c>
    </row>
    <row r="859" spans="5:5" x14ac:dyDescent="0.35">
      <c r="E859" s="4" t="str">
        <f t="shared" si="14"/>
        <v>&lt;=1 Years</v>
      </c>
    </row>
    <row r="860" spans="5:5" x14ac:dyDescent="0.35">
      <c r="E860" s="4" t="str">
        <f t="shared" si="14"/>
        <v>&lt;=1 Years</v>
      </c>
    </row>
    <row r="861" spans="5:5" x14ac:dyDescent="0.35">
      <c r="E861" s="4" t="str">
        <f t="shared" si="14"/>
        <v>&lt;=1 Years</v>
      </c>
    </row>
    <row r="862" spans="5:5" x14ac:dyDescent="0.35">
      <c r="E862" s="4" t="str">
        <f t="shared" si="14"/>
        <v>&lt;=1 Years</v>
      </c>
    </row>
    <row r="863" spans="5:5" x14ac:dyDescent="0.35">
      <c r="E863" s="4" t="str">
        <f t="shared" si="14"/>
        <v>&lt;=1 Years</v>
      </c>
    </row>
    <row r="864" spans="5:5" x14ac:dyDescent="0.35">
      <c r="E864" s="4" t="str">
        <f t="shared" si="14"/>
        <v>&lt;=1 Years</v>
      </c>
    </row>
    <row r="865" spans="5:5" x14ac:dyDescent="0.35">
      <c r="E865" s="4" t="str">
        <f t="shared" si="14"/>
        <v>&lt;=1 Years</v>
      </c>
    </row>
    <row r="866" spans="5:5" x14ac:dyDescent="0.35">
      <c r="E866" s="4" t="str">
        <f t="shared" si="14"/>
        <v>&lt;=1 Years</v>
      </c>
    </row>
    <row r="867" spans="5:5" x14ac:dyDescent="0.35">
      <c r="E867" s="4" t="str">
        <f t="shared" si="14"/>
        <v>&lt;=1 Years</v>
      </c>
    </row>
    <row r="868" spans="5:5" x14ac:dyDescent="0.35">
      <c r="E868" s="4" t="str">
        <f t="shared" si="14"/>
        <v>&lt;=1 Years</v>
      </c>
    </row>
    <row r="869" spans="5:5" x14ac:dyDescent="0.35">
      <c r="E869" s="4" t="str">
        <f t="shared" si="14"/>
        <v>&lt;=1 Years</v>
      </c>
    </row>
    <row r="870" spans="5:5" x14ac:dyDescent="0.35">
      <c r="E870" s="4" t="str">
        <f t="shared" si="14"/>
        <v>&lt;=1 Years</v>
      </c>
    </row>
    <row r="871" spans="5:5" x14ac:dyDescent="0.35">
      <c r="E871" s="4" t="str">
        <f t="shared" si="14"/>
        <v>&lt;=1 Years</v>
      </c>
    </row>
    <row r="872" spans="5:5" x14ac:dyDescent="0.35">
      <c r="E872" s="4" t="str">
        <f t="shared" si="14"/>
        <v>&lt;=1 Years</v>
      </c>
    </row>
    <row r="873" spans="5:5" x14ac:dyDescent="0.35">
      <c r="E873" s="4" t="str">
        <f t="shared" si="14"/>
        <v>&lt;=1 Years</v>
      </c>
    </row>
    <row r="874" spans="5:5" x14ac:dyDescent="0.35">
      <c r="E874" s="4" t="str">
        <f t="shared" si="14"/>
        <v>&lt;=1 Years</v>
      </c>
    </row>
    <row r="875" spans="5:5" x14ac:dyDescent="0.35">
      <c r="E875" s="4" t="str">
        <f t="shared" si="14"/>
        <v>&lt;=1 Years</v>
      </c>
    </row>
    <row r="876" spans="5:5" x14ac:dyDescent="0.35">
      <c r="E876" s="4" t="str">
        <f t="shared" si="14"/>
        <v>&lt;=1 Years</v>
      </c>
    </row>
    <row r="877" spans="5:5" x14ac:dyDescent="0.35">
      <c r="E877" s="4" t="str">
        <f t="shared" si="14"/>
        <v>&lt;=1 Years</v>
      </c>
    </row>
    <row r="878" spans="5:5" x14ac:dyDescent="0.35">
      <c r="E878" s="4" t="str">
        <f t="shared" si="14"/>
        <v>&lt;=1 Years</v>
      </c>
    </row>
    <row r="879" spans="5:5" x14ac:dyDescent="0.35">
      <c r="E879" s="4" t="str">
        <f t="shared" si="14"/>
        <v>&lt;=1 Years</v>
      </c>
    </row>
    <row r="880" spans="5:5" x14ac:dyDescent="0.35">
      <c r="E880" s="4" t="str">
        <f t="shared" si="14"/>
        <v>&lt;=1 Years</v>
      </c>
    </row>
    <row r="881" spans="5:5" x14ac:dyDescent="0.35">
      <c r="E881" s="4" t="str">
        <f t="shared" si="14"/>
        <v>&lt;=1 Years</v>
      </c>
    </row>
    <row r="882" spans="5:5" x14ac:dyDescent="0.35">
      <c r="E882" s="4" t="str">
        <f t="shared" si="14"/>
        <v>&lt;=1 Years</v>
      </c>
    </row>
    <row r="883" spans="5:5" x14ac:dyDescent="0.35">
      <c r="E883" s="4" t="str">
        <f t="shared" si="14"/>
        <v>&lt;=1 Years</v>
      </c>
    </row>
    <row r="884" spans="5:5" x14ac:dyDescent="0.35">
      <c r="E884" s="4" t="str">
        <f t="shared" si="14"/>
        <v>&lt;=1 Years</v>
      </c>
    </row>
    <row r="885" spans="5:5" x14ac:dyDescent="0.35">
      <c r="E885" s="4" t="str">
        <f t="shared" si="14"/>
        <v>&lt;=1 Years</v>
      </c>
    </row>
    <row r="886" spans="5:5" x14ac:dyDescent="0.35">
      <c r="E886" s="4" t="str">
        <f t="shared" si="14"/>
        <v>&lt;=1 Years</v>
      </c>
    </row>
    <row r="887" spans="5:5" x14ac:dyDescent="0.35">
      <c r="E887" s="4" t="str">
        <f t="shared" si="14"/>
        <v>&lt;=1 Years</v>
      </c>
    </row>
    <row r="888" spans="5:5" x14ac:dyDescent="0.35">
      <c r="E888" s="4" t="str">
        <f t="shared" si="14"/>
        <v>&lt;=1 Years</v>
      </c>
    </row>
    <row r="889" spans="5:5" x14ac:dyDescent="0.35">
      <c r="E889" s="4" t="str">
        <f t="shared" si="14"/>
        <v>&lt;=1 Years</v>
      </c>
    </row>
    <row r="890" spans="5:5" x14ac:dyDescent="0.35">
      <c r="E890" s="4" t="str">
        <f t="shared" si="14"/>
        <v>&lt;=1 Years</v>
      </c>
    </row>
    <row r="891" spans="5:5" x14ac:dyDescent="0.35">
      <c r="E891" s="4" t="str">
        <f t="shared" si="14"/>
        <v>&lt;=1 Years</v>
      </c>
    </row>
    <row r="892" spans="5:5" x14ac:dyDescent="0.35">
      <c r="E892" s="4" t="str">
        <f t="shared" si="14"/>
        <v>&lt;=1 Years</v>
      </c>
    </row>
    <row r="893" spans="5:5" x14ac:dyDescent="0.35">
      <c r="E893" s="4" t="str">
        <f t="shared" si="14"/>
        <v>&lt;=1 Years</v>
      </c>
    </row>
    <row r="894" spans="5:5" x14ac:dyDescent="0.35">
      <c r="E894" s="4" t="str">
        <f t="shared" si="14"/>
        <v>&lt;=1 Years</v>
      </c>
    </row>
    <row r="895" spans="5:5" x14ac:dyDescent="0.35">
      <c r="E895" s="4" t="str">
        <f t="shared" si="14"/>
        <v>&lt;=1 Years</v>
      </c>
    </row>
    <row r="896" spans="5:5" x14ac:dyDescent="0.35">
      <c r="E896" s="4" t="str">
        <f t="shared" si="14"/>
        <v>&lt;=1 Years</v>
      </c>
    </row>
    <row r="897" spans="5:5" x14ac:dyDescent="0.35">
      <c r="E897" s="4" t="str">
        <f t="shared" si="14"/>
        <v>&lt;=1 Years</v>
      </c>
    </row>
    <row r="898" spans="5:5" x14ac:dyDescent="0.35">
      <c r="E898" s="4" t="str">
        <f t="shared" si="14"/>
        <v>&lt;=1 Years</v>
      </c>
    </row>
    <row r="899" spans="5:5" x14ac:dyDescent="0.35">
      <c r="E899" s="4" t="str">
        <f t="shared" ref="E899:E962" si="15">IF($D899&gt;5,"5+ Years",IF($D899&gt;3,"3 - 5 Years",IF($D899&gt;1,"1 - 3 Years","&lt;=1 Years")))</f>
        <v>&lt;=1 Years</v>
      </c>
    </row>
    <row r="900" spans="5:5" x14ac:dyDescent="0.35">
      <c r="E900" s="4" t="str">
        <f t="shared" si="15"/>
        <v>&lt;=1 Years</v>
      </c>
    </row>
    <row r="901" spans="5:5" x14ac:dyDescent="0.35">
      <c r="E901" s="4" t="str">
        <f t="shared" si="15"/>
        <v>&lt;=1 Years</v>
      </c>
    </row>
    <row r="902" spans="5:5" x14ac:dyDescent="0.35">
      <c r="E902" s="4" t="str">
        <f t="shared" si="15"/>
        <v>&lt;=1 Years</v>
      </c>
    </row>
    <row r="903" spans="5:5" x14ac:dyDescent="0.35">
      <c r="E903" s="4" t="str">
        <f t="shared" si="15"/>
        <v>&lt;=1 Years</v>
      </c>
    </row>
    <row r="904" spans="5:5" x14ac:dyDescent="0.35">
      <c r="E904" s="4" t="str">
        <f t="shared" si="15"/>
        <v>&lt;=1 Years</v>
      </c>
    </row>
    <row r="905" spans="5:5" x14ac:dyDescent="0.35">
      <c r="E905" s="4" t="str">
        <f t="shared" si="15"/>
        <v>&lt;=1 Years</v>
      </c>
    </row>
    <row r="906" spans="5:5" x14ac:dyDescent="0.35">
      <c r="E906" s="4" t="str">
        <f t="shared" si="15"/>
        <v>&lt;=1 Years</v>
      </c>
    </row>
    <row r="907" spans="5:5" x14ac:dyDescent="0.35">
      <c r="E907" s="4" t="str">
        <f t="shared" si="15"/>
        <v>&lt;=1 Years</v>
      </c>
    </row>
    <row r="908" spans="5:5" x14ac:dyDescent="0.35">
      <c r="E908" s="4" t="str">
        <f t="shared" si="15"/>
        <v>&lt;=1 Years</v>
      </c>
    </row>
    <row r="909" spans="5:5" x14ac:dyDescent="0.35">
      <c r="E909" s="4" t="str">
        <f t="shared" si="15"/>
        <v>&lt;=1 Years</v>
      </c>
    </row>
    <row r="910" spans="5:5" x14ac:dyDescent="0.35">
      <c r="E910" s="4" t="str">
        <f t="shared" si="15"/>
        <v>&lt;=1 Years</v>
      </c>
    </row>
    <row r="911" spans="5:5" x14ac:dyDescent="0.35">
      <c r="E911" s="4" t="str">
        <f t="shared" si="15"/>
        <v>&lt;=1 Years</v>
      </c>
    </row>
    <row r="912" spans="5:5" x14ac:dyDescent="0.35">
      <c r="E912" s="4" t="str">
        <f t="shared" si="15"/>
        <v>&lt;=1 Years</v>
      </c>
    </row>
    <row r="913" spans="5:5" x14ac:dyDescent="0.35">
      <c r="E913" s="4" t="str">
        <f t="shared" si="15"/>
        <v>&lt;=1 Years</v>
      </c>
    </row>
    <row r="914" spans="5:5" x14ac:dyDescent="0.35">
      <c r="E914" s="4" t="str">
        <f t="shared" si="15"/>
        <v>&lt;=1 Years</v>
      </c>
    </row>
    <row r="915" spans="5:5" x14ac:dyDescent="0.35">
      <c r="E915" s="4" t="str">
        <f t="shared" si="15"/>
        <v>&lt;=1 Years</v>
      </c>
    </row>
    <row r="916" spans="5:5" x14ac:dyDescent="0.35">
      <c r="E916" s="4" t="str">
        <f t="shared" si="15"/>
        <v>&lt;=1 Years</v>
      </c>
    </row>
    <row r="917" spans="5:5" x14ac:dyDescent="0.35">
      <c r="E917" s="4" t="str">
        <f t="shared" si="15"/>
        <v>&lt;=1 Years</v>
      </c>
    </row>
    <row r="918" spans="5:5" x14ac:dyDescent="0.35">
      <c r="E918" s="4" t="str">
        <f t="shared" si="15"/>
        <v>&lt;=1 Years</v>
      </c>
    </row>
    <row r="919" spans="5:5" x14ac:dyDescent="0.35">
      <c r="E919" s="4" t="str">
        <f t="shared" si="15"/>
        <v>&lt;=1 Years</v>
      </c>
    </row>
    <row r="920" spans="5:5" x14ac:dyDescent="0.35">
      <c r="E920" s="4" t="str">
        <f t="shared" si="15"/>
        <v>&lt;=1 Years</v>
      </c>
    </row>
    <row r="921" spans="5:5" x14ac:dyDescent="0.35">
      <c r="E921" s="4" t="str">
        <f t="shared" si="15"/>
        <v>&lt;=1 Years</v>
      </c>
    </row>
    <row r="922" spans="5:5" x14ac:dyDescent="0.35">
      <c r="E922" s="4" t="str">
        <f t="shared" si="15"/>
        <v>&lt;=1 Years</v>
      </c>
    </row>
    <row r="923" spans="5:5" x14ac:dyDescent="0.35">
      <c r="E923" s="4" t="str">
        <f t="shared" si="15"/>
        <v>&lt;=1 Years</v>
      </c>
    </row>
    <row r="924" spans="5:5" x14ac:dyDescent="0.35">
      <c r="E924" s="4" t="str">
        <f t="shared" si="15"/>
        <v>&lt;=1 Years</v>
      </c>
    </row>
    <row r="925" spans="5:5" x14ac:dyDescent="0.35">
      <c r="E925" s="4" t="str">
        <f t="shared" si="15"/>
        <v>&lt;=1 Years</v>
      </c>
    </row>
    <row r="926" spans="5:5" x14ac:dyDescent="0.35">
      <c r="E926" s="4" t="str">
        <f t="shared" si="15"/>
        <v>&lt;=1 Years</v>
      </c>
    </row>
    <row r="927" spans="5:5" x14ac:dyDescent="0.35">
      <c r="E927" s="4" t="str">
        <f t="shared" si="15"/>
        <v>&lt;=1 Years</v>
      </c>
    </row>
    <row r="928" spans="5:5" x14ac:dyDescent="0.35">
      <c r="E928" s="4" t="str">
        <f t="shared" si="15"/>
        <v>&lt;=1 Years</v>
      </c>
    </row>
    <row r="929" spans="5:5" x14ac:dyDescent="0.35">
      <c r="E929" s="4" t="str">
        <f t="shared" si="15"/>
        <v>&lt;=1 Years</v>
      </c>
    </row>
    <row r="930" spans="5:5" x14ac:dyDescent="0.35">
      <c r="E930" s="4" t="str">
        <f t="shared" si="15"/>
        <v>&lt;=1 Years</v>
      </c>
    </row>
    <row r="931" spans="5:5" x14ac:dyDescent="0.35">
      <c r="E931" s="4" t="str">
        <f t="shared" si="15"/>
        <v>&lt;=1 Years</v>
      </c>
    </row>
    <row r="932" spans="5:5" x14ac:dyDescent="0.35">
      <c r="E932" s="4" t="str">
        <f t="shared" si="15"/>
        <v>&lt;=1 Years</v>
      </c>
    </row>
    <row r="933" spans="5:5" x14ac:dyDescent="0.35">
      <c r="E933" s="4" t="str">
        <f t="shared" si="15"/>
        <v>&lt;=1 Years</v>
      </c>
    </row>
    <row r="934" spans="5:5" x14ac:dyDescent="0.35">
      <c r="E934" s="4" t="str">
        <f t="shared" si="15"/>
        <v>&lt;=1 Years</v>
      </c>
    </row>
    <row r="935" spans="5:5" x14ac:dyDescent="0.35">
      <c r="E935" s="4" t="str">
        <f t="shared" si="15"/>
        <v>&lt;=1 Years</v>
      </c>
    </row>
    <row r="936" spans="5:5" x14ac:dyDescent="0.35">
      <c r="E936" s="4" t="str">
        <f t="shared" si="15"/>
        <v>&lt;=1 Years</v>
      </c>
    </row>
    <row r="937" spans="5:5" x14ac:dyDescent="0.35">
      <c r="E937" s="4" t="str">
        <f t="shared" si="15"/>
        <v>&lt;=1 Years</v>
      </c>
    </row>
    <row r="938" spans="5:5" x14ac:dyDescent="0.35">
      <c r="E938" s="4" t="str">
        <f t="shared" si="15"/>
        <v>&lt;=1 Years</v>
      </c>
    </row>
    <row r="939" spans="5:5" x14ac:dyDescent="0.35">
      <c r="E939" s="4" t="str">
        <f t="shared" si="15"/>
        <v>&lt;=1 Years</v>
      </c>
    </row>
    <row r="940" spans="5:5" x14ac:dyDescent="0.35">
      <c r="E940" s="4" t="str">
        <f t="shared" si="15"/>
        <v>&lt;=1 Years</v>
      </c>
    </row>
    <row r="941" spans="5:5" x14ac:dyDescent="0.35">
      <c r="E941" s="4" t="str">
        <f t="shared" si="15"/>
        <v>&lt;=1 Years</v>
      </c>
    </row>
    <row r="942" spans="5:5" x14ac:dyDescent="0.35">
      <c r="E942" s="4" t="str">
        <f t="shared" si="15"/>
        <v>&lt;=1 Years</v>
      </c>
    </row>
    <row r="943" spans="5:5" x14ac:dyDescent="0.35">
      <c r="E943" s="4" t="str">
        <f t="shared" si="15"/>
        <v>&lt;=1 Years</v>
      </c>
    </row>
    <row r="944" spans="5:5" x14ac:dyDescent="0.35">
      <c r="E944" s="4" t="str">
        <f t="shared" si="15"/>
        <v>&lt;=1 Years</v>
      </c>
    </row>
    <row r="945" spans="5:5" x14ac:dyDescent="0.35">
      <c r="E945" s="4" t="str">
        <f t="shared" si="15"/>
        <v>&lt;=1 Years</v>
      </c>
    </row>
    <row r="946" spans="5:5" x14ac:dyDescent="0.35">
      <c r="E946" s="4" t="str">
        <f t="shared" si="15"/>
        <v>&lt;=1 Years</v>
      </c>
    </row>
    <row r="947" spans="5:5" x14ac:dyDescent="0.35">
      <c r="E947" s="4" t="str">
        <f t="shared" si="15"/>
        <v>&lt;=1 Years</v>
      </c>
    </row>
    <row r="948" spans="5:5" x14ac:dyDescent="0.35">
      <c r="E948" s="4" t="str">
        <f t="shared" si="15"/>
        <v>&lt;=1 Years</v>
      </c>
    </row>
    <row r="949" spans="5:5" x14ac:dyDescent="0.35">
      <c r="E949" s="4" t="str">
        <f t="shared" si="15"/>
        <v>&lt;=1 Years</v>
      </c>
    </row>
    <row r="950" spans="5:5" x14ac:dyDescent="0.35">
      <c r="E950" s="4" t="str">
        <f t="shared" si="15"/>
        <v>&lt;=1 Years</v>
      </c>
    </row>
    <row r="951" spans="5:5" x14ac:dyDescent="0.35">
      <c r="E951" s="4" t="str">
        <f t="shared" si="15"/>
        <v>&lt;=1 Years</v>
      </c>
    </row>
    <row r="952" spans="5:5" x14ac:dyDescent="0.35">
      <c r="E952" s="4" t="str">
        <f t="shared" si="15"/>
        <v>&lt;=1 Years</v>
      </c>
    </row>
    <row r="953" spans="5:5" x14ac:dyDescent="0.35">
      <c r="E953" s="4" t="str">
        <f t="shared" si="15"/>
        <v>&lt;=1 Years</v>
      </c>
    </row>
    <row r="954" spans="5:5" x14ac:dyDescent="0.35">
      <c r="E954" s="4" t="str">
        <f t="shared" si="15"/>
        <v>&lt;=1 Years</v>
      </c>
    </row>
    <row r="955" spans="5:5" x14ac:dyDescent="0.35">
      <c r="E955" s="4" t="str">
        <f t="shared" si="15"/>
        <v>&lt;=1 Years</v>
      </c>
    </row>
    <row r="956" spans="5:5" x14ac:dyDescent="0.35">
      <c r="E956" s="4" t="str">
        <f t="shared" si="15"/>
        <v>&lt;=1 Years</v>
      </c>
    </row>
    <row r="957" spans="5:5" x14ac:dyDescent="0.35">
      <c r="E957" s="4" t="str">
        <f t="shared" si="15"/>
        <v>&lt;=1 Years</v>
      </c>
    </row>
    <row r="958" spans="5:5" x14ac:dyDescent="0.35">
      <c r="E958" s="4" t="str">
        <f t="shared" si="15"/>
        <v>&lt;=1 Years</v>
      </c>
    </row>
    <row r="959" spans="5:5" x14ac:dyDescent="0.35">
      <c r="E959" s="4" t="str">
        <f t="shared" si="15"/>
        <v>&lt;=1 Years</v>
      </c>
    </row>
    <row r="960" spans="5:5" x14ac:dyDescent="0.35">
      <c r="E960" s="4" t="str">
        <f t="shared" si="15"/>
        <v>&lt;=1 Years</v>
      </c>
    </row>
    <row r="961" spans="5:5" x14ac:dyDescent="0.35">
      <c r="E961" s="4" t="str">
        <f t="shared" si="15"/>
        <v>&lt;=1 Years</v>
      </c>
    </row>
    <row r="962" spans="5:5" x14ac:dyDescent="0.35">
      <c r="E962" s="4" t="str">
        <f t="shared" si="15"/>
        <v>&lt;=1 Years</v>
      </c>
    </row>
    <row r="963" spans="5:5" x14ac:dyDescent="0.35">
      <c r="E963" s="4" t="str">
        <f t="shared" ref="E963:E1026" si="16">IF($D963&gt;5,"5+ Years",IF($D963&gt;3,"3 - 5 Years",IF($D963&gt;1,"1 - 3 Years","&lt;=1 Years")))</f>
        <v>&lt;=1 Years</v>
      </c>
    </row>
    <row r="964" spans="5:5" x14ac:dyDescent="0.35">
      <c r="E964" s="4" t="str">
        <f t="shared" si="16"/>
        <v>&lt;=1 Years</v>
      </c>
    </row>
    <row r="965" spans="5:5" x14ac:dyDescent="0.35">
      <c r="E965" s="4" t="str">
        <f t="shared" si="16"/>
        <v>&lt;=1 Years</v>
      </c>
    </row>
    <row r="966" spans="5:5" x14ac:dyDescent="0.35">
      <c r="E966" s="4" t="str">
        <f t="shared" si="16"/>
        <v>&lt;=1 Years</v>
      </c>
    </row>
    <row r="967" spans="5:5" x14ac:dyDescent="0.35">
      <c r="E967" s="4" t="str">
        <f t="shared" si="16"/>
        <v>&lt;=1 Years</v>
      </c>
    </row>
    <row r="968" spans="5:5" x14ac:dyDescent="0.35">
      <c r="E968" s="4" t="str">
        <f t="shared" si="16"/>
        <v>&lt;=1 Years</v>
      </c>
    </row>
    <row r="969" spans="5:5" x14ac:dyDescent="0.35">
      <c r="E969" s="4" t="str">
        <f t="shared" si="16"/>
        <v>&lt;=1 Years</v>
      </c>
    </row>
    <row r="970" spans="5:5" x14ac:dyDescent="0.35">
      <c r="E970" s="4" t="str">
        <f t="shared" si="16"/>
        <v>&lt;=1 Years</v>
      </c>
    </row>
    <row r="971" spans="5:5" x14ac:dyDescent="0.35">
      <c r="E971" s="4" t="str">
        <f t="shared" si="16"/>
        <v>&lt;=1 Years</v>
      </c>
    </row>
    <row r="972" spans="5:5" x14ac:dyDescent="0.35">
      <c r="E972" s="4" t="str">
        <f t="shared" si="16"/>
        <v>&lt;=1 Years</v>
      </c>
    </row>
    <row r="973" spans="5:5" x14ac:dyDescent="0.35">
      <c r="E973" s="4" t="str">
        <f t="shared" si="16"/>
        <v>&lt;=1 Years</v>
      </c>
    </row>
    <row r="974" spans="5:5" x14ac:dyDescent="0.35">
      <c r="E974" s="4" t="str">
        <f t="shared" si="16"/>
        <v>&lt;=1 Years</v>
      </c>
    </row>
    <row r="975" spans="5:5" x14ac:dyDescent="0.35">
      <c r="E975" s="4" t="str">
        <f t="shared" si="16"/>
        <v>&lt;=1 Years</v>
      </c>
    </row>
    <row r="976" spans="5:5" x14ac:dyDescent="0.35">
      <c r="E976" s="4" t="str">
        <f t="shared" si="16"/>
        <v>&lt;=1 Years</v>
      </c>
    </row>
    <row r="977" spans="5:5" x14ac:dyDescent="0.35">
      <c r="E977" s="4" t="str">
        <f t="shared" si="16"/>
        <v>&lt;=1 Years</v>
      </c>
    </row>
    <row r="978" spans="5:5" x14ac:dyDescent="0.35">
      <c r="E978" s="4" t="str">
        <f t="shared" si="16"/>
        <v>&lt;=1 Years</v>
      </c>
    </row>
    <row r="979" spans="5:5" x14ac:dyDescent="0.35">
      <c r="E979" s="4" t="str">
        <f t="shared" si="16"/>
        <v>&lt;=1 Years</v>
      </c>
    </row>
    <row r="980" spans="5:5" x14ac:dyDescent="0.35">
      <c r="E980" s="4" t="str">
        <f t="shared" si="16"/>
        <v>&lt;=1 Years</v>
      </c>
    </row>
    <row r="981" spans="5:5" x14ac:dyDescent="0.35">
      <c r="E981" s="4" t="str">
        <f t="shared" si="16"/>
        <v>&lt;=1 Years</v>
      </c>
    </row>
    <row r="982" spans="5:5" x14ac:dyDescent="0.35">
      <c r="E982" s="4" t="str">
        <f t="shared" si="16"/>
        <v>&lt;=1 Years</v>
      </c>
    </row>
    <row r="983" spans="5:5" x14ac:dyDescent="0.35">
      <c r="E983" s="4" t="str">
        <f t="shared" si="16"/>
        <v>&lt;=1 Years</v>
      </c>
    </row>
    <row r="984" spans="5:5" x14ac:dyDescent="0.35">
      <c r="E984" s="4" t="str">
        <f t="shared" si="16"/>
        <v>&lt;=1 Years</v>
      </c>
    </row>
    <row r="985" spans="5:5" x14ac:dyDescent="0.35">
      <c r="E985" s="4" t="str">
        <f t="shared" si="16"/>
        <v>&lt;=1 Years</v>
      </c>
    </row>
    <row r="986" spans="5:5" x14ac:dyDescent="0.35">
      <c r="E986" s="4" t="str">
        <f t="shared" si="16"/>
        <v>&lt;=1 Years</v>
      </c>
    </row>
    <row r="987" spans="5:5" x14ac:dyDescent="0.35">
      <c r="E987" s="4" t="str">
        <f t="shared" si="16"/>
        <v>&lt;=1 Years</v>
      </c>
    </row>
    <row r="988" spans="5:5" x14ac:dyDescent="0.35">
      <c r="E988" s="4" t="str">
        <f t="shared" si="16"/>
        <v>&lt;=1 Years</v>
      </c>
    </row>
    <row r="989" spans="5:5" x14ac:dyDescent="0.35">
      <c r="E989" s="4" t="str">
        <f t="shared" si="16"/>
        <v>&lt;=1 Years</v>
      </c>
    </row>
    <row r="990" spans="5:5" x14ac:dyDescent="0.35">
      <c r="E990" s="4" t="str">
        <f t="shared" si="16"/>
        <v>&lt;=1 Years</v>
      </c>
    </row>
    <row r="991" spans="5:5" x14ac:dyDescent="0.35">
      <c r="E991" s="4" t="str">
        <f t="shared" si="16"/>
        <v>&lt;=1 Years</v>
      </c>
    </row>
    <row r="992" spans="5:5" x14ac:dyDescent="0.35">
      <c r="E992" s="4" t="str">
        <f t="shared" si="16"/>
        <v>&lt;=1 Years</v>
      </c>
    </row>
    <row r="993" spans="5:5" x14ac:dyDescent="0.35">
      <c r="E993" s="4" t="str">
        <f t="shared" si="16"/>
        <v>&lt;=1 Years</v>
      </c>
    </row>
    <row r="994" spans="5:5" x14ac:dyDescent="0.35">
      <c r="E994" s="4" t="str">
        <f t="shared" si="16"/>
        <v>&lt;=1 Years</v>
      </c>
    </row>
    <row r="995" spans="5:5" x14ac:dyDescent="0.35">
      <c r="E995" s="4" t="str">
        <f t="shared" si="16"/>
        <v>&lt;=1 Years</v>
      </c>
    </row>
    <row r="996" spans="5:5" x14ac:dyDescent="0.35">
      <c r="E996" s="4" t="str">
        <f t="shared" si="16"/>
        <v>&lt;=1 Years</v>
      </c>
    </row>
    <row r="997" spans="5:5" x14ac:dyDescent="0.35">
      <c r="E997" s="4" t="str">
        <f t="shared" si="16"/>
        <v>&lt;=1 Years</v>
      </c>
    </row>
    <row r="998" spans="5:5" x14ac:dyDescent="0.35">
      <c r="E998" s="4" t="str">
        <f t="shared" si="16"/>
        <v>&lt;=1 Years</v>
      </c>
    </row>
    <row r="999" spans="5:5" x14ac:dyDescent="0.35">
      <c r="E999" s="4" t="str">
        <f t="shared" si="16"/>
        <v>&lt;=1 Years</v>
      </c>
    </row>
    <row r="1000" spans="5:5" x14ac:dyDescent="0.35">
      <c r="E1000" s="4" t="str">
        <f t="shared" si="16"/>
        <v>&lt;=1 Years</v>
      </c>
    </row>
    <row r="1001" spans="5:5" x14ac:dyDescent="0.35">
      <c r="E1001" s="4" t="str">
        <f t="shared" si="16"/>
        <v>&lt;=1 Years</v>
      </c>
    </row>
    <row r="1002" spans="5:5" x14ac:dyDescent="0.35">
      <c r="E1002" s="4" t="str">
        <f t="shared" si="16"/>
        <v>&lt;=1 Years</v>
      </c>
    </row>
    <row r="1003" spans="5:5" x14ac:dyDescent="0.35">
      <c r="E1003" s="4" t="str">
        <f t="shared" si="16"/>
        <v>&lt;=1 Years</v>
      </c>
    </row>
    <row r="1004" spans="5:5" x14ac:dyDescent="0.35">
      <c r="E1004" s="4" t="str">
        <f t="shared" si="16"/>
        <v>&lt;=1 Years</v>
      </c>
    </row>
    <row r="1005" spans="5:5" x14ac:dyDescent="0.35">
      <c r="E1005" s="4" t="str">
        <f t="shared" si="16"/>
        <v>&lt;=1 Years</v>
      </c>
    </row>
    <row r="1006" spans="5:5" x14ac:dyDescent="0.35">
      <c r="E1006" s="4" t="str">
        <f t="shared" si="16"/>
        <v>&lt;=1 Years</v>
      </c>
    </row>
    <row r="1007" spans="5:5" x14ac:dyDescent="0.35">
      <c r="E1007" s="4" t="str">
        <f t="shared" si="16"/>
        <v>&lt;=1 Years</v>
      </c>
    </row>
    <row r="1008" spans="5:5" x14ac:dyDescent="0.35">
      <c r="E1008" s="4" t="str">
        <f t="shared" si="16"/>
        <v>&lt;=1 Years</v>
      </c>
    </row>
    <row r="1009" spans="5:5" x14ac:dyDescent="0.35">
      <c r="E1009" s="4" t="str">
        <f t="shared" si="16"/>
        <v>&lt;=1 Years</v>
      </c>
    </row>
    <row r="1010" spans="5:5" x14ac:dyDescent="0.35">
      <c r="E1010" s="4" t="str">
        <f t="shared" si="16"/>
        <v>&lt;=1 Years</v>
      </c>
    </row>
    <row r="1011" spans="5:5" x14ac:dyDescent="0.35">
      <c r="E1011" s="4" t="str">
        <f t="shared" si="16"/>
        <v>&lt;=1 Years</v>
      </c>
    </row>
    <row r="1012" spans="5:5" x14ac:dyDescent="0.35">
      <c r="E1012" s="4" t="str">
        <f t="shared" si="16"/>
        <v>&lt;=1 Years</v>
      </c>
    </row>
    <row r="1013" spans="5:5" x14ac:dyDescent="0.35">
      <c r="E1013" s="4" t="str">
        <f t="shared" si="16"/>
        <v>&lt;=1 Years</v>
      </c>
    </row>
    <row r="1014" spans="5:5" x14ac:dyDescent="0.35">
      <c r="E1014" s="4" t="str">
        <f t="shared" si="16"/>
        <v>&lt;=1 Years</v>
      </c>
    </row>
    <row r="1015" spans="5:5" x14ac:dyDescent="0.35">
      <c r="E1015" s="4" t="str">
        <f t="shared" si="16"/>
        <v>&lt;=1 Years</v>
      </c>
    </row>
    <row r="1016" spans="5:5" x14ac:dyDescent="0.35">
      <c r="E1016" s="4" t="str">
        <f t="shared" si="16"/>
        <v>&lt;=1 Years</v>
      </c>
    </row>
    <row r="1017" spans="5:5" x14ac:dyDescent="0.35">
      <c r="E1017" s="4" t="str">
        <f t="shared" si="16"/>
        <v>&lt;=1 Years</v>
      </c>
    </row>
    <row r="1018" spans="5:5" x14ac:dyDescent="0.35">
      <c r="E1018" s="4" t="str">
        <f t="shared" si="16"/>
        <v>&lt;=1 Years</v>
      </c>
    </row>
    <row r="1019" spans="5:5" x14ac:dyDescent="0.35">
      <c r="E1019" s="4" t="str">
        <f t="shared" si="16"/>
        <v>&lt;=1 Years</v>
      </c>
    </row>
    <row r="1020" spans="5:5" x14ac:dyDescent="0.35">
      <c r="E1020" s="4" t="str">
        <f t="shared" si="16"/>
        <v>&lt;=1 Years</v>
      </c>
    </row>
    <row r="1021" spans="5:5" x14ac:dyDescent="0.35">
      <c r="E1021" s="4" t="str">
        <f t="shared" si="16"/>
        <v>&lt;=1 Years</v>
      </c>
    </row>
    <row r="1022" spans="5:5" x14ac:dyDescent="0.35">
      <c r="E1022" s="4" t="str">
        <f t="shared" si="16"/>
        <v>&lt;=1 Years</v>
      </c>
    </row>
    <row r="1023" spans="5:5" x14ac:dyDescent="0.35">
      <c r="E1023" s="4" t="str">
        <f t="shared" si="16"/>
        <v>&lt;=1 Years</v>
      </c>
    </row>
    <row r="1024" spans="5:5" x14ac:dyDescent="0.35">
      <c r="E1024" s="4" t="str">
        <f t="shared" si="16"/>
        <v>&lt;=1 Years</v>
      </c>
    </row>
    <row r="1025" spans="5:5" x14ac:dyDescent="0.35">
      <c r="E1025" s="4" t="str">
        <f t="shared" si="16"/>
        <v>&lt;=1 Years</v>
      </c>
    </row>
    <row r="1026" spans="5:5" x14ac:dyDescent="0.35">
      <c r="E1026" s="4" t="str">
        <f t="shared" si="16"/>
        <v>&lt;=1 Years</v>
      </c>
    </row>
    <row r="1027" spans="5:5" x14ac:dyDescent="0.35">
      <c r="E1027" s="4" t="str">
        <f t="shared" ref="E1027:E1090" si="17">IF($D1027&gt;5,"5+ Years",IF($D1027&gt;3,"3 - 5 Years",IF($D1027&gt;1,"1 - 3 Years","&lt;=1 Years")))</f>
        <v>&lt;=1 Years</v>
      </c>
    </row>
    <row r="1028" spans="5:5" x14ac:dyDescent="0.35">
      <c r="E1028" s="4" t="str">
        <f t="shared" si="17"/>
        <v>&lt;=1 Years</v>
      </c>
    </row>
    <row r="1029" spans="5:5" x14ac:dyDescent="0.35">
      <c r="E1029" s="4" t="str">
        <f t="shared" si="17"/>
        <v>&lt;=1 Years</v>
      </c>
    </row>
    <row r="1030" spans="5:5" x14ac:dyDescent="0.35">
      <c r="E1030" s="4" t="str">
        <f t="shared" si="17"/>
        <v>&lt;=1 Years</v>
      </c>
    </row>
    <row r="1031" spans="5:5" x14ac:dyDescent="0.35">
      <c r="E1031" s="4" t="str">
        <f t="shared" si="17"/>
        <v>&lt;=1 Years</v>
      </c>
    </row>
    <row r="1032" spans="5:5" x14ac:dyDescent="0.35">
      <c r="E1032" s="4" t="str">
        <f t="shared" si="17"/>
        <v>&lt;=1 Years</v>
      </c>
    </row>
    <row r="1033" spans="5:5" x14ac:dyDescent="0.35">
      <c r="E1033" s="4" t="str">
        <f t="shared" si="17"/>
        <v>&lt;=1 Years</v>
      </c>
    </row>
    <row r="1034" spans="5:5" x14ac:dyDescent="0.35">
      <c r="E1034" s="4" t="str">
        <f t="shared" si="17"/>
        <v>&lt;=1 Years</v>
      </c>
    </row>
    <row r="1035" spans="5:5" x14ac:dyDescent="0.35">
      <c r="E1035" s="4" t="str">
        <f t="shared" si="17"/>
        <v>&lt;=1 Years</v>
      </c>
    </row>
    <row r="1036" spans="5:5" x14ac:dyDescent="0.35">
      <c r="E1036" s="4" t="str">
        <f t="shared" si="17"/>
        <v>&lt;=1 Years</v>
      </c>
    </row>
    <row r="1037" spans="5:5" x14ac:dyDescent="0.35">
      <c r="E1037" s="4" t="str">
        <f t="shared" si="17"/>
        <v>&lt;=1 Years</v>
      </c>
    </row>
    <row r="1038" spans="5:5" x14ac:dyDescent="0.35">
      <c r="E1038" s="4" t="str">
        <f t="shared" si="17"/>
        <v>&lt;=1 Years</v>
      </c>
    </row>
    <row r="1039" spans="5:5" x14ac:dyDescent="0.35">
      <c r="E1039" s="4" t="str">
        <f t="shared" si="17"/>
        <v>&lt;=1 Years</v>
      </c>
    </row>
    <row r="1040" spans="5:5" x14ac:dyDescent="0.35">
      <c r="E1040" s="4" t="str">
        <f t="shared" si="17"/>
        <v>&lt;=1 Years</v>
      </c>
    </row>
    <row r="1041" spans="5:5" x14ac:dyDescent="0.35">
      <c r="E1041" s="4" t="str">
        <f t="shared" si="17"/>
        <v>&lt;=1 Years</v>
      </c>
    </row>
    <row r="1042" spans="5:5" x14ac:dyDescent="0.35">
      <c r="E1042" s="4" t="str">
        <f t="shared" si="17"/>
        <v>&lt;=1 Years</v>
      </c>
    </row>
    <row r="1043" spans="5:5" x14ac:dyDescent="0.35">
      <c r="E1043" s="4" t="str">
        <f t="shared" si="17"/>
        <v>&lt;=1 Years</v>
      </c>
    </row>
    <row r="1044" spans="5:5" x14ac:dyDescent="0.35">
      <c r="E1044" s="4" t="str">
        <f t="shared" si="17"/>
        <v>&lt;=1 Years</v>
      </c>
    </row>
    <row r="1045" spans="5:5" x14ac:dyDescent="0.35">
      <c r="E1045" s="4" t="str">
        <f t="shared" si="17"/>
        <v>&lt;=1 Years</v>
      </c>
    </row>
    <row r="1046" spans="5:5" x14ac:dyDescent="0.35">
      <c r="E1046" s="4" t="str">
        <f t="shared" si="17"/>
        <v>&lt;=1 Years</v>
      </c>
    </row>
    <row r="1047" spans="5:5" x14ac:dyDescent="0.35">
      <c r="E1047" s="4" t="str">
        <f t="shared" si="17"/>
        <v>&lt;=1 Years</v>
      </c>
    </row>
    <row r="1048" spans="5:5" x14ac:dyDescent="0.35">
      <c r="E1048" s="4" t="str">
        <f t="shared" si="17"/>
        <v>&lt;=1 Years</v>
      </c>
    </row>
    <row r="1049" spans="5:5" x14ac:dyDescent="0.35">
      <c r="E1049" s="4" t="str">
        <f t="shared" si="17"/>
        <v>&lt;=1 Years</v>
      </c>
    </row>
    <row r="1050" spans="5:5" x14ac:dyDescent="0.35">
      <c r="E1050" s="4" t="str">
        <f t="shared" si="17"/>
        <v>&lt;=1 Years</v>
      </c>
    </row>
    <row r="1051" spans="5:5" x14ac:dyDescent="0.35">
      <c r="E1051" s="4" t="str">
        <f t="shared" si="17"/>
        <v>&lt;=1 Years</v>
      </c>
    </row>
    <row r="1052" spans="5:5" x14ac:dyDescent="0.35">
      <c r="E1052" s="4" t="str">
        <f t="shared" si="17"/>
        <v>&lt;=1 Years</v>
      </c>
    </row>
    <row r="1053" spans="5:5" x14ac:dyDescent="0.35">
      <c r="E1053" s="4" t="str">
        <f t="shared" si="17"/>
        <v>&lt;=1 Years</v>
      </c>
    </row>
    <row r="1054" spans="5:5" x14ac:dyDescent="0.35">
      <c r="E1054" s="4" t="str">
        <f t="shared" si="17"/>
        <v>&lt;=1 Years</v>
      </c>
    </row>
    <row r="1055" spans="5:5" x14ac:dyDescent="0.35">
      <c r="E1055" s="4" t="str">
        <f t="shared" si="17"/>
        <v>&lt;=1 Years</v>
      </c>
    </row>
    <row r="1056" spans="5:5" x14ac:dyDescent="0.35">
      <c r="E1056" s="4" t="str">
        <f t="shared" si="17"/>
        <v>&lt;=1 Years</v>
      </c>
    </row>
    <row r="1057" spans="5:5" x14ac:dyDescent="0.35">
      <c r="E1057" s="4" t="str">
        <f t="shared" si="17"/>
        <v>&lt;=1 Years</v>
      </c>
    </row>
    <row r="1058" spans="5:5" x14ac:dyDescent="0.35">
      <c r="E1058" s="4" t="str">
        <f t="shared" si="17"/>
        <v>&lt;=1 Years</v>
      </c>
    </row>
    <row r="1059" spans="5:5" x14ac:dyDescent="0.35">
      <c r="E1059" s="4" t="str">
        <f t="shared" si="17"/>
        <v>&lt;=1 Years</v>
      </c>
    </row>
    <row r="1060" spans="5:5" x14ac:dyDescent="0.35">
      <c r="E1060" s="4" t="str">
        <f t="shared" si="17"/>
        <v>&lt;=1 Years</v>
      </c>
    </row>
    <row r="1061" spans="5:5" x14ac:dyDescent="0.35">
      <c r="E1061" s="4" t="str">
        <f t="shared" si="17"/>
        <v>&lt;=1 Years</v>
      </c>
    </row>
    <row r="1062" spans="5:5" x14ac:dyDescent="0.35">
      <c r="E1062" s="4" t="str">
        <f t="shared" si="17"/>
        <v>&lt;=1 Years</v>
      </c>
    </row>
    <row r="1063" spans="5:5" x14ac:dyDescent="0.35">
      <c r="E1063" s="4" t="str">
        <f t="shared" si="17"/>
        <v>&lt;=1 Years</v>
      </c>
    </row>
    <row r="1064" spans="5:5" x14ac:dyDescent="0.35">
      <c r="E1064" s="4" t="str">
        <f t="shared" si="17"/>
        <v>&lt;=1 Years</v>
      </c>
    </row>
    <row r="1065" spans="5:5" x14ac:dyDescent="0.35">
      <c r="E1065" s="4" t="str">
        <f t="shared" si="17"/>
        <v>&lt;=1 Years</v>
      </c>
    </row>
    <row r="1066" spans="5:5" x14ac:dyDescent="0.35">
      <c r="E1066" s="4" t="str">
        <f t="shared" si="17"/>
        <v>&lt;=1 Years</v>
      </c>
    </row>
    <row r="1067" spans="5:5" x14ac:dyDescent="0.35">
      <c r="E1067" s="4" t="str">
        <f t="shared" si="17"/>
        <v>&lt;=1 Years</v>
      </c>
    </row>
    <row r="1068" spans="5:5" x14ac:dyDescent="0.35">
      <c r="E1068" s="4" t="str">
        <f t="shared" si="17"/>
        <v>&lt;=1 Years</v>
      </c>
    </row>
    <row r="1069" spans="5:5" x14ac:dyDescent="0.35">
      <c r="E1069" s="4" t="str">
        <f t="shared" si="17"/>
        <v>&lt;=1 Years</v>
      </c>
    </row>
    <row r="1070" spans="5:5" x14ac:dyDescent="0.35">
      <c r="E1070" s="4" t="str">
        <f t="shared" si="17"/>
        <v>&lt;=1 Years</v>
      </c>
    </row>
    <row r="1071" spans="5:5" x14ac:dyDescent="0.35">
      <c r="E1071" s="4" t="str">
        <f t="shared" si="17"/>
        <v>&lt;=1 Years</v>
      </c>
    </row>
    <row r="1072" spans="5:5" x14ac:dyDescent="0.35">
      <c r="E1072" s="4" t="str">
        <f t="shared" si="17"/>
        <v>&lt;=1 Years</v>
      </c>
    </row>
    <row r="1073" spans="5:5" x14ac:dyDescent="0.35">
      <c r="E1073" s="4" t="str">
        <f t="shared" si="17"/>
        <v>&lt;=1 Years</v>
      </c>
    </row>
    <row r="1074" spans="5:5" x14ac:dyDescent="0.35">
      <c r="E1074" s="4" t="str">
        <f t="shared" si="17"/>
        <v>&lt;=1 Years</v>
      </c>
    </row>
    <row r="1075" spans="5:5" x14ac:dyDescent="0.35">
      <c r="E1075" s="4" t="str">
        <f t="shared" si="17"/>
        <v>&lt;=1 Years</v>
      </c>
    </row>
    <row r="1076" spans="5:5" x14ac:dyDescent="0.35">
      <c r="E1076" s="4" t="str">
        <f t="shared" si="17"/>
        <v>&lt;=1 Years</v>
      </c>
    </row>
    <row r="1077" spans="5:5" x14ac:dyDescent="0.35">
      <c r="E1077" s="4" t="str">
        <f t="shared" si="17"/>
        <v>&lt;=1 Years</v>
      </c>
    </row>
    <row r="1078" spans="5:5" x14ac:dyDescent="0.35">
      <c r="E1078" s="4" t="str">
        <f t="shared" si="17"/>
        <v>&lt;=1 Years</v>
      </c>
    </row>
    <row r="1079" spans="5:5" x14ac:dyDescent="0.35">
      <c r="E1079" s="4" t="str">
        <f t="shared" si="17"/>
        <v>&lt;=1 Years</v>
      </c>
    </row>
    <row r="1080" spans="5:5" x14ac:dyDescent="0.35">
      <c r="E1080" s="4" t="str">
        <f t="shared" si="17"/>
        <v>&lt;=1 Years</v>
      </c>
    </row>
    <row r="1081" spans="5:5" x14ac:dyDescent="0.35">
      <c r="E1081" s="4" t="str">
        <f t="shared" si="17"/>
        <v>&lt;=1 Years</v>
      </c>
    </row>
    <row r="1082" spans="5:5" x14ac:dyDescent="0.35">
      <c r="E1082" s="4" t="str">
        <f t="shared" si="17"/>
        <v>&lt;=1 Years</v>
      </c>
    </row>
    <row r="1083" spans="5:5" x14ac:dyDescent="0.35">
      <c r="E1083" s="4" t="str">
        <f t="shared" si="17"/>
        <v>&lt;=1 Years</v>
      </c>
    </row>
    <row r="1084" spans="5:5" x14ac:dyDescent="0.35">
      <c r="E1084" s="4" t="str">
        <f t="shared" si="17"/>
        <v>&lt;=1 Years</v>
      </c>
    </row>
    <row r="1085" spans="5:5" x14ac:dyDescent="0.35">
      <c r="E1085" s="4" t="str">
        <f t="shared" si="17"/>
        <v>&lt;=1 Years</v>
      </c>
    </row>
    <row r="1086" spans="5:5" x14ac:dyDescent="0.35">
      <c r="E1086" s="4" t="str">
        <f t="shared" si="17"/>
        <v>&lt;=1 Years</v>
      </c>
    </row>
    <row r="1087" spans="5:5" x14ac:dyDescent="0.35">
      <c r="E1087" s="4" t="str">
        <f t="shared" si="17"/>
        <v>&lt;=1 Years</v>
      </c>
    </row>
    <row r="1088" spans="5:5" x14ac:dyDescent="0.35">
      <c r="E1088" s="4" t="str">
        <f t="shared" si="17"/>
        <v>&lt;=1 Years</v>
      </c>
    </row>
    <row r="1089" spans="5:5" x14ac:dyDescent="0.35">
      <c r="E1089" s="4" t="str">
        <f t="shared" si="17"/>
        <v>&lt;=1 Years</v>
      </c>
    </row>
    <row r="1090" spans="5:5" x14ac:dyDescent="0.35">
      <c r="E1090" s="4" t="str">
        <f t="shared" si="17"/>
        <v>&lt;=1 Years</v>
      </c>
    </row>
    <row r="1091" spans="5:5" x14ac:dyDescent="0.35">
      <c r="E1091" s="4" t="str">
        <f t="shared" ref="E1091:E1154" si="18">IF($D1091&gt;5,"5+ Years",IF($D1091&gt;3,"3 - 5 Years",IF($D1091&gt;1,"1 - 3 Years","&lt;=1 Years")))</f>
        <v>&lt;=1 Years</v>
      </c>
    </row>
    <row r="1092" spans="5:5" x14ac:dyDescent="0.35">
      <c r="E1092" s="4" t="str">
        <f t="shared" si="18"/>
        <v>&lt;=1 Years</v>
      </c>
    </row>
    <row r="1093" spans="5:5" x14ac:dyDescent="0.35">
      <c r="E1093" s="4" t="str">
        <f t="shared" si="18"/>
        <v>&lt;=1 Years</v>
      </c>
    </row>
    <row r="1094" spans="5:5" x14ac:dyDescent="0.35">
      <c r="E1094" s="4" t="str">
        <f t="shared" si="18"/>
        <v>&lt;=1 Years</v>
      </c>
    </row>
    <row r="1095" spans="5:5" x14ac:dyDescent="0.35">
      <c r="E1095" s="4" t="str">
        <f t="shared" si="18"/>
        <v>&lt;=1 Years</v>
      </c>
    </row>
    <row r="1096" spans="5:5" x14ac:dyDescent="0.35">
      <c r="E1096" s="4" t="str">
        <f t="shared" si="18"/>
        <v>&lt;=1 Years</v>
      </c>
    </row>
    <row r="1097" spans="5:5" x14ac:dyDescent="0.35">
      <c r="E1097" s="4" t="str">
        <f t="shared" si="18"/>
        <v>&lt;=1 Years</v>
      </c>
    </row>
    <row r="1098" spans="5:5" x14ac:dyDescent="0.35">
      <c r="E1098" s="4" t="str">
        <f t="shared" si="18"/>
        <v>&lt;=1 Years</v>
      </c>
    </row>
    <row r="1099" spans="5:5" x14ac:dyDescent="0.35">
      <c r="E1099" s="4" t="str">
        <f t="shared" si="18"/>
        <v>&lt;=1 Years</v>
      </c>
    </row>
    <row r="1100" spans="5:5" x14ac:dyDescent="0.35">
      <c r="E1100" s="4" t="str">
        <f t="shared" si="18"/>
        <v>&lt;=1 Years</v>
      </c>
    </row>
    <row r="1101" spans="5:5" x14ac:dyDescent="0.35">
      <c r="E1101" s="4" t="str">
        <f t="shared" si="18"/>
        <v>&lt;=1 Years</v>
      </c>
    </row>
    <row r="1102" spans="5:5" x14ac:dyDescent="0.35">
      <c r="E1102" s="4" t="str">
        <f t="shared" si="18"/>
        <v>&lt;=1 Years</v>
      </c>
    </row>
    <row r="1103" spans="5:5" x14ac:dyDescent="0.35">
      <c r="E1103" s="4" t="str">
        <f t="shared" si="18"/>
        <v>&lt;=1 Years</v>
      </c>
    </row>
    <row r="1104" spans="5:5" x14ac:dyDescent="0.35">
      <c r="E1104" s="4" t="str">
        <f t="shared" si="18"/>
        <v>&lt;=1 Years</v>
      </c>
    </row>
    <row r="1105" spans="5:5" x14ac:dyDescent="0.35">
      <c r="E1105" s="4" t="str">
        <f t="shared" si="18"/>
        <v>&lt;=1 Years</v>
      </c>
    </row>
    <row r="1106" spans="5:5" x14ac:dyDescent="0.35">
      <c r="E1106" s="4" t="str">
        <f t="shared" si="18"/>
        <v>&lt;=1 Years</v>
      </c>
    </row>
    <row r="1107" spans="5:5" x14ac:dyDescent="0.35">
      <c r="E1107" s="4" t="str">
        <f t="shared" si="18"/>
        <v>&lt;=1 Years</v>
      </c>
    </row>
    <row r="1108" spans="5:5" x14ac:dyDescent="0.35">
      <c r="E1108" s="4" t="str">
        <f t="shared" si="18"/>
        <v>&lt;=1 Years</v>
      </c>
    </row>
    <row r="1109" spans="5:5" x14ac:dyDescent="0.35">
      <c r="E1109" s="4" t="str">
        <f t="shared" si="18"/>
        <v>&lt;=1 Years</v>
      </c>
    </row>
    <row r="1110" spans="5:5" x14ac:dyDescent="0.35">
      <c r="E1110" s="4" t="str">
        <f t="shared" si="18"/>
        <v>&lt;=1 Years</v>
      </c>
    </row>
    <row r="1111" spans="5:5" x14ac:dyDescent="0.35">
      <c r="E1111" s="4" t="str">
        <f t="shared" si="18"/>
        <v>&lt;=1 Years</v>
      </c>
    </row>
    <row r="1112" spans="5:5" x14ac:dyDescent="0.35">
      <c r="E1112" s="4" t="str">
        <f t="shared" si="18"/>
        <v>&lt;=1 Years</v>
      </c>
    </row>
    <row r="1113" spans="5:5" x14ac:dyDescent="0.35">
      <c r="E1113" s="4" t="str">
        <f t="shared" si="18"/>
        <v>&lt;=1 Years</v>
      </c>
    </row>
    <row r="1114" spans="5:5" x14ac:dyDescent="0.35">
      <c r="E1114" s="4" t="str">
        <f t="shared" si="18"/>
        <v>&lt;=1 Years</v>
      </c>
    </row>
    <row r="1115" spans="5:5" x14ac:dyDescent="0.35">
      <c r="E1115" s="4" t="str">
        <f t="shared" si="18"/>
        <v>&lt;=1 Years</v>
      </c>
    </row>
    <row r="1116" spans="5:5" x14ac:dyDescent="0.35">
      <c r="E1116" s="4" t="str">
        <f t="shared" si="18"/>
        <v>&lt;=1 Years</v>
      </c>
    </row>
    <row r="1117" spans="5:5" x14ac:dyDescent="0.35">
      <c r="E1117" s="4" t="str">
        <f t="shared" si="18"/>
        <v>&lt;=1 Years</v>
      </c>
    </row>
    <row r="1118" spans="5:5" x14ac:dyDescent="0.35">
      <c r="E1118" s="4" t="str">
        <f t="shared" si="18"/>
        <v>&lt;=1 Years</v>
      </c>
    </row>
    <row r="1119" spans="5:5" x14ac:dyDescent="0.35">
      <c r="E1119" s="4" t="str">
        <f t="shared" si="18"/>
        <v>&lt;=1 Years</v>
      </c>
    </row>
    <row r="1120" spans="5:5" x14ac:dyDescent="0.35">
      <c r="E1120" s="4" t="str">
        <f t="shared" si="18"/>
        <v>&lt;=1 Years</v>
      </c>
    </row>
    <row r="1121" spans="5:5" x14ac:dyDescent="0.35">
      <c r="E1121" s="4" t="str">
        <f t="shared" si="18"/>
        <v>&lt;=1 Years</v>
      </c>
    </row>
    <row r="1122" spans="5:5" x14ac:dyDescent="0.35">
      <c r="E1122" s="4" t="str">
        <f t="shared" si="18"/>
        <v>&lt;=1 Years</v>
      </c>
    </row>
    <row r="1123" spans="5:5" x14ac:dyDescent="0.35">
      <c r="E1123" s="4" t="str">
        <f t="shared" si="18"/>
        <v>&lt;=1 Years</v>
      </c>
    </row>
    <row r="1124" spans="5:5" x14ac:dyDescent="0.35">
      <c r="E1124" s="4" t="str">
        <f t="shared" si="18"/>
        <v>&lt;=1 Years</v>
      </c>
    </row>
    <row r="1125" spans="5:5" x14ac:dyDescent="0.35">
      <c r="E1125" s="4" t="str">
        <f t="shared" si="18"/>
        <v>&lt;=1 Years</v>
      </c>
    </row>
    <row r="1126" spans="5:5" x14ac:dyDescent="0.35">
      <c r="E1126" s="4" t="str">
        <f t="shared" si="18"/>
        <v>&lt;=1 Years</v>
      </c>
    </row>
    <row r="1127" spans="5:5" x14ac:dyDescent="0.35">
      <c r="E1127" s="4" t="str">
        <f t="shared" si="18"/>
        <v>&lt;=1 Years</v>
      </c>
    </row>
    <row r="1128" spans="5:5" x14ac:dyDescent="0.35">
      <c r="E1128" s="4" t="str">
        <f t="shared" si="18"/>
        <v>&lt;=1 Years</v>
      </c>
    </row>
    <row r="1129" spans="5:5" x14ac:dyDescent="0.35">
      <c r="E1129" s="4" t="str">
        <f t="shared" si="18"/>
        <v>&lt;=1 Years</v>
      </c>
    </row>
    <row r="1130" spans="5:5" x14ac:dyDescent="0.35">
      <c r="E1130" s="4" t="str">
        <f t="shared" si="18"/>
        <v>&lt;=1 Years</v>
      </c>
    </row>
    <row r="1131" spans="5:5" x14ac:dyDescent="0.35">
      <c r="E1131" s="4" t="str">
        <f t="shared" si="18"/>
        <v>&lt;=1 Years</v>
      </c>
    </row>
    <row r="1132" spans="5:5" x14ac:dyDescent="0.35">
      <c r="E1132" s="4" t="str">
        <f t="shared" si="18"/>
        <v>&lt;=1 Years</v>
      </c>
    </row>
    <row r="1133" spans="5:5" x14ac:dyDescent="0.35">
      <c r="E1133" s="4" t="str">
        <f t="shared" si="18"/>
        <v>&lt;=1 Years</v>
      </c>
    </row>
    <row r="1134" spans="5:5" x14ac:dyDescent="0.35">
      <c r="E1134" s="4" t="str">
        <f t="shared" si="18"/>
        <v>&lt;=1 Years</v>
      </c>
    </row>
    <row r="1135" spans="5:5" x14ac:dyDescent="0.35">
      <c r="E1135" s="4" t="str">
        <f t="shared" si="18"/>
        <v>&lt;=1 Years</v>
      </c>
    </row>
    <row r="1136" spans="5:5" x14ac:dyDescent="0.35">
      <c r="E1136" s="4" t="str">
        <f t="shared" si="18"/>
        <v>&lt;=1 Years</v>
      </c>
    </row>
    <row r="1137" spans="5:5" x14ac:dyDescent="0.35">
      <c r="E1137" s="4" t="str">
        <f t="shared" si="18"/>
        <v>&lt;=1 Years</v>
      </c>
    </row>
    <row r="1138" spans="5:5" x14ac:dyDescent="0.35">
      <c r="E1138" s="4" t="str">
        <f t="shared" si="18"/>
        <v>&lt;=1 Years</v>
      </c>
    </row>
    <row r="1139" spans="5:5" x14ac:dyDescent="0.35">
      <c r="E1139" s="4" t="str">
        <f t="shared" si="18"/>
        <v>&lt;=1 Years</v>
      </c>
    </row>
    <row r="1140" spans="5:5" x14ac:dyDescent="0.35">
      <c r="E1140" s="4" t="str">
        <f t="shared" si="18"/>
        <v>&lt;=1 Years</v>
      </c>
    </row>
    <row r="1141" spans="5:5" x14ac:dyDescent="0.35">
      <c r="E1141" s="4" t="str">
        <f t="shared" si="18"/>
        <v>&lt;=1 Years</v>
      </c>
    </row>
    <row r="1142" spans="5:5" x14ac:dyDescent="0.35">
      <c r="E1142" s="4" t="str">
        <f t="shared" si="18"/>
        <v>&lt;=1 Years</v>
      </c>
    </row>
    <row r="1143" spans="5:5" x14ac:dyDescent="0.35">
      <c r="E1143" s="4" t="str">
        <f t="shared" si="18"/>
        <v>&lt;=1 Years</v>
      </c>
    </row>
    <row r="1144" spans="5:5" x14ac:dyDescent="0.35">
      <c r="E1144" s="4" t="str">
        <f t="shared" si="18"/>
        <v>&lt;=1 Years</v>
      </c>
    </row>
    <row r="1145" spans="5:5" x14ac:dyDescent="0.35">
      <c r="E1145" s="4" t="str">
        <f t="shared" si="18"/>
        <v>&lt;=1 Years</v>
      </c>
    </row>
    <row r="1146" spans="5:5" x14ac:dyDescent="0.35">
      <c r="E1146" s="4" t="str">
        <f t="shared" si="18"/>
        <v>&lt;=1 Years</v>
      </c>
    </row>
    <row r="1147" spans="5:5" x14ac:dyDescent="0.35">
      <c r="E1147" s="4" t="str">
        <f t="shared" si="18"/>
        <v>&lt;=1 Years</v>
      </c>
    </row>
    <row r="1148" spans="5:5" x14ac:dyDescent="0.35">
      <c r="E1148" s="4" t="str">
        <f t="shared" si="18"/>
        <v>&lt;=1 Years</v>
      </c>
    </row>
    <row r="1149" spans="5:5" x14ac:dyDescent="0.35">
      <c r="E1149" s="4" t="str">
        <f t="shared" si="18"/>
        <v>&lt;=1 Years</v>
      </c>
    </row>
    <row r="1150" spans="5:5" x14ac:dyDescent="0.35">
      <c r="E1150" s="4" t="str">
        <f t="shared" si="18"/>
        <v>&lt;=1 Years</v>
      </c>
    </row>
    <row r="1151" spans="5:5" x14ac:dyDescent="0.35">
      <c r="E1151" s="4" t="str">
        <f t="shared" si="18"/>
        <v>&lt;=1 Years</v>
      </c>
    </row>
    <row r="1152" spans="5:5" x14ac:dyDescent="0.35">
      <c r="E1152" s="4" t="str">
        <f t="shared" si="18"/>
        <v>&lt;=1 Years</v>
      </c>
    </row>
    <row r="1153" spans="5:5" x14ac:dyDescent="0.35">
      <c r="E1153" s="4" t="str">
        <f t="shared" si="18"/>
        <v>&lt;=1 Years</v>
      </c>
    </row>
    <row r="1154" spans="5:5" x14ac:dyDescent="0.35">
      <c r="E1154" s="4" t="str">
        <f t="shared" si="18"/>
        <v>&lt;=1 Years</v>
      </c>
    </row>
    <row r="1155" spans="5:5" x14ac:dyDescent="0.35">
      <c r="E1155" s="4" t="str">
        <f t="shared" ref="E1155:E1218" si="19">IF($D1155&gt;5,"5+ Years",IF($D1155&gt;3,"3 - 5 Years",IF($D1155&gt;1,"1 - 3 Years","&lt;=1 Years")))</f>
        <v>&lt;=1 Years</v>
      </c>
    </row>
    <row r="1156" spans="5:5" x14ac:dyDescent="0.35">
      <c r="E1156" s="4" t="str">
        <f t="shared" si="19"/>
        <v>&lt;=1 Years</v>
      </c>
    </row>
    <row r="1157" spans="5:5" x14ac:dyDescent="0.35">
      <c r="E1157" s="4" t="str">
        <f t="shared" si="19"/>
        <v>&lt;=1 Years</v>
      </c>
    </row>
    <row r="1158" spans="5:5" x14ac:dyDescent="0.35">
      <c r="E1158" s="4" t="str">
        <f t="shared" si="19"/>
        <v>&lt;=1 Years</v>
      </c>
    </row>
    <row r="1159" spans="5:5" x14ac:dyDescent="0.35">
      <c r="E1159" s="4" t="str">
        <f t="shared" si="19"/>
        <v>&lt;=1 Years</v>
      </c>
    </row>
    <row r="1160" spans="5:5" x14ac:dyDescent="0.35">
      <c r="E1160" s="4" t="str">
        <f t="shared" si="19"/>
        <v>&lt;=1 Years</v>
      </c>
    </row>
    <row r="1161" spans="5:5" x14ac:dyDescent="0.35">
      <c r="E1161" s="4" t="str">
        <f t="shared" si="19"/>
        <v>&lt;=1 Years</v>
      </c>
    </row>
    <row r="1162" spans="5:5" x14ac:dyDescent="0.35">
      <c r="E1162" s="4" t="str">
        <f t="shared" si="19"/>
        <v>&lt;=1 Years</v>
      </c>
    </row>
    <row r="1163" spans="5:5" x14ac:dyDescent="0.35">
      <c r="E1163" s="4" t="str">
        <f t="shared" si="19"/>
        <v>&lt;=1 Years</v>
      </c>
    </row>
    <row r="1164" spans="5:5" x14ac:dyDescent="0.35">
      <c r="E1164" s="4" t="str">
        <f t="shared" si="19"/>
        <v>&lt;=1 Years</v>
      </c>
    </row>
    <row r="1165" spans="5:5" x14ac:dyDescent="0.35">
      <c r="E1165" s="4" t="str">
        <f t="shared" si="19"/>
        <v>&lt;=1 Years</v>
      </c>
    </row>
    <row r="1166" spans="5:5" x14ac:dyDescent="0.35">
      <c r="E1166" s="4" t="str">
        <f t="shared" si="19"/>
        <v>&lt;=1 Years</v>
      </c>
    </row>
    <row r="1167" spans="5:5" x14ac:dyDescent="0.35">
      <c r="E1167" s="4" t="str">
        <f t="shared" si="19"/>
        <v>&lt;=1 Years</v>
      </c>
    </row>
    <row r="1168" spans="5:5" x14ac:dyDescent="0.35">
      <c r="E1168" s="4" t="str">
        <f t="shared" si="19"/>
        <v>&lt;=1 Years</v>
      </c>
    </row>
    <row r="1169" spans="5:5" x14ac:dyDescent="0.35">
      <c r="E1169" s="4" t="str">
        <f t="shared" si="19"/>
        <v>&lt;=1 Years</v>
      </c>
    </row>
    <row r="1170" spans="5:5" x14ac:dyDescent="0.35">
      <c r="E1170" s="4" t="str">
        <f t="shared" si="19"/>
        <v>&lt;=1 Years</v>
      </c>
    </row>
    <row r="1171" spans="5:5" x14ac:dyDescent="0.35">
      <c r="E1171" s="4" t="str">
        <f t="shared" si="19"/>
        <v>&lt;=1 Years</v>
      </c>
    </row>
    <row r="1172" spans="5:5" x14ac:dyDescent="0.35">
      <c r="E1172" s="4" t="str">
        <f t="shared" si="19"/>
        <v>&lt;=1 Years</v>
      </c>
    </row>
    <row r="1173" spans="5:5" x14ac:dyDescent="0.35">
      <c r="E1173" s="4" t="str">
        <f t="shared" si="19"/>
        <v>&lt;=1 Years</v>
      </c>
    </row>
    <row r="1174" spans="5:5" x14ac:dyDescent="0.35">
      <c r="E1174" s="4" t="str">
        <f t="shared" si="19"/>
        <v>&lt;=1 Years</v>
      </c>
    </row>
    <row r="1175" spans="5:5" x14ac:dyDescent="0.35">
      <c r="E1175" s="4" t="str">
        <f t="shared" si="19"/>
        <v>&lt;=1 Years</v>
      </c>
    </row>
    <row r="1176" spans="5:5" x14ac:dyDescent="0.35">
      <c r="E1176" s="4" t="str">
        <f t="shared" si="19"/>
        <v>&lt;=1 Years</v>
      </c>
    </row>
    <row r="1177" spans="5:5" x14ac:dyDescent="0.35">
      <c r="E1177" s="4" t="str">
        <f t="shared" si="19"/>
        <v>&lt;=1 Years</v>
      </c>
    </row>
    <row r="1178" spans="5:5" x14ac:dyDescent="0.35">
      <c r="E1178" s="4" t="str">
        <f t="shared" si="19"/>
        <v>&lt;=1 Years</v>
      </c>
    </row>
    <row r="1179" spans="5:5" x14ac:dyDescent="0.35">
      <c r="E1179" s="4" t="str">
        <f t="shared" si="19"/>
        <v>&lt;=1 Years</v>
      </c>
    </row>
    <row r="1180" spans="5:5" x14ac:dyDescent="0.35">
      <c r="E1180" s="4" t="str">
        <f t="shared" si="19"/>
        <v>&lt;=1 Years</v>
      </c>
    </row>
    <row r="1181" spans="5:5" x14ac:dyDescent="0.35">
      <c r="E1181" s="4" t="str">
        <f t="shared" si="19"/>
        <v>&lt;=1 Years</v>
      </c>
    </row>
    <row r="1182" spans="5:5" x14ac:dyDescent="0.35">
      <c r="E1182" s="4" t="str">
        <f t="shared" si="19"/>
        <v>&lt;=1 Years</v>
      </c>
    </row>
    <row r="1183" spans="5:5" x14ac:dyDescent="0.35">
      <c r="E1183" s="4" t="str">
        <f t="shared" si="19"/>
        <v>&lt;=1 Years</v>
      </c>
    </row>
    <row r="1184" spans="5:5" x14ac:dyDescent="0.35">
      <c r="E1184" s="4" t="str">
        <f t="shared" si="19"/>
        <v>&lt;=1 Years</v>
      </c>
    </row>
    <row r="1185" spans="5:5" x14ac:dyDescent="0.35">
      <c r="E1185" s="4" t="str">
        <f t="shared" si="19"/>
        <v>&lt;=1 Years</v>
      </c>
    </row>
    <row r="1186" spans="5:5" x14ac:dyDescent="0.35">
      <c r="E1186" s="4" t="str">
        <f t="shared" si="19"/>
        <v>&lt;=1 Years</v>
      </c>
    </row>
    <row r="1187" spans="5:5" x14ac:dyDescent="0.35">
      <c r="E1187" s="4" t="str">
        <f t="shared" si="19"/>
        <v>&lt;=1 Years</v>
      </c>
    </row>
    <row r="1188" spans="5:5" x14ac:dyDescent="0.35">
      <c r="E1188" s="4" t="str">
        <f t="shared" si="19"/>
        <v>&lt;=1 Years</v>
      </c>
    </row>
    <row r="1189" spans="5:5" x14ac:dyDescent="0.35">
      <c r="E1189" s="4" t="str">
        <f t="shared" si="19"/>
        <v>&lt;=1 Years</v>
      </c>
    </row>
    <row r="1190" spans="5:5" x14ac:dyDescent="0.35">
      <c r="E1190" s="4" t="str">
        <f t="shared" si="19"/>
        <v>&lt;=1 Years</v>
      </c>
    </row>
    <row r="1191" spans="5:5" x14ac:dyDescent="0.35">
      <c r="E1191" s="4" t="str">
        <f t="shared" si="19"/>
        <v>&lt;=1 Years</v>
      </c>
    </row>
    <row r="1192" spans="5:5" x14ac:dyDescent="0.35">
      <c r="E1192" s="4" t="str">
        <f t="shared" si="19"/>
        <v>&lt;=1 Years</v>
      </c>
    </row>
    <row r="1193" spans="5:5" x14ac:dyDescent="0.35">
      <c r="E1193" s="4" t="str">
        <f t="shared" si="19"/>
        <v>&lt;=1 Years</v>
      </c>
    </row>
    <row r="1194" spans="5:5" x14ac:dyDescent="0.35">
      <c r="E1194" s="4" t="str">
        <f t="shared" si="19"/>
        <v>&lt;=1 Years</v>
      </c>
    </row>
    <row r="1195" spans="5:5" x14ac:dyDescent="0.35">
      <c r="E1195" s="4" t="str">
        <f t="shared" si="19"/>
        <v>&lt;=1 Years</v>
      </c>
    </row>
    <row r="1196" spans="5:5" x14ac:dyDescent="0.35">
      <c r="E1196" s="4" t="str">
        <f t="shared" si="19"/>
        <v>&lt;=1 Years</v>
      </c>
    </row>
    <row r="1197" spans="5:5" x14ac:dyDescent="0.35">
      <c r="E1197" s="4" t="str">
        <f t="shared" si="19"/>
        <v>&lt;=1 Years</v>
      </c>
    </row>
    <row r="1198" spans="5:5" x14ac:dyDescent="0.35">
      <c r="E1198" s="4" t="str">
        <f t="shared" si="19"/>
        <v>&lt;=1 Years</v>
      </c>
    </row>
    <row r="1199" spans="5:5" x14ac:dyDescent="0.35">
      <c r="E1199" s="4" t="str">
        <f t="shared" si="19"/>
        <v>&lt;=1 Years</v>
      </c>
    </row>
    <row r="1200" spans="5:5" x14ac:dyDescent="0.35">
      <c r="E1200" s="4" t="str">
        <f t="shared" si="19"/>
        <v>&lt;=1 Years</v>
      </c>
    </row>
    <row r="1201" spans="5:5" x14ac:dyDescent="0.35">
      <c r="E1201" s="4" t="str">
        <f t="shared" si="19"/>
        <v>&lt;=1 Years</v>
      </c>
    </row>
    <row r="1202" spans="5:5" x14ac:dyDescent="0.35">
      <c r="E1202" s="4" t="str">
        <f t="shared" si="19"/>
        <v>&lt;=1 Years</v>
      </c>
    </row>
    <row r="1203" spans="5:5" x14ac:dyDescent="0.35">
      <c r="E1203" s="4" t="str">
        <f t="shared" si="19"/>
        <v>&lt;=1 Years</v>
      </c>
    </row>
    <row r="1204" spans="5:5" x14ac:dyDescent="0.35">
      <c r="E1204" s="4" t="str">
        <f t="shared" si="19"/>
        <v>&lt;=1 Years</v>
      </c>
    </row>
    <row r="1205" spans="5:5" x14ac:dyDescent="0.35">
      <c r="E1205" s="4" t="str">
        <f t="shared" si="19"/>
        <v>&lt;=1 Years</v>
      </c>
    </row>
    <row r="1206" spans="5:5" x14ac:dyDescent="0.35">
      <c r="E1206" s="4" t="str">
        <f t="shared" si="19"/>
        <v>&lt;=1 Years</v>
      </c>
    </row>
    <row r="1207" spans="5:5" x14ac:dyDescent="0.35">
      <c r="E1207" s="4" t="str">
        <f t="shared" si="19"/>
        <v>&lt;=1 Years</v>
      </c>
    </row>
    <row r="1208" spans="5:5" x14ac:dyDescent="0.35">
      <c r="E1208" s="4" t="str">
        <f t="shared" si="19"/>
        <v>&lt;=1 Years</v>
      </c>
    </row>
    <row r="1209" spans="5:5" x14ac:dyDescent="0.35">
      <c r="E1209" s="4" t="str">
        <f t="shared" si="19"/>
        <v>&lt;=1 Years</v>
      </c>
    </row>
    <row r="1210" spans="5:5" x14ac:dyDescent="0.35">
      <c r="E1210" s="4" t="str">
        <f t="shared" si="19"/>
        <v>&lt;=1 Years</v>
      </c>
    </row>
    <row r="1211" spans="5:5" x14ac:dyDescent="0.35">
      <c r="E1211" s="4" t="str">
        <f t="shared" si="19"/>
        <v>&lt;=1 Years</v>
      </c>
    </row>
    <row r="1212" spans="5:5" x14ac:dyDescent="0.35">
      <c r="E1212" s="4" t="str">
        <f t="shared" si="19"/>
        <v>&lt;=1 Years</v>
      </c>
    </row>
    <row r="1213" spans="5:5" x14ac:dyDescent="0.35">
      <c r="E1213" s="4" t="str">
        <f t="shared" si="19"/>
        <v>&lt;=1 Years</v>
      </c>
    </row>
    <row r="1214" spans="5:5" x14ac:dyDescent="0.35">
      <c r="E1214" s="4" t="str">
        <f t="shared" si="19"/>
        <v>&lt;=1 Years</v>
      </c>
    </row>
    <row r="1215" spans="5:5" x14ac:dyDescent="0.35">
      <c r="E1215" s="4" t="str">
        <f t="shared" si="19"/>
        <v>&lt;=1 Years</v>
      </c>
    </row>
    <row r="1216" spans="5:5" x14ac:dyDescent="0.35">
      <c r="E1216" s="4" t="str">
        <f t="shared" si="19"/>
        <v>&lt;=1 Years</v>
      </c>
    </row>
    <row r="1217" spans="5:5" x14ac:dyDescent="0.35">
      <c r="E1217" s="4" t="str">
        <f t="shared" si="19"/>
        <v>&lt;=1 Years</v>
      </c>
    </row>
    <row r="1218" spans="5:5" x14ac:dyDescent="0.35">
      <c r="E1218" s="4" t="str">
        <f t="shared" si="19"/>
        <v>&lt;=1 Years</v>
      </c>
    </row>
    <row r="1219" spans="5:5" x14ac:dyDescent="0.35">
      <c r="E1219" s="4" t="str">
        <f t="shared" ref="E1219:E1282" si="20">IF($D1219&gt;5,"5+ Years",IF($D1219&gt;3,"3 - 5 Years",IF($D1219&gt;1,"1 - 3 Years","&lt;=1 Years")))</f>
        <v>&lt;=1 Years</v>
      </c>
    </row>
    <row r="1220" spans="5:5" x14ac:dyDescent="0.35">
      <c r="E1220" s="4" t="str">
        <f t="shared" si="20"/>
        <v>&lt;=1 Years</v>
      </c>
    </row>
    <row r="1221" spans="5:5" x14ac:dyDescent="0.35">
      <c r="E1221" s="4" t="str">
        <f t="shared" si="20"/>
        <v>&lt;=1 Years</v>
      </c>
    </row>
    <row r="1222" spans="5:5" x14ac:dyDescent="0.35">
      <c r="E1222" s="4" t="str">
        <f t="shared" si="20"/>
        <v>&lt;=1 Years</v>
      </c>
    </row>
    <row r="1223" spans="5:5" x14ac:dyDescent="0.35">
      <c r="E1223" s="4" t="str">
        <f t="shared" si="20"/>
        <v>&lt;=1 Years</v>
      </c>
    </row>
    <row r="1224" spans="5:5" x14ac:dyDescent="0.35">
      <c r="E1224" s="4" t="str">
        <f t="shared" si="20"/>
        <v>&lt;=1 Years</v>
      </c>
    </row>
    <row r="1225" spans="5:5" x14ac:dyDescent="0.35">
      <c r="E1225" s="4" t="str">
        <f t="shared" si="20"/>
        <v>&lt;=1 Years</v>
      </c>
    </row>
    <row r="1226" spans="5:5" x14ac:dyDescent="0.35">
      <c r="E1226" s="4" t="str">
        <f t="shared" si="20"/>
        <v>&lt;=1 Years</v>
      </c>
    </row>
    <row r="1227" spans="5:5" x14ac:dyDescent="0.35">
      <c r="E1227" s="4" t="str">
        <f t="shared" si="20"/>
        <v>&lt;=1 Years</v>
      </c>
    </row>
    <row r="1228" spans="5:5" x14ac:dyDescent="0.35">
      <c r="E1228" s="4" t="str">
        <f t="shared" si="20"/>
        <v>&lt;=1 Years</v>
      </c>
    </row>
    <row r="1229" spans="5:5" x14ac:dyDescent="0.35">
      <c r="E1229" s="4" t="str">
        <f t="shared" si="20"/>
        <v>&lt;=1 Years</v>
      </c>
    </row>
    <row r="1230" spans="5:5" x14ac:dyDescent="0.35">
      <c r="E1230" s="4" t="str">
        <f t="shared" si="20"/>
        <v>&lt;=1 Years</v>
      </c>
    </row>
    <row r="1231" spans="5:5" x14ac:dyDescent="0.35">
      <c r="E1231" s="4" t="str">
        <f t="shared" si="20"/>
        <v>&lt;=1 Years</v>
      </c>
    </row>
    <row r="1232" spans="5:5" x14ac:dyDescent="0.35">
      <c r="E1232" s="4" t="str">
        <f t="shared" si="20"/>
        <v>&lt;=1 Years</v>
      </c>
    </row>
    <row r="1233" spans="5:5" x14ac:dyDescent="0.35">
      <c r="E1233" s="4" t="str">
        <f t="shared" si="20"/>
        <v>&lt;=1 Years</v>
      </c>
    </row>
    <row r="1234" spans="5:5" x14ac:dyDescent="0.35">
      <c r="E1234" s="4" t="str">
        <f t="shared" si="20"/>
        <v>&lt;=1 Years</v>
      </c>
    </row>
    <row r="1235" spans="5:5" x14ac:dyDescent="0.35">
      <c r="E1235" s="4" t="str">
        <f t="shared" si="20"/>
        <v>&lt;=1 Years</v>
      </c>
    </row>
    <row r="1236" spans="5:5" x14ac:dyDescent="0.35">
      <c r="E1236" s="4" t="str">
        <f t="shared" si="20"/>
        <v>&lt;=1 Years</v>
      </c>
    </row>
    <row r="1237" spans="5:5" x14ac:dyDescent="0.35">
      <c r="E1237" s="4" t="str">
        <f t="shared" si="20"/>
        <v>&lt;=1 Years</v>
      </c>
    </row>
    <row r="1238" spans="5:5" x14ac:dyDescent="0.35">
      <c r="E1238" s="4" t="str">
        <f t="shared" si="20"/>
        <v>&lt;=1 Years</v>
      </c>
    </row>
    <row r="1239" spans="5:5" x14ac:dyDescent="0.35">
      <c r="E1239" s="4" t="str">
        <f t="shared" si="20"/>
        <v>&lt;=1 Years</v>
      </c>
    </row>
    <row r="1240" spans="5:5" x14ac:dyDescent="0.35">
      <c r="E1240" s="4" t="str">
        <f t="shared" si="20"/>
        <v>&lt;=1 Years</v>
      </c>
    </row>
    <row r="1241" spans="5:5" x14ac:dyDescent="0.35">
      <c r="E1241" s="4" t="str">
        <f t="shared" si="20"/>
        <v>&lt;=1 Years</v>
      </c>
    </row>
    <row r="1242" spans="5:5" x14ac:dyDescent="0.35">
      <c r="E1242" s="4" t="str">
        <f t="shared" si="20"/>
        <v>&lt;=1 Years</v>
      </c>
    </row>
    <row r="1243" spans="5:5" x14ac:dyDescent="0.35">
      <c r="E1243" s="4" t="str">
        <f t="shared" si="20"/>
        <v>&lt;=1 Years</v>
      </c>
    </row>
    <row r="1244" spans="5:5" x14ac:dyDescent="0.35">
      <c r="E1244" s="4" t="str">
        <f t="shared" si="20"/>
        <v>&lt;=1 Years</v>
      </c>
    </row>
    <row r="1245" spans="5:5" x14ac:dyDescent="0.35">
      <c r="E1245" s="4" t="str">
        <f t="shared" si="20"/>
        <v>&lt;=1 Years</v>
      </c>
    </row>
    <row r="1246" spans="5:5" x14ac:dyDescent="0.35">
      <c r="E1246" s="4" t="str">
        <f t="shared" si="20"/>
        <v>&lt;=1 Years</v>
      </c>
    </row>
    <row r="1247" spans="5:5" x14ac:dyDescent="0.35">
      <c r="E1247" s="4" t="str">
        <f t="shared" si="20"/>
        <v>&lt;=1 Years</v>
      </c>
    </row>
    <row r="1248" spans="5:5" x14ac:dyDescent="0.35">
      <c r="E1248" s="4" t="str">
        <f t="shared" si="20"/>
        <v>&lt;=1 Years</v>
      </c>
    </row>
    <row r="1249" spans="5:5" x14ac:dyDescent="0.35">
      <c r="E1249" s="4" t="str">
        <f t="shared" si="20"/>
        <v>&lt;=1 Years</v>
      </c>
    </row>
    <row r="1250" spans="5:5" x14ac:dyDescent="0.35">
      <c r="E1250" s="4" t="str">
        <f t="shared" si="20"/>
        <v>&lt;=1 Years</v>
      </c>
    </row>
    <row r="1251" spans="5:5" x14ac:dyDescent="0.35">
      <c r="E1251" s="4" t="str">
        <f t="shared" si="20"/>
        <v>&lt;=1 Years</v>
      </c>
    </row>
    <row r="1252" spans="5:5" x14ac:dyDescent="0.35">
      <c r="E1252" s="4" t="str">
        <f t="shared" si="20"/>
        <v>&lt;=1 Years</v>
      </c>
    </row>
    <row r="1253" spans="5:5" x14ac:dyDescent="0.35">
      <c r="E1253" s="4" t="str">
        <f t="shared" si="20"/>
        <v>&lt;=1 Years</v>
      </c>
    </row>
    <row r="1254" spans="5:5" x14ac:dyDescent="0.35">
      <c r="E1254" s="4" t="str">
        <f t="shared" si="20"/>
        <v>&lt;=1 Years</v>
      </c>
    </row>
    <row r="1255" spans="5:5" x14ac:dyDescent="0.35">
      <c r="E1255" s="4" t="str">
        <f t="shared" si="20"/>
        <v>&lt;=1 Years</v>
      </c>
    </row>
    <row r="1256" spans="5:5" x14ac:dyDescent="0.35">
      <c r="E1256" s="4" t="str">
        <f t="shared" si="20"/>
        <v>&lt;=1 Years</v>
      </c>
    </row>
    <row r="1257" spans="5:5" x14ac:dyDescent="0.35">
      <c r="E1257" s="4" t="str">
        <f t="shared" si="20"/>
        <v>&lt;=1 Years</v>
      </c>
    </row>
    <row r="1258" spans="5:5" x14ac:dyDescent="0.35">
      <c r="E1258" s="4" t="str">
        <f t="shared" si="20"/>
        <v>&lt;=1 Years</v>
      </c>
    </row>
    <row r="1259" spans="5:5" x14ac:dyDescent="0.35">
      <c r="E1259" s="4" t="str">
        <f t="shared" si="20"/>
        <v>&lt;=1 Years</v>
      </c>
    </row>
    <row r="1260" spans="5:5" x14ac:dyDescent="0.35">
      <c r="E1260" s="4" t="str">
        <f t="shared" si="20"/>
        <v>&lt;=1 Years</v>
      </c>
    </row>
    <row r="1261" spans="5:5" x14ac:dyDescent="0.35">
      <c r="E1261" s="4" t="str">
        <f t="shared" si="20"/>
        <v>&lt;=1 Years</v>
      </c>
    </row>
    <row r="1262" spans="5:5" x14ac:dyDescent="0.35">
      <c r="E1262" s="4" t="str">
        <f t="shared" si="20"/>
        <v>&lt;=1 Years</v>
      </c>
    </row>
    <row r="1263" spans="5:5" x14ac:dyDescent="0.35">
      <c r="E1263" s="4" t="str">
        <f t="shared" si="20"/>
        <v>&lt;=1 Years</v>
      </c>
    </row>
    <row r="1264" spans="5:5" x14ac:dyDescent="0.35">
      <c r="E1264" s="4" t="str">
        <f t="shared" si="20"/>
        <v>&lt;=1 Years</v>
      </c>
    </row>
    <row r="1265" spans="5:5" x14ac:dyDescent="0.35">
      <c r="E1265" s="4" t="str">
        <f t="shared" si="20"/>
        <v>&lt;=1 Years</v>
      </c>
    </row>
    <row r="1266" spans="5:5" x14ac:dyDescent="0.35">
      <c r="E1266" s="4" t="str">
        <f t="shared" si="20"/>
        <v>&lt;=1 Years</v>
      </c>
    </row>
    <row r="1267" spans="5:5" x14ac:dyDescent="0.35">
      <c r="E1267" s="4" t="str">
        <f t="shared" si="20"/>
        <v>&lt;=1 Years</v>
      </c>
    </row>
    <row r="1268" spans="5:5" x14ac:dyDescent="0.35">
      <c r="E1268" s="4" t="str">
        <f t="shared" si="20"/>
        <v>&lt;=1 Years</v>
      </c>
    </row>
    <row r="1269" spans="5:5" x14ac:dyDescent="0.35">
      <c r="E1269" s="4" t="str">
        <f t="shared" si="20"/>
        <v>&lt;=1 Years</v>
      </c>
    </row>
    <row r="1270" spans="5:5" x14ac:dyDescent="0.35">
      <c r="E1270" s="4" t="str">
        <f t="shared" si="20"/>
        <v>&lt;=1 Years</v>
      </c>
    </row>
    <row r="1271" spans="5:5" x14ac:dyDescent="0.35">
      <c r="E1271" s="4" t="str">
        <f t="shared" si="20"/>
        <v>&lt;=1 Years</v>
      </c>
    </row>
    <row r="1272" spans="5:5" x14ac:dyDescent="0.35">
      <c r="E1272" s="4" t="str">
        <f t="shared" si="20"/>
        <v>&lt;=1 Years</v>
      </c>
    </row>
    <row r="1273" spans="5:5" x14ac:dyDescent="0.35">
      <c r="E1273" s="4" t="str">
        <f t="shared" si="20"/>
        <v>&lt;=1 Years</v>
      </c>
    </row>
    <row r="1274" spans="5:5" x14ac:dyDescent="0.35">
      <c r="E1274" s="4" t="str">
        <f t="shared" si="20"/>
        <v>&lt;=1 Years</v>
      </c>
    </row>
    <row r="1275" spans="5:5" x14ac:dyDescent="0.35">
      <c r="E1275" s="4" t="str">
        <f t="shared" si="20"/>
        <v>&lt;=1 Years</v>
      </c>
    </row>
    <row r="1276" spans="5:5" x14ac:dyDescent="0.35">
      <c r="E1276" s="4" t="str">
        <f t="shared" si="20"/>
        <v>&lt;=1 Years</v>
      </c>
    </row>
    <row r="1277" spans="5:5" x14ac:dyDescent="0.35">
      <c r="E1277" s="4" t="str">
        <f t="shared" si="20"/>
        <v>&lt;=1 Years</v>
      </c>
    </row>
    <row r="1278" spans="5:5" x14ac:dyDescent="0.35">
      <c r="E1278" s="4" t="str">
        <f t="shared" si="20"/>
        <v>&lt;=1 Years</v>
      </c>
    </row>
    <row r="1279" spans="5:5" x14ac:dyDescent="0.35">
      <c r="E1279" s="4" t="str">
        <f t="shared" si="20"/>
        <v>&lt;=1 Years</v>
      </c>
    </row>
    <row r="1280" spans="5:5" x14ac:dyDescent="0.35">
      <c r="E1280" s="4" t="str">
        <f t="shared" si="20"/>
        <v>&lt;=1 Years</v>
      </c>
    </row>
    <row r="1281" spans="5:5" x14ac:dyDescent="0.35">
      <c r="E1281" s="4" t="str">
        <f t="shared" si="20"/>
        <v>&lt;=1 Years</v>
      </c>
    </row>
    <row r="1282" spans="5:5" x14ac:dyDescent="0.35">
      <c r="E1282" s="4" t="str">
        <f t="shared" si="20"/>
        <v>&lt;=1 Years</v>
      </c>
    </row>
    <row r="1283" spans="5:5" x14ac:dyDescent="0.35">
      <c r="E1283" s="4" t="str">
        <f t="shared" ref="E1283:E1346" si="21">IF($D1283&gt;5,"5+ Years",IF($D1283&gt;3,"3 - 5 Years",IF($D1283&gt;1,"1 - 3 Years","&lt;=1 Years")))</f>
        <v>&lt;=1 Years</v>
      </c>
    </row>
    <row r="1284" spans="5:5" x14ac:dyDescent="0.35">
      <c r="E1284" s="4" t="str">
        <f t="shared" si="21"/>
        <v>&lt;=1 Years</v>
      </c>
    </row>
    <row r="1285" spans="5:5" x14ac:dyDescent="0.35">
      <c r="E1285" s="4" t="str">
        <f t="shared" si="21"/>
        <v>&lt;=1 Years</v>
      </c>
    </row>
    <row r="1286" spans="5:5" x14ac:dyDescent="0.35">
      <c r="E1286" s="4" t="str">
        <f t="shared" si="21"/>
        <v>&lt;=1 Years</v>
      </c>
    </row>
    <row r="1287" spans="5:5" x14ac:dyDescent="0.35">
      <c r="E1287" s="4" t="str">
        <f t="shared" si="21"/>
        <v>&lt;=1 Years</v>
      </c>
    </row>
    <row r="1288" spans="5:5" x14ac:dyDescent="0.35">
      <c r="E1288" s="4" t="str">
        <f t="shared" si="21"/>
        <v>&lt;=1 Years</v>
      </c>
    </row>
    <row r="1289" spans="5:5" x14ac:dyDescent="0.35">
      <c r="E1289" s="4" t="str">
        <f t="shared" si="21"/>
        <v>&lt;=1 Years</v>
      </c>
    </row>
    <row r="1290" spans="5:5" x14ac:dyDescent="0.35">
      <c r="E1290" s="4" t="str">
        <f t="shared" si="21"/>
        <v>&lt;=1 Years</v>
      </c>
    </row>
    <row r="1291" spans="5:5" x14ac:dyDescent="0.35">
      <c r="E1291" s="4" t="str">
        <f t="shared" si="21"/>
        <v>&lt;=1 Years</v>
      </c>
    </row>
    <row r="1292" spans="5:5" x14ac:dyDescent="0.35">
      <c r="E1292" s="4" t="str">
        <f t="shared" si="21"/>
        <v>&lt;=1 Years</v>
      </c>
    </row>
    <row r="1293" spans="5:5" x14ac:dyDescent="0.35">
      <c r="E1293" s="4" t="str">
        <f t="shared" si="21"/>
        <v>&lt;=1 Years</v>
      </c>
    </row>
    <row r="1294" spans="5:5" x14ac:dyDescent="0.35">
      <c r="E1294" s="4" t="str">
        <f t="shared" si="21"/>
        <v>&lt;=1 Years</v>
      </c>
    </row>
    <row r="1295" spans="5:5" x14ac:dyDescent="0.35">
      <c r="E1295" s="4" t="str">
        <f t="shared" si="21"/>
        <v>&lt;=1 Years</v>
      </c>
    </row>
    <row r="1296" spans="5:5" x14ac:dyDescent="0.35">
      <c r="E1296" s="4" t="str">
        <f t="shared" si="21"/>
        <v>&lt;=1 Years</v>
      </c>
    </row>
    <row r="1297" spans="5:5" x14ac:dyDescent="0.35">
      <c r="E1297" s="4" t="str">
        <f t="shared" si="21"/>
        <v>&lt;=1 Years</v>
      </c>
    </row>
    <row r="1298" spans="5:5" x14ac:dyDescent="0.35">
      <c r="E1298" s="4" t="str">
        <f t="shared" si="21"/>
        <v>&lt;=1 Years</v>
      </c>
    </row>
    <row r="1299" spans="5:5" x14ac:dyDescent="0.35">
      <c r="E1299" s="4" t="str">
        <f t="shared" si="21"/>
        <v>&lt;=1 Years</v>
      </c>
    </row>
    <row r="1300" spans="5:5" x14ac:dyDescent="0.35">
      <c r="E1300" s="4" t="str">
        <f t="shared" si="21"/>
        <v>&lt;=1 Years</v>
      </c>
    </row>
    <row r="1301" spans="5:5" x14ac:dyDescent="0.35">
      <c r="E1301" s="4" t="str">
        <f t="shared" si="21"/>
        <v>&lt;=1 Years</v>
      </c>
    </row>
    <row r="1302" spans="5:5" x14ac:dyDescent="0.35">
      <c r="E1302" s="4" t="str">
        <f t="shared" si="21"/>
        <v>&lt;=1 Years</v>
      </c>
    </row>
    <row r="1303" spans="5:5" x14ac:dyDescent="0.35">
      <c r="E1303" s="4" t="str">
        <f t="shared" si="21"/>
        <v>&lt;=1 Years</v>
      </c>
    </row>
    <row r="1304" spans="5:5" x14ac:dyDescent="0.35">
      <c r="E1304" s="4" t="str">
        <f t="shared" si="21"/>
        <v>&lt;=1 Years</v>
      </c>
    </row>
    <row r="1305" spans="5:5" x14ac:dyDescent="0.35">
      <c r="E1305" s="4" t="str">
        <f t="shared" si="21"/>
        <v>&lt;=1 Years</v>
      </c>
    </row>
    <row r="1306" spans="5:5" x14ac:dyDescent="0.35">
      <c r="E1306" s="4" t="str">
        <f t="shared" si="21"/>
        <v>&lt;=1 Years</v>
      </c>
    </row>
    <row r="1307" spans="5:5" x14ac:dyDescent="0.35">
      <c r="E1307" s="4" t="str">
        <f t="shared" si="21"/>
        <v>&lt;=1 Years</v>
      </c>
    </row>
    <row r="1308" spans="5:5" x14ac:dyDescent="0.35">
      <c r="E1308" s="4" t="str">
        <f t="shared" si="21"/>
        <v>&lt;=1 Years</v>
      </c>
    </row>
    <row r="1309" spans="5:5" x14ac:dyDescent="0.35">
      <c r="E1309" s="4" t="str">
        <f t="shared" si="21"/>
        <v>&lt;=1 Years</v>
      </c>
    </row>
    <row r="1310" spans="5:5" x14ac:dyDescent="0.35">
      <c r="E1310" s="4" t="str">
        <f t="shared" si="21"/>
        <v>&lt;=1 Years</v>
      </c>
    </row>
    <row r="1311" spans="5:5" x14ac:dyDescent="0.35">
      <c r="E1311" s="4" t="str">
        <f t="shared" si="21"/>
        <v>&lt;=1 Years</v>
      </c>
    </row>
    <row r="1312" spans="5:5" x14ac:dyDescent="0.35">
      <c r="E1312" s="4" t="str">
        <f t="shared" si="21"/>
        <v>&lt;=1 Years</v>
      </c>
    </row>
    <row r="1313" spans="5:5" x14ac:dyDescent="0.35">
      <c r="E1313" s="4" t="str">
        <f t="shared" si="21"/>
        <v>&lt;=1 Years</v>
      </c>
    </row>
    <row r="1314" spans="5:5" x14ac:dyDescent="0.35">
      <c r="E1314" s="4" t="str">
        <f t="shared" si="21"/>
        <v>&lt;=1 Years</v>
      </c>
    </row>
    <row r="1315" spans="5:5" x14ac:dyDescent="0.35">
      <c r="E1315" s="4" t="str">
        <f t="shared" si="21"/>
        <v>&lt;=1 Years</v>
      </c>
    </row>
    <row r="1316" spans="5:5" x14ac:dyDescent="0.35">
      <c r="E1316" s="4" t="str">
        <f t="shared" si="21"/>
        <v>&lt;=1 Years</v>
      </c>
    </row>
    <row r="1317" spans="5:5" x14ac:dyDescent="0.35">
      <c r="E1317" s="4" t="str">
        <f t="shared" si="21"/>
        <v>&lt;=1 Years</v>
      </c>
    </row>
    <row r="1318" spans="5:5" x14ac:dyDescent="0.35">
      <c r="E1318" s="4" t="str">
        <f t="shared" si="21"/>
        <v>&lt;=1 Years</v>
      </c>
    </row>
    <row r="1319" spans="5:5" x14ac:dyDescent="0.35">
      <c r="E1319" s="4" t="str">
        <f t="shared" si="21"/>
        <v>&lt;=1 Years</v>
      </c>
    </row>
    <row r="1320" spans="5:5" x14ac:dyDescent="0.35">
      <c r="E1320" s="4" t="str">
        <f t="shared" si="21"/>
        <v>&lt;=1 Years</v>
      </c>
    </row>
    <row r="1321" spans="5:5" x14ac:dyDescent="0.35">
      <c r="E1321" s="4" t="str">
        <f t="shared" si="21"/>
        <v>&lt;=1 Years</v>
      </c>
    </row>
    <row r="1322" spans="5:5" x14ac:dyDescent="0.35">
      <c r="E1322" s="4" t="str">
        <f t="shared" si="21"/>
        <v>&lt;=1 Years</v>
      </c>
    </row>
    <row r="1323" spans="5:5" x14ac:dyDescent="0.35">
      <c r="E1323" s="4" t="str">
        <f t="shared" si="21"/>
        <v>&lt;=1 Years</v>
      </c>
    </row>
    <row r="1324" spans="5:5" x14ac:dyDescent="0.35">
      <c r="E1324" s="4" t="str">
        <f t="shared" si="21"/>
        <v>&lt;=1 Years</v>
      </c>
    </row>
    <row r="1325" spans="5:5" x14ac:dyDescent="0.35">
      <c r="E1325" s="4" t="str">
        <f t="shared" si="21"/>
        <v>&lt;=1 Years</v>
      </c>
    </row>
    <row r="1326" spans="5:5" x14ac:dyDescent="0.35">
      <c r="E1326" s="4" t="str">
        <f t="shared" si="21"/>
        <v>&lt;=1 Years</v>
      </c>
    </row>
    <row r="1327" spans="5:5" x14ac:dyDescent="0.35">
      <c r="E1327" s="4" t="str">
        <f t="shared" si="21"/>
        <v>&lt;=1 Years</v>
      </c>
    </row>
    <row r="1328" spans="5:5" x14ac:dyDescent="0.35">
      <c r="E1328" s="4" t="str">
        <f t="shared" si="21"/>
        <v>&lt;=1 Years</v>
      </c>
    </row>
    <row r="1329" spans="5:5" x14ac:dyDescent="0.35">
      <c r="E1329" s="4" t="str">
        <f t="shared" si="21"/>
        <v>&lt;=1 Years</v>
      </c>
    </row>
    <row r="1330" spans="5:5" x14ac:dyDescent="0.35">
      <c r="E1330" s="4" t="str">
        <f t="shared" si="21"/>
        <v>&lt;=1 Years</v>
      </c>
    </row>
    <row r="1331" spans="5:5" x14ac:dyDescent="0.35">
      <c r="E1331" s="4" t="str">
        <f t="shared" si="21"/>
        <v>&lt;=1 Years</v>
      </c>
    </row>
    <row r="1332" spans="5:5" x14ac:dyDescent="0.35">
      <c r="E1332" s="4" t="str">
        <f t="shared" si="21"/>
        <v>&lt;=1 Years</v>
      </c>
    </row>
    <row r="1333" spans="5:5" x14ac:dyDescent="0.35">
      <c r="E1333" s="4" t="str">
        <f t="shared" si="21"/>
        <v>&lt;=1 Years</v>
      </c>
    </row>
    <row r="1334" spans="5:5" x14ac:dyDescent="0.35">
      <c r="E1334" s="4" t="str">
        <f t="shared" si="21"/>
        <v>&lt;=1 Years</v>
      </c>
    </row>
    <row r="1335" spans="5:5" x14ac:dyDescent="0.35">
      <c r="E1335" s="4" t="str">
        <f t="shared" si="21"/>
        <v>&lt;=1 Years</v>
      </c>
    </row>
    <row r="1336" spans="5:5" x14ac:dyDescent="0.35">
      <c r="E1336" s="4" t="str">
        <f t="shared" si="21"/>
        <v>&lt;=1 Years</v>
      </c>
    </row>
    <row r="1337" spans="5:5" x14ac:dyDescent="0.35">
      <c r="E1337" s="4" t="str">
        <f t="shared" si="21"/>
        <v>&lt;=1 Years</v>
      </c>
    </row>
    <row r="1338" spans="5:5" x14ac:dyDescent="0.35">
      <c r="E1338" s="4" t="str">
        <f t="shared" si="21"/>
        <v>&lt;=1 Years</v>
      </c>
    </row>
    <row r="1339" spans="5:5" x14ac:dyDescent="0.35">
      <c r="E1339" s="4" t="str">
        <f t="shared" si="21"/>
        <v>&lt;=1 Years</v>
      </c>
    </row>
    <row r="1340" spans="5:5" x14ac:dyDescent="0.35">
      <c r="E1340" s="4" t="str">
        <f t="shared" si="21"/>
        <v>&lt;=1 Years</v>
      </c>
    </row>
    <row r="1341" spans="5:5" x14ac:dyDescent="0.35">
      <c r="E1341" s="4" t="str">
        <f t="shared" si="21"/>
        <v>&lt;=1 Years</v>
      </c>
    </row>
    <row r="1342" spans="5:5" x14ac:dyDescent="0.35">
      <c r="E1342" s="4" t="str">
        <f t="shared" si="21"/>
        <v>&lt;=1 Years</v>
      </c>
    </row>
    <row r="1343" spans="5:5" x14ac:dyDescent="0.35">
      <c r="E1343" s="4" t="str">
        <f t="shared" si="21"/>
        <v>&lt;=1 Years</v>
      </c>
    </row>
    <row r="1344" spans="5:5" x14ac:dyDescent="0.35">
      <c r="E1344" s="4" t="str">
        <f t="shared" si="21"/>
        <v>&lt;=1 Years</v>
      </c>
    </row>
    <row r="1345" spans="5:5" x14ac:dyDescent="0.35">
      <c r="E1345" s="4" t="str">
        <f t="shared" si="21"/>
        <v>&lt;=1 Years</v>
      </c>
    </row>
    <row r="1346" spans="5:5" x14ac:dyDescent="0.35">
      <c r="E1346" s="4" t="str">
        <f t="shared" si="21"/>
        <v>&lt;=1 Years</v>
      </c>
    </row>
    <row r="1347" spans="5:5" x14ac:dyDescent="0.35">
      <c r="E1347" s="4" t="str">
        <f t="shared" ref="E1347:E1410" si="22">IF($D1347&gt;5,"5+ Years",IF($D1347&gt;3,"3 - 5 Years",IF($D1347&gt;1,"1 - 3 Years","&lt;=1 Years")))</f>
        <v>&lt;=1 Years</v>
      </c>
    </row>
    <row r="1348" spans="5:5" x14ac:dyDescent="0.35">
      <c r="E1348" s="4" t="str">
        <f t="shared" si="22"/>
        <v>&lt;=1 Years</v>
      </c>
    </row>
    <row r="1349" spans="5:5" x14ac:dyDescent="0.35">
      <c r="E1349" s="4" t="str">
        <f t="shared" si="22"/>
        <v>&lt;=1 Years</v>
      </c>
    </row>
    <row r="1350" spans="5:5" x14ac:dyDescent="0.35">
      <c r="E1350" s="4" t="str">
        <f t="shared" si="22"/>
        <v>&lt;=1 Years</v>
      </c>
    </row>
    <row r="1351" spans="5:5" x14ac:dyDescent="0.35">
      <c r="E1351" s="4" t="str">
        <f t="shared" si="22"/>
        <v>&lt;=1 Years</v>
      </c>
    </row>
    <row r="1352" spans="5:5" x14ac:dyDescent="0.35">
      <c r="E1352" s="4" t="str">
        <f t="shared" si="22"/>
        <v>&lt;=1 Years</v>
      </c>
    </row>
    <row r="1353" spans="5:5" x14ac:dyDescent="0.35">
      <c r="E1353" s="4" t="str">
        <f t="shared" si="22"/>
        <v>&lt;=1 Years</v>
      </c>
    </row>
    <row r="1354" spans="5:5" x14ac:dyDescent="0.35">
      <c r="E1354" s="4" t="str">
        <f t="shared" si="22"/>
        <v>&lt;=1 Years</v>
      </c>
    </row>
    <row r="1355" spans="5:5" x14ac:dyDescent="0.35">
      <c r="E1355" s="4" t="str">
        <f t="shared" si="22"/>
        <v>&lt;=1 Years</v>
      </c>
    </row>
    <row r="1356" spans="5:5" x14ac:dyDescent="0.35">
      <c r="E1356" s="4" t="str">
        <f t="shared" si="22"/>
        <v>&lt;=1 Years</v>
      </c>
    </row>
    <row r="1357" spans="5:5" x14ac:dyDescent="0.35">
      <c r="E1357" s="4" t="str">
        <f t="shared" si="22"/>
        <v>&lt;=1 Years</v>
      </c>
    </row>
    <row r="1358" spans="5:5" x14ac:dyDescent="0.35">
      <c r="E1358" s="4" t="str">
        <f t="shared" si="22"/>
        <v>&lt;=1 Years</v>
      </c>
    </row>
    <row r="1359" spans="5:5" x14ac:dyDescent="0.35">
      <c r="E1359" s="4" t="str">
        <f t="shared" si="22"/>
        <v>&lt;=1 Years</v>
      </c>
    </row>
    <row r="1360" spans="5:5" x14ac:dyDescent="0.35">
      <c r="E1360" s="4" t="str">
        <f t="shared" si="22"/>
        <v>&lt;=1 Years</v>
      </c>
    </row>
    <row r="1361" spans="5:5" x14ac:dyDescent="0.35">
      <c r="E1361" s="4" t="str">
        <f t="shared" si="22"/>
        <v>&lt;=1 Years</v>
      </c>
    </row>
    <row r="1362" spans="5:5" x14ac:dyDescent="0.35">
      <c r="E1362" s="4" t="str">
        <f t="shared" si="22"/>
        <v>&lt;=1 Years</v>
      </c>
    </row>
    <row r="1363" spans="5:5" x14ac:dyDescent="0.35">
      <c r="E1363" s="4" t="str">
        <f t="shared" si="22"/>
        <v>&lt;=1 Years</v>
      </c>
    </row>
    <row r="1364" spans="5:5" x14ac:dyDescent="0.35">
      <c r="E1364" s="4" t="str">
        <f t="shared" si="22"/>
        <v>&lt;=1 Years</v>
      </c>
    </row>
    <row r="1365" spans="5:5" x14ac:dyDescent="0.35">
      <c r="E1365" s="4" t="str">
        <f t="shared" si="22"/>
        <v>&lt;=1 Years</v>
      </c>
    </row>
    <row r="1366" spans="5:5" x14ac:dyDescent="0.35">
      <c r="E1366" s="4" t="str">
        <f t="shared" si="22"/>
        <v>&lt;=1 Years</v>
      </c>
    </row>
    <row r="1367" spans="5:5" x14ac:dyDescent="0.35">
      <c r="E1367" s="4" t="str">
        <f t="shared" si="22"/>
        <v>&lt;=1 Years</v>
      </c>
    </row>
    <row r="1368" spans="5:5" x14ac:dyDescent="0.35">
      <c r="E1368" s="4" t="str">
        <f t="shared" si="22"/>
        <v>&lt;=1 Years</v>
      </c>
    </row>
    <row r="1369" spans="5:5" x14ac:dyDescent="0.35">
      <c r="E1369" s="4" t="str">
        <f t="shared" si="22"/>
        <v>&lt;=1 Years</v>
      </c>
    </row>
    <row r="1370" spans="5:5" x14ac:dyDescent="0.35">
      <c r="E1370" s="4" t="str">
        <f t="shared" si="22"/>
        <v>&lt;=1 Years</v>
      </c>
    </row>
    <row r="1371" spans="5:5" x14ac:dyDescent="0.35">
      <c r="E1371" s="4" t="str">
        <f t="shared" si="22"/>
        <v>&lt;=1 Years</v>
      </c>
    </row>
    <row r="1372" spans="5:5" x14ac:dyDescent="0.35">
      <c r="E1372" s="4" t="str">
        <f t="shared" si="22"/>
        <v>&lt;=1 Years</v>
      </c>
    </row>
    <row r="1373" spans="5:5" x14ac:dyDescent="0.35">
      <c r="E1373" s="4" t="str">
        <f t="shared" si="22"/>
        <v>&lt;=1 Years</v>
      </c>
    </row>
    <row r="1374" spans="5:5" x14ac:dyDescent="0.35">
      <c r="E1374" s="4" t="str">
        <f t="shared" si="22"/>
        <v>&lt;=1 Years</v>
      </c>
    </row>
    <row r="1375" spans="5:5" x14ac:dyDescent="0.35">
      <c r="E1375" s="4" t="str">
        <f t="shared" si="22"/>
        <v>&lt;=1 Years</v>
      </c>
    </row>
    <row r="1376" spans="5:5" x14ac:dyDescent="0.35">
      <c r="E1376" s="4" t="str">
        <f t="shared" si="22"/>
        <v>&lt;=1 Years</v>
      </c>
    </row>
    <row r="1377" spans="5:5" x14ac:dyDescent="0.35">
      <c r="E1377" s="4" t="str">
        <f t="shared" si="22"/>
        <v>&lt;=1 Years</v>
      </c>
    </row>
    <row r="1378" spans="5:5" x14ac:dyDescent="0.35">
      <c r="E1378" s="4" t="str">
        <f t="shared" si="22"/>
        <v>&lt;=1 Years</v>
      </c>
    </row>
    <row r="1379" spans="5:5" x14ac:dyDescent="0.35">
      <c r="E1379" s="4" t="str">
        <f t="shared" si="22"/>
        <v>&lt;=1 Years</v>
      </c>
    </row>
    <row r="1380" spans="5:5" x14ac:dyDescent="0.35">
      <c r="E1380" s="4" t="str">
        <f t="shared" si="22"/>
        <v>&lt;=1 Years</v>
      </c>
    </row>
    <row r="1381" spans="5:5" x14ac:dyDescent="0.35">
      <c r="E1381" s="4" t="str">
        <f t="shared" si="22"/>
        <v>&lt;=1 Years</v>
      </c>
    </row>
    <row r="1382" spans="5:5" x14ac:dyDescent="0.35">
      <c r="E1382" s="4" t="str">
        <f t="shared" si="22"/>
        <v>&lt;=1 Years</v>
      </c>
    </row>
    <row r="1383" spans="5:5" x14ac:dyDescent="0.35">
      <c r="E1383" s="4" t="str">
        <f t="shared" si="22"/>
        <v>&lt;=1 Years</v>
      </c>
    </row>
    <row r="1384" spans="5:5" x14ac:dyDescent="0.35">
      <c r="E1384" s="4" t="str">
        <f t="shared" si="22"/>
        <v>&lt;=1 Years</v>
      </c>
    </row>
    <row r="1385" spans="5:5" x14ac:dyDescent="0.35">
      <c r="E1385" s="4" t="str">
        <f t="shared" si="22"/>
        <v>&lt;=1 Years</v>
      </c>
    </row>
    <row r="1386" spans="5:5" x14ac:dyDescent="0.35">
      <c r="E1386" s="4" t="str">
        <f t="shared" si="22"/>
        <v>&lt;=1 Years</v>
      </c>
    </row>
    <row r="1387" spans="5:5" x14ac:dyDescent="0.35">
      <c r="E1387" s="4" t="str">
        <f t="shared" si="22"/>
        <v>&lt;=1 Years</v>
      </c>
    </row>
    <row r="1388" spans="5:5" x14ac:dyDescent="0.35">
      <c r="E1388" s="4" t="str">
        <f t="shared" si="22"/>
        <v>&lt;=1 Years</v>
      </c>
    </row>
    <row r="1389" spans="5:5" x14ac:dyDescent="0.35">
      <c r="E1389" s="4" t="str">
        <f t="shared" si="22"/>
        <v>&lt;=1 Years</v>
      </c>
    </row>
    <row r="1390" spans="5:5" x14ac:dyDescent="0.35">
      <c r="E1390" s="4" t="str">
        <f t="shared" si="22"/>
        <v>&lt;=1 Years</v>
      </c>
    </row>
    <row r="1391" spans="5:5" x14ac:dyDescent="0.35">
      <c r="E1391" s="4" t="str">
        <f t="shared" si="22"/>
        <v>&lt;=1 Years</v>
      </c>
    </row>
    <row r="1392" spans="5:5" x14ac:dyDescent="0.35">
      <c r="E1392" s="4" t="str">
        <f t="shared" si="22"/>
        <v>&lt;=1 Years</v>
      </c>
    </row>
    <row r="1393" spans="5:5" x14ac:dyDescent="0.35">
      <c r="E1393" s="4" t="str">
        <f t="shared" si="22"/>
        <v>&lt;=1 Years</v>
      </c>
    </row>
    <row r="1394" spans="5:5" x14ac:dyDescent="0.35">
      <c r="E1394" s="4" t="str">
        <f t="shared" si="22"/>
        <v>&lt;=1 Years</v>
      </c>
    </row>
    <row r="1395" spans="5:5" x14ac:dyDescent="0.35">
      <c r="E1395" s="4" t="str">
        <f t="shared" si="22"/>
        <v>&lt;=1 Years</v>
      </c>
    </row>
    <row r="1396" spans="5:5" x14ac:dyDescent="0.35">
      <c r="E1396" s="4" t="str">
        <f t="shared" si="22"/>
        <v>&lt;=1 Years</v>
      </c>
    </row>
    <row r="1397" spans="5:5" x14ac:dyDescent="0.35">
      <c r="E1397" s="4" t="str">
        <f t="shared" si="22"/>
        <v>&lt;=1 Years</v>
      </c>
    </row>
    <row r="1398" spans="5:5" x14ac:dyDescent="0.35">
      <c r="E1398" s="4" t="str">
        <f t="shared" si="22"/>
        <v>&lt;=1 Years</v>
      </c>
    </row>
    <row r="1399" spans="5:5" x14ac:dyDescent="0.35">
      <c r="E1399" s="4" t="str">
        <f t="shared" si="22"/>
        <v>&lt;=1 Years</v>
      </c>
    </row>
    <row r="1400" spans="5:5" x14ac:dyDescent="0.35">
      <c r="E1400" s="4" t="str">
        <f t="shared" si="22"/>
        <v>&lt;=1 Years</v>
      </c>
    </row>
    <row r="1401" spans="5:5" x14ac:dyDescent="0.35">
      <c r="E1401" s="4" t="str">
        <f t="shared" si="22"/>
        <v>&lt;=1 Years</v>
      </c>
    </row>
    <row r="1402" spans="5:5" x14ac:dyDescent="0.35">
      <c r="E1402" s="4" t="str">
        <f t="shared" si="22"/>
        <v>&lt;=1 Years</v>
      </c>
    </row>
    <row r="1403" spans="5:5" x14ac:dyDescent="0.35">
      <c r="E1403" s="4" t="str">
        <f t="shared" si="22"/>
        <v>&lt;=1 Years</v>
      </c>
    </row>
    <row r="1404" spans="5:5" x14ac:dyDescent="0.35">
      <c r="E1404" s="4" t="str">
        <f t="shared" si="22"/>
        <v>&lt;=1 Years</v>
      </c>
    </row>
    <row r="1405" spans="5:5" x14ac:dyDescent="0.35">
      <c r="E1405" s="4" t="str">
        <f t="shared" si="22"/>
        <v>&lt;=1 Years</v>
      </c>
    </row>
    <row r="1406" spans="5:5" x14ac:dyDescent="0.35">
      <c r="E1406" s="4" t="str">
        <f t="shared" si="22"/>
        <v>&lt;=1 Years</v>
      </c>
    </row>
    <row r="1407" spans="5:5" x14ac:dyDescent="0.35">
      <c r="E1407" s="4" t="str">
        <f t="shared" si="22"/>
        <v>&lt;=1 Years</v>
      </c>
    </row>
    <row r="1408" spans="5:5" x14ac:dyDescent="0.35">
      <c r="E1408" s="4" t="str">
        <f t="shared" si="22"/>
        <v>&lt;=1 Years</v>
      </c>
    </row>
    <row r="1409" spans="5:5" x14ac:dyDescent="0.35">
      <c r="E1409" s="4" t="str">
        <f t="shared" si="22"/>
        <v>&lt;=1 Years</v>
      </c>
    </row>
    <row r="1410" spans="5:5" x14ac:dyDescent="0.35">
      <c r="E1410" s="4" t="str">
        <f t="shared" si="22"/>
        <v>&lt;=1 Years</v>
      </c>
    </row>
    <row r="1411" spans="5:5" x14ac:dyDescent="0.35">
      <c r="E1411" s="4" t="str">
        <f t="shared" ref="E1411:E1474" si="23">IF($D1411&gt;5,"5+ Years",IF($D1411&gt;3,"3 - 5 Years",IF($D1411&gt;1,"1 - 3 Years","&lt;=1 Years")))</f>
        <v>&lt;=1 Years</v>
      </c>
    </row>
    <row r="1412" spans="5:5" x14ac:dyDescent="0.35">
      <c r="E1412" s="4" t="str">
        <f t="shared" si="23"/>
        <v>&lt;=1 Years</v>
      </c>
    </row>
    <row r="1413" spans="5:5" x14ac:dyDescent="0.35">
      <c r="E1413" s="4" t="str">
        <f t="shared" si="23"/>
        <v>&lt;=1 Years</v>
      </c>
    </row>
    <row r="1414" spans="5:5" x14ac:dyDescent="0.35">
      <c r="E1414" s="4" t="str">
        <f t="shared" si="23"/>
        <v>&lt;=1 Years</v>
      </c>
    </row>
    <row r="1415" spans="5:5" x14ac:dyDescent="0.35">
      <c r="E1415" s="4" t="str">
        <f t="shared" si="23"/>
        <v>&lt;=1 Years</v>
      </c>
    </row>
    <row r="1416" spans="5:5" x14ac:dyDescent="0.35">
      <c r="E1416" s="4" t="str">
        <f t="shared" si="23"/>
        <v>&lt;=1 Years</v>
      </c>
    </row>
    <row r="1417" spans="5:5" x14ac:dyDescent="0.35">
      <c r="E1417" s="4" t="str">
        <f t="shared" si="23"/>
        <v>&lt;=1 Years</v>
      </c>
    </row>
    <row r="1418" spans="5:5" x14ac:dyDescent="0.35">
      <c r="E1418" s="4" t="str">
        <f t="shared" si="23"/>
        <v>&lt;=1 Years</v>
      </c>
    </row>
    <row r="1419" spans="5:5" x14ac:dyDescent="0.35">
      <c r="E1419" s="4" t="str">
        <f t="shared" si="23"/>
        <v>&lt;=1 Years</v>
      </c>
    </row>
    <row r="1420" spans="5:5" x14ac:dyDescent="0.35">
      <c r="E1420" s="4" t="str">
        <f t="shared" si="23"/>
        <v>&lt;=1 Years</v>
      </c>
    </row>
    <row r="1421" spans="5:5" x14ac:dyDescent="0.35">
      <c r="E1421" s="4" t="str">
        <f t="shared" si="23"/>
        <v>&lt;=1 Years</v>
      </c>
    </row>
    <row r="1422" spans="5:5" x14ac:dyDescent="0.35">
      <c r="E1422" s="4" t="str">
        <f t="shared" si="23"/>
        <v>&lt;=1 Years</v>
      </c>
    </row>
    <row r="1423" spans="5:5" x14ac:dyDescent="0.35">
      <c r="E1423" s="4" t="str">
        <f t="shared" si="23"/>
        <v>&lt;=1 Years</v>
      </c>
    </row>
    <row r="1424" spans="5:5" x14ac:dyDescent="0.35">
      <c r="E1424" s="4" t="str">
        <f t="shared" si="23"/>
        <v>&lt;=1 Years</v>
      </c>
    </row>
    <row r="1425" spans="5:5" x14ac:dyDescent="0.35">
      <c r="E1425" s="4" t="str">
        <f t="shared" si="23"/>
        <v>&lt;=1 Years</v>
      </c>
    </row>
    <row r="1426" spans="5:5" x14ac:dyDescent="0.35">
      <c r="E1426" s="4" t="str">
        <f t="shared" si="23"/>
        <v>&lt;=1 Years</v>
      </c>
    </row>
    <row r="1427" spans="5:5" x14ac:dyDescent="0.35">
      <c r="E1427" s="4" t="str">
        <f t="shared" si="23"/>
        <v>&lt;=1 Years</v>
      </c>
    </row>
    <row r="1428" spans="5:5" x14ac:dyDescent="0.35">
      <c r="E1428" s="4" t="str">
        <f t="shared" si="23"/>
        <v>&lt;=1 Years</v>
      </c>
    </row>
    <row r="1429" spans="5:5" x14ac:dyDescent="0.35">
      <c r="E1429" s="4" t="str">
        <f t="shared" si="23"/>
        <v>&lt;=1 Years</v>
      </c>
    </row>
    <row r="1430" spans="5:5" x14ac:dyDescent="0.35">
      <c r="E1430" s="4" t="str">
        <f t="shared" si="23"/>
        <v>&lt;=1 Years</v>
      </c>
    </row>
    <row r="1431" spans="5:5" x14ac:dyDescent="0.35">
      <c r="E1431" s="4" t="str">
        <f t="shared" si="23"/>
        <v>&lt;=1 Years</v>
      </c>
    </row>
    <row r="1432" spans="5:5" x14ac:dyDescent="0.35">
      <c r="E1432" s="4" t="str">
        <f t="shared" si="23"/>
        <v>&lt;=1 Years</v>
      </c>
    </row>
    <row r="1433" spans="5:5" x14ac:dyDescent="0.35">
      <c r="E1433" s="4" t="str">
        <f t="shared" si="23"/>
        <v>&lt;=1 Years</v>
      </c>
    </row>
    <row r="1434" spans="5:5" x14ac:dyDescent="0.35">
      <c r="E1434" s="4" t="str">
        <f t="shared" si="23"/>
        <v>&lt;=1 Years</v>
      </c>
    </row>
    <row r="1435" spans="5:5" x14ac:dyDescent="0.35">
      <c r="E1435" s="4" t="str">
        <f t="shared" si="23"/>
        <v>&lt;=1 Years</v>
      </c>
    </row>
    <row r="1436" spans="5:5" x14ac:dyDescent="0.35">
      <c r="E1436" s="4" t="str">
        <f t="shared" si="23"/>
        <v>&lt;=1 Years</v>
      </c>
    </row>
    <row r="1437" spans="5:5" x14ac:dyDescent="0.35">
      <c r="E1437" s="4" t="str">
        <f t="shared" si="23"/>
        <v>&lt;=1 Years</v>
      </c>
    </row>
    <row r="1438" spans="5:5" x14ac:dyDescent="0.35">
      <c r="E1438" s="4" t="str">
        <f t="shared" si="23"/>
        <v>&lt;=1 Years</v>
      </c>
    </row>
    <row r="1439" spans="5:5" x14ac:dyDescent="0.35">
      <c r="E1439" s="4" t="str">
        <f t="shared" si="23"/>
        <v>&lt;=1 Years</v>
      </c>
    </row>
    <row r="1440" spans="5:5" x14ac:dyDescent="0.35">
      <c r="E1440" s="4" t="str">
        <f t="shared" si="23"/>
        <v>&lt;=1 Years</v>
      </c>
    </row>
    <row r="1441" spans="5:5" x14ac:dyDescent="0.35">
      <c r="E1441" s="4" t="str">
        <f t="shared" si="23"/>
        <v>&lt;=1 Years</v>
      </c>
    </row>
    <row r="1442" spans="5:5" x14ac:dyDescent="0.35">
      <c r="E1442" s="4" t="str">
        <f t="shared" si="23"/>
        <v>&lt;=1 Years</v>
      </c>
    </row>
    <row r="1443" spans="5:5" x14ac:dyDescent="0.35">
      <c r="E1443" s="4" t="str">
        <f t="shared" si="23"/>
        <v>&lt;=1 Years</v>
      </c>
    </row>
    <row r="1444" spans="5:5" x14ac:dyDescent="0.35">
      <c r="E1444" s="4" t="str">
        <f t="shared" si="23"/>
        <v>&lt;=1 Years</v>
      </c>
    </row>
    <row r="1445" spans="5:5" x14ac:dyDescent="0.35">
      <c r="E1445" s="4" t="str">
        <f t="shared" si="23"/>
        <v>&lt;=1 Years</v>
      </c>
    </row>
    <row r="1446" spans="5:5" x14ac:dyDescent="0.35">
      <c r="E1446" s="4" t="str">
        <f t="shared" si="23"/>
        <v>&lt;=1 Years</v>
      </c>
    </row>
    <row r="1447" spans="5:5" x14ac:dyDescent="0.35">
      <c r="E1447" s="4" t="str">
        <f t="shared" si="23"/>
        <v>&lt;=1 Years</v>
      </c>
    </row>
    <row r="1448" spans="5:5" x14ac:dyDescent="0.35">
      <c r="E1448" s="4" t="str">
        <f t="shared" si="23"/>
        <v>&lt;=1 Years</v>
      </c>
    </row>
    <row r="1449" spans="5:5" x14ac:dyDescent="0.35">
      <c r="E1449" s="4" t="str">
        <f t="shared" si="23"/>
        <v>&lt;=1 Years</v>
      </c>
    </row>
    <row r="1450" spans="5:5" x14ac:dyDescent="0.35">
      <c r="E1450" s="4" t="str">
        <f t="shared" si="23"/>
        <v>&lt;=1 Years</v>
      </c>
    </row>
    <row r="1451" spans="5:5" x14ac:dyDescent="0.35">
      <c r="E1451" s="4" t="str">
        <f t="shared" si="23"/>
        <v>&lt;=1 Years</v>
      </c>
    </row>
    <row r="1452" spans="5:5" x14ac:dyDescent="0.35">
      <c r="E1452" s="4" t="str">
        <f t="shared" si="23"/>
        <v>&lt;=1 Years</v>
      </c>
    </row>
    <row r="1453" spans="5:5" x14ac:dyDescent="0.35">
      <c r="E1453" s="4" t="str">
        <f t="shared" si="23"/>
        <v>&lt;=1 Years</v>
      </c>
    </row>
    <row r="1454" spans="5:5" x14ac:dyDescent="0.35">
      <c r="E1454" s="4" t="str">
        <f t="shared" si="23"/>
        <v>&lt;=1 Years</v>
      </c>
    </row>
    <row r="1455" spans="5:5" x14ac:dyDescent="0.35">
      <c r="E1455" s="4" t="str">
        <f t="shared" si="23"/>
        <v>&lt;=1 Years</v>
      </c>
    </row>
    <row r="1456" spans="5:5" x14ac:dyDescent="0.35">
      <c r="E1456" s="4" t="str">
        <f t="shared" si="23"/>
        <v>&lt;=1 Years</v>
      </c>
    </row>
    <row r="1457" spans="5:5" x14ac:dyDescent="0.35">
      <c r="E1457" s="4" t="str">
        <f t="shared" si="23"/>
        <v>&lt;=1 Years</v>
      </c>
    </row>
    <row r="1458" spans="5:5" x14ac:dyDescent="0.35">
      <c r="E1458" s="4" t="str">
        <f t="shared" si="23"/>
        <v>&lt;=1 Years</v>
      </c>
    </row>
    <row r="1459" spans="5:5" x14ac:dyDescent="0.35">
      <c r="E1459" s="4" t="str">
        <f t="shared" si="23"/>
        <v>&lt;=1 Years</v>
      </c>
    </row>
    <row r="1460" spans="5:5" x14ac:dyDescent="0.35">
      <c r="E1460" s="4" t="str">
        <f t="shared" si="23"/>
        <v>&lt;=1 Years</v>
      </c>
    </row>
    <row r="1461" spans="5:5" x14ac:dyDescent="0.35">
      <c r="E1461" s="4" t="str">
        <f t="shared" si="23"/>
        <v>&lt;=1 Years</v>
      </c>
    </row>
    <row r="1462" spans="5:5" x14ac:dyDescent="0.35">
      <c r="E1462" s="4" t="str">
        <f t="shared" si="23"/>
        <v>&lt;=1 Years</v>
      </c>
    </row>
    <row r="1463" spans="5:5" x14ac:dyDescent="0.35">
      <c r="E1463" s="4" t="str">
        <f t="shared" si="23"/>
        <v>&lt;=1 Years</v>
      </c>
    </row>
    <row r="1464" spans="5:5" x14ac:dyDescent="0.35">
      <c r="E1464" s="4" t="str">
        <f t="shared" si="23"/>
        <v>&lt;=1 Years</v>
      </c>
    </row>
    <row r="1465" spans="5:5" x14ac:dyDescent="0.35">
      <c r="E1465" s="4" t="str">
        <f t="shared" si="23"/>
        <v>&lt;=1 Years</v>
      </c>
    </row>
    <row r="1466" spans="5:5" x14ac:dyDescent="0.35">
      <c r="E1466" s="4" t="str">
        <f t="shared" si="23"/>
        <v>&lt;=1 Years</v>
      </c>
    </row>
    <row r="1467" spans="5:5" x14ac:dyDescent="0.35">
      <c r="E1467" s="4" t="str">
        <f t="shared" si="23"/>
        <v>&lt;=1 Years</v>
      </c>
    </row>
    <row r="1468" spans="5:5" x14ac:dyDescent="0.35">
      <c r="E1468" s="4" t="str">
        <f t="shared" si="23"/>
        <v>&lt;=1 Years</v>
      </c>
    </row>
    <row r="1469" spans="5:5" x14ac:dyDescent="0.35">
      <c r="E1469" s="4" t="str">
        <f t="shared" si="23"/>
        <v>&lt;=1 Years</v>
      </c>
    </row>
    <row r="1470" spans="5:5" x14ac:dyDescent="0.35">
      <c r="E1470" s="4" t="str">
        <f t="shared" si="23"/>
        <v>&lt;=1 Years</v>
      </c>
    </row>
    <row r="1471" spans="5:5" x14ac:dyDescent="0.35">
      <c r="E1471" s="4" t="str">
        <f t="shared" si="23"/>
        <v>&lt;=1 Years</v>
      </c>
    </row>
    <row r="1472" spans="5:5" x14ac:dyDescent="0.35">
      <c r="E1472" s="4" t="str">
        <f t="shared" si="23"/>
        <v>&lt;=1 Years</v>
      </c>
    </row>
    <row r="1473" spans="5:5" x14ac:dyDescent="0.35">
      <c r="E1473" s="4" t="str">
        <f t="shared" si="23"/>
        <v>&lt;=1 Years</v>
      </c>
    </row>
    <row r="1474" spans="5:5" x14ac:dyDescent="0.35">
      <c r="E1474" s="4" t="str">
        <f t="shared" si="23"/>
        <v>&lt;=1 Years</v>
      </c>
    </row>
    <row r="1475" spans="5:5" x14ac:dyDescent="0.35">
      <c r="E1475" s="4" t="str">
        <f t="shared" ref="E1475:E1538" si="24">IF($D1475&gt;5,"5+ Years",IF($D1475&gt;3,"3 - 5 Years",IF($D1475&gt;1,"1 - 3 Years","&lt;=1 Years")))</f>
        <v>&lt;=1 Years</v>
      </c>
    </row>
    <row r="1476" spans="5:5" x14ac:dyDescent="0.35">
      <c r="E1476" s="4" t="str">
        <f t="shared" si="24"/>
        <v>&lt;=1 Years</v>
      </c>
    </row>
    <row r="1477" spans="5:5" x14ac:dyDescent="0.35">
      <c r="E1477" s="4" t="str">
        <f t="shared" si="24"/>
        <v>&lt;=1 Years</v>
      </c>
    </row>
    <row r="1478" spans="5:5" x14ac:dyDescent="0.35">
      <c r="E1478" s="4" t="str">
        <f t="shared" si="24"/>
        <v>&lt;=1 Years</v>
      </c>
    </row>
    <row r="1479" spans="5:5" x14ac:dyDescent="0.35">
      <c r="E1479" s="4" t="str">
        <f t="shared" si="24"/>
        <v>&lt;=1 Years</v>
      </c>
    </row>
    <row r="1480" spans="5:5" x14ac:dyDescent="0.35">
      <c r="E1480" s="4" t="str">
        <f t="shared" si="24"/>
        <v>&lt;=1 Years</v>
      </c>
    </row>
    <row r="1481" spans="5:5" x14ac:dyDescent="0.35">
      <c r="E1481" s="4" t="str">
        <f t="shared" si="24"/>
        <v>&lt;=1 Years</v>
      </c>
    </row>
    <row r="1482" spans="5:5" x14ac:dyDescent="0.35">
      <c r="E1482" s="4" t="str">
        <f t="shared" si="24"/>
        <v>&lt;=1 Years</v>
      </c>
    </row>
    <row r="1483" spans="5:5" x14ac:dyDescent="0.35">
      <c r="E1483" s="4" t="str">
        <f t="shared" si="24"/>
        <v>&lt;=1 Years</v>
      </c>
    </row>
    <row r="1484" spans="5:5" x14ac:dyDescent="0.35">
      <c r="E1484" s="4" t="str">
        <f t="shared" si="24"/>
        <v>&lt;=1 Years</v>
      </c>
    </row>
    <row r="1485" spans="5:5" x14ac:dyDescent="0.35">
      <c r="E1485" s="4" t="str">
        <f t="shared" si="24"/>
        <v>&lt;=1 Years</v>
      </c>
    </row>
    <row r="1486" spans="5:5" x14ac:dyDescent="0.35">
      <c r="E1486" s="4" t="str">
        <f t="shared" si="24"/>
        <v>&lt;=1 Years</v>
      </c>
    </row>
    <row r="1487" spans="5:5" x14ac:dyDescent="0.35">
      <c r="E1487" s="4" t="str">
        <f t="shared" si="24"/>
        <v>&lt;=1 Years</v>
      </c>
    </row>
    <row r="1488" spans="5:5" x14ac:dyDescent="0.35">
      <c r="E1488" s="4" t="str">
        <f t="shared" si="24"/>
        <v>&lt;=1 Years</v>
      </c>
    </row>
    <row r="1489" spans="5:5" x14ac:dyDescent="0.35">
      <c r="E1489" s="4" t="str">
        <f t="shared" si="24"/>
        <v>&lt;=1 Years</v>
      </c>
    </row>
    <row r="1490" spans="5:5" x14ac:dyDescent="0.35">
      <c r="E1490" s="4" t="str">
        <f t="shared" si="24"/>
        <v>&lt;=1 Years</v>
      </c>
    </row>
    <row r="1491" spans="5:5" x14ac:dyDescent="0.35">
      <c r="E1491" s="4" t="str">
        <f t="shared" si="24"/>
        <v>&lt;=1 Years</v>
      </c>
    </row>
    <row r="1492" spans="5:5" x14ac:dyDescent="0.35">
      <c r="E1492" s="4" t="str">
        <f t="shared" si="24"/>
        <v>&lt;=1 Years</v>
      </c>
    </row>
    <row r="1493" spans="5:5" x14ac:dyDescent="0.35">
      <c r="E1493" s="4" t="str">
        <f t="shared" si="24"/>
        <v>&lt;=1 Years</v>
      </c>
    </row>
    <row r="1494" spans="5:5" x14ac:dyDescent="0.35">
      <c r="E1494" s="4" t="str">
        <f t="shared" si="24"/>
        <v>&lt;=1 Years</v>
      </c>
    </row>
    <row r="1495" spans="5:5" x14ac:dyDescent="0.35">
      <c r="E1495" s="4" t="str">
        <f t="shared" si="24"/>
        <v>&lt;=1 Years</v>
      </c>
    </row>
    <row r="1496" spans="5:5" x14ac:dyDescent="0.35">
      <c r="E1496" s="4" t="str">
        <f t="shared" si="24"/>
        <v>&lt;=1 Years</v>
      </c>
    </row>
    <row r="1497" spans="5:5" x14ac:dyDescent="0.35">
      <c r="E1497" s="4" t="str">
        <f t="shared" si="24"/>
        <v>&lt;=1 Years</v>
      </c>
    </row>
    <row r="1498" spans="5:5" x14ac:dyDescent="0.35">
      <c r="E1498" s="4" t="str">
        <f t="shared" si="24"/>
        <v>&lt;=1 Years</v>
      </c>
    </row>
    <row r="1499" spans="5:5" x14ac:dyDescent="0.35">
      <c r="E1499" s="4" t="str">
        <f t="shared" si="24"/>
        <v>&lt;=1 Years</v>
      </c>
    </row>
    <row r="1500" spans="5:5" x14ac:dyDescent="0.35">
      <c r="E1500" s="4" t="str">
        <f t="shared" si="24"/>
        <v>&lt;=1 Years</v>
      </c>
    </row>
    <row r="1501" spans="5:5" x14ac:dyDescent="0.35">
      <c r="E1501" s="4" t="str">
        <f t="shared" si="24"/>
        <v>&lt;=1 Years</v>
      </c>
    </row>
    <row r="1502" spans="5:5" x14ac:dyDescent="0.35">
      <c r="E1502" s="4" t="str">
        <f t="shared" si="24"/>
        <v>&lt;=1 Years</v>
      </c>
    </row>
    <row r="1503" spans="5:5" x14ac:dyDescent="0.35">
      <c r="E1503" s="4" t="str">
        <f t="shared" si="24"/>
        <v>&lt;=1 Years</v>
      </c>
    </row>
    <row r="1504" spans="5:5" x14ac:dyDescent="0.35">
      <c r="E1504" s="4" t="str">
        <f t="shared" si="24"/>
        <v>&lt;=1 Years</v>
      </c>
    </row>
    <row r="1505" spans="5:5" x14ac:dyDescent="0.35">
      <c r="E1505" s="4" t="str">
        <f t="shared" si="24"/>
        <v>&lt;=1 Years</v>
      </c>
    </row>
    <row r="1506" spans="5:5" x14ac:dyDescent="0.35">
      <c r="E1506" s="4" t="str">
        <f t="shared" si="24"/>
        <v>&lt;=1 Years</v>
      </c>
    </row>
    <row r="1507" spans="5:5" x14ac:dyDescent="0.35">
      <c r="E1507" s="4" t="str">
        <f t="shared" si="24"/>
        <v>&lt;=1 Years</v>
      </c>
    </row>
    <row r="1508" spans="5:5" x14ac:dyDescent="0.35">
      <c r="E1508" s="4" t="str">
        <f t="shared" si="24"/>
        <v>&lt;=1 Years</v>
      </c>
    </row>
    <row r="1509" spans="5:5" x14ac:dyDescent="0.35">
      <c r="E1509" s="4" t="str">
        <f t="shared" si="24"/>
        <v>&lt;=1 Years</v>
      </c>
    </row>
    <row r="1510" spans="5:5" x14ac:dyDescent="0.35">
      <c r="E1510" s="4" t="str">
        <f t="shared" si="24"/>
        <v>&lt;=1 Years</v>
      </c>
    </row>
    <row r="1511" spans="5:5" x14ac:dyDescent="0.35">
      <c r="E1511" s="4" t="str">
        <f t="shared" si="24"/>
        <v>&lt;=1 Years</v>
      </c>
    </row>
    <row r="1512" spans="5:5" x14ac:dyDescent="0.35">
      <c r="E1512" s="4" t="str">
        <f t="shared" si="24"/>
        <v>&lt;=1 Years</v>
      </c>
    </row>
    <row r="1513" spans="5:5" x14ac:dyDescent="0.35">
      <c r="E1513" s="4" t="str">
        <f t="shared" si="24"/>
        <v>&lt;=1 Years</v>
      </c>
    </row>
    <row r="1514" spans="5:5" x14ac:dyDescent="0.35">
      <c r="E1514" s="4" t="str">
        <f t="shared" si="24"/>
        <v>&lt;=1 Years</v>
      </c>
    </row>
    <row r="1515" spans="5:5" x14ac:dyDescent="0.35">
      <c r="E1515" s="4" t="str">
        <f t="shared" si="24"/>
        <v>&lt;=1 Years</v>
      </c>
    </row>
    <row r="1516" spans="5:5" x14ac:dyDescent="0.35">
      <c r="E1516" s="4" t="str">
        <f t="shared" si="24"/>
        <v>&lt;=1 Years</v>
      </c>
    </row>
    <row r="1517" spans="5:5" x14ac:dyDescent="0.35">
      <c r="E1517" s="4" t="str">
        <f t="shared" si="24"/>
        <v>&lt;=1 Years</v>
      </c>
    </row>
    <row r="1518" spans="5:5" x14ac:dyDescent="0.35">
      <c r="E1518" s="4" t="str">
        <f t="shared" si="24"/>
        <v>&lt;=1 Years</v>
      </c>
    </row>
    <row r="1519" spans="5:5" x14ac:dyDescent="0.35">
      <c r="E1519" s="4" t="str">
        <f t="shared" si="24"/>
        <v>&lt;=1 Years</v>
      </c>
    </row>
    <row r="1520" spans="5:5" x14ac:dyDescent="0.35">
      <c r="E1520" s="4" t="str">
        <f t="shared" si="24"/>
        <v>&lt;=1 Years</v>
      </c>
    </row>
    <row r="1521" spans="5:5" x14ac:dyDescent="0.35">
      <c r="E1521" s="4" t="str">
        <f t="shared" si="24"/>
        <v>&lt;=1 Years</v>
      </c>
    </row>
    <row r="1522" spans="5:5" x14ac:dyDescent="0.35">
      <c r="E1522" s="4" t="str">
        <f t="shared" si="24"/>
        <v>&lt;=1 Years</v>
      </c>
    </row>
    <row r="1523" spans="5:5" x14ac:dyDescent="0.35">
      <c r="E1523" s="4" t="str">
        <f t="shared" si="24"/>
        <v>&lt;=1 Years</v>
      </c>
    </row>
    <row r="1524" spans="5:5" x14ac:dyDescent="0.35">
      <c r="E1524" s="4" t="str">
        <f t="shared" si="24"/>
        <v>&lt;=1 Years</v>
      </c>
    </row>
    <row r="1525" spans="5:5" x14ac:dyDescent="0.35">
      <c r="E1525" s="4" t="str">
        <f t="shared" si="24"/>
        <v>&lt;=1 Years</v>
      </c>
    </row>
    <row r="1526" spans="5:5" x14ac:dyDescent="0.35">
      <c r="E1526" s="4" t="str">
        <f t="shared" si="24"/>
        <v>&lt;=1 Years</v>
      </c>
    </row>
    <row r="1527" spans="5:5" x14ac:dyDescent="0.35">
      <c r="E1527" s="4" t="str">
        <f t="shared" si="24"/>
        <v>&lt;=1 Years</v>
      </c>
    </row>
    <row r="1528" spans="5:5" x14ac:dyDescent="0.35">
      <c r="E1528" s="4" t="str">
        <f t="shared" si="24"/>
        <v>&lt;=1 Years</v>
      </c>
    </row>
    <row r="1529" spans="5:5" x14ac:dyDescent="0.35">
      <c r="E1529" s="4" t="str">
        <f t="shared" si="24"/>
        <v>&lt;=1 Years</v>
      </c>
    </row>
    <row r="1530" spans="5:5" x14ac:dyDescent="0.35">
      <c r="E1530" s="4" t="str">
        <f t="shared" si="24"/>
        <v>&lt;=1 Years</v>
      </c>
    </row>
    <row r="1531" spans="5:5" x14ac:dyDescent="0.35">
      <c r="E1531" s="4" t="str">
        <f t="shared" si="24"/>
        <v>&lt;=1 Years</v>
      </c>
    </row>
    <row r="1532" spans="5:5" x14ac:dyDescent="0.35">
      <c r="E1532" s="4" t="str">
        <f t="shared" si="24"/>
        <v>&lt;=1 Years</v>
      </c>
    </row>
    <row r="1533" spans="5:5" x14ac:dyDescent="0.35">
      <c r="E1533" s="4" t="str">
        <f t="shared" si="24"/>
        <v>&lt;=1 Years</v>
      </c>
    </row>
    <row r="1534" spans="5:5" x14ac:dyDescent="0.35">
      <c r="E1534" s="4" t="str">
        <f t="shared" si="24"/>
        <v>&lt;=1 Years</v>
      </c>
    </row>
    <row r="1535" spans="5:5" x14ac:dyDescent="0.35">
      <c r="E1535" s="4" t="str">
        <f t="shared" si="24"/>
        <v>&lt;=1 Years</v>
      </c>
    </row>
    <row r="1536" spans="5:5" x14ac:dyDescent="0.35">
      <c r="E1536" s="4" t="str">
        <f t="shared" si="24"/>
        <v>&lt;=1 Years</v>
      </c>
    </row>
    <row r="1537" spans="5:5" x14ac:dyDescent="0.35">
      <c r="E1537" s="4" t="str">
        <f t="shared" si="24"/>
        <v>&lt;=1 Years</v>
      </c>
    </row>
    <row r="1538" spans="5:5" x14ac:dyDescent="0.35">
      <c r="E1538" s="4" t="str">
        <f t="shared" si="24"/>
        <v>&lt;=1 Years</v>
      </c>
    </row>
    <row r="1539" spans="5:5" x14ac:dyDescent="0.35">
      <c r="E1539" s="4" t="str">
        <f t="shared" ref="E1539:E1602" si="25">IF($D1539&gt;5,"5+ Years",IF($D1539&gt;3,"3 - 5 Years",IF($D1539&gt;1,"1 - 3 Years","&lt;=1 Years")))</f>
        <v>&lt;=1 Years</v>
      </c>
    </row>
    <row r="1540" spans="5:5" x14ac:dyDescent="0.35">
      <c r="E1540" s="4" t="str">
        <f t="shared" si="25"/>
        <v>&lt;=1 Years</v>
      </c>
    </row>
    <row r="1541" spans="5:5" x14ac:dyDescent="0.35">
      <c r="E1541" s="4" t="str">
        <f t="shared" si="25"/>
        <v>&lt;=1 Years</v>
      </c>
    </row>
    <row r="1542" spans="5:5" x14ac:dyDescent="0.35">
      <c r="E1542" s="4" t="str">
        <f t="shared" si="25"/>
        <v>&lt;=1 Years</v>
      </c>
    </row>
    <row r="1543" spans="5:5" x14ac:dyDescent="0.35">
      <c r="E1543" s="4" t="str">
        <f t="shared" si="25"/>
        <v>&lt;=1 Years</v>
      </c>
    </row>
    <row r="1544" spans="5:5" x14ac:dyDescent="0.35">
      <c r="E1544" s="4" t="str">
        <f t="shared" si="25"/>
        <v>&lt;=1 Years</v>
      </c>
    </row>
    <row r="1545" spans="5:5" x14ac:dyDescent="0.35">
      <c r="E1545" s="4" t="str">
        <f t="shared" si="25"/>
        <v>&lt;=1 Years</v>
      </c>
    </row>
    <row r="1546" spans="5:5" x14ac:dyDescent="0.35">
      <c r="E1546" s="4" t="str">
        <f t="shared" si="25"/>
        <v>&lt;=1 Years</v>
      </c>
    </row>
    <row r="1547" spans="5:5" x14ac:dyDescent="0.35">
      <c r="E1547" s="4" t="str">
        <f t="shared" si="25"/>
        <v>&lt;=1 Years</v>
      </c>
    </row>
    <row r="1548" spans="5:5" x14ac:dyDescent="0.35">
      <c r="E1548" s="4" t="str">
        <f t="shared" si="25"/>
        <v>&lt;=1 Years</v>
      </c>
    </row>
    <row r="1549" spans="5:5" x14ac:dyDescent="0.35">
      <c r="E1549" s="4" t="str">
        <f t="shared" si="25"/>
        <v>&lt;=1 Years</v>
      </c>
    </row>
    <row r="1550" spans="5:5" x14ac:dyDescent="0.35">
      <c r="E1550" s="4" t="str">
        <f t="shared" si="25"/>
        <v>&lt;=1 Years</v>
      </c>
    </row>
    <row r="1551" spans="5:5" x14ac:dyDescent="0.35">
      <c r="E1551" s="4" t="str">
        <f t="shared" si="25"/>
        <v>&lt;=1 Years</v>
      </c>
    </row>
    <row r="1552" spans="5:5" x14ac:dyDescent="0.35">
      <c r="E1552" s="4" t="str">
        <f t="shared" si="25"/>
        <v>&lt;=1 Years</v>
      </c>
    </row>
    <row r="1553" spans="5:5" x14ac:dyDescent="0.35">
      <c r="E1553" s="4" t="str">
        <f t="shared" si="25"/>
        <v>&lt;=1 Years</v>
      </c>
    </row>
    <row r="1554" spans="5:5" x14ac:dyDescent="0.35">
      <c r="E1554" s="4" t="str">
        <f t="shared" si="25"/>
        <v>&lt;=1 Years</v>
      </c>
    </row>
    <row r="1555" spans="5:5" x14ac:dyDescent="0.35">
      <c r="E1555" s="4" t="str">
        <f t="shared" si="25"/>
        <v>&lt;=1 Years</v>
      </c>
    </row>
    <row r="1556" spans="5:5" x14ac:dyDescent="0.35">
      <c r="E1556" s="4" t="str">
        <f t="shared" si="25"/>
        <v>&lt;=1 Years</v>
      </c>
    </row>
    <row r="1557" spans="5:5" x14ac:dyDescent="0.35">
      <c r="E1557" s="4" t="str">
        <f t="shared" si="25"/>
        <v>&lt;=1 Years</v>
      </c>
    </row>
    <row r="1558" spans="5:5" x14ac:dyDescent="0.35">
      <c r="E1558" s="4" t="str">
        <f t="shared" si="25"/>
        <v>&lt;=1 Years</v>
      </c>
    </row>
    <row r="1559" spans="5:5" x14ac:dyDescent="0.35">
      <c r="E1559" s="4" t="str">
        <f t="shared" si="25"/>
        <v>&lt;=1 Years</v>
      </c>
    </row>
    <row r="1560" spans="5:5" x14ac:dyDescent="0.35">
      <c r="E1560" s="4" t="str">
        <f t="shared" si="25"/>
        <v>&lt;=1 Years</v>
      </c>
    </row>
    <row r="1561" spans="5:5" x14ac:dyDescent="0.35">
      <c r="E1561" s="4" t="str">
        <f t="shared" si="25"/>
        <v>&lt;=1 Years</v>
      </c>
    </row>
    <row r="1562" spans="5:5" x14ac:dyDescent="0.35">
      <c r="E1562" s="4" t="str">
        <f t="shared" si="25"/>
        <v>&lt;=1 Years</v>
      </c>
    </row>
    <row r="1563" spans="5:5" x14ac:dyDescent="0.35">
      <c r="E1563" s="4" t="str">
        <f t="shared" si="25"/>
        <v>&lt;=1 Years</v>
      </c>
    </row>
    <row r="1564" spans="5:5" x14ac:dyDescent="0.35">
      <c r="E1564" s="4" t="str">
        <f t="shared" si="25"/>
        <v>&lt;=1 Years</v>
      </c>
    </row>
    <row r="1565" spans="5:5" x14ac:dyDescent="0.35">
      <c r="E1565" s="4" t="str">
        <f t="shared" si="25"/>
        <v>&lt;=1 Years</v>
      </c>
    </row>
    <row r="1566" spans="5:5" x14ac:dyDescent="0.35">
      <c r="E1566" s="4" t="str">
        <f t="shared" si="25"/>
        <v>&lt;=1 Years</v>
      </c>
    </row>
    <row r="1567" spans="5:5" x14ac:dyDescent="0.35">
      <c r="E1567" s="4" t="str">
        <f t="shared" si="25"/>
        <v>&lt;=1 Years</v>
      </c>
    </row>
    <row r="1568" spans="5:5" x14ac:dyDescent="0.35">
      <c r="E1568" s="4" t="str">
        <f t="shared" si="25"/>
        <v>&lt;=1 Years</v>
      </c>
    </row>
    <row r="1569" spans="5:5" x14ac:dyDescent="0.35">
      <c r="E1569" s="4" t="str">
        <f t="shared" si="25"/>
        <v>&lt;=1 Years</v>
      </c>
    </row>
    <row r="1570" spans="5:5" x14ac:dyDescent="0.35">
      <c r="E1570" s="4" t="str">
        <f t="shared" si="25"/>
        <v>&lt;=1 Years</v>
      </c>
    </row>
    <row r="1571" spans="5:5" x14ac:dyDescent="0.35">
      <c r="E1571" s="4" t="str">
        <f t="shared" si="25"/>
        <v>&lt;=1 Years</v>
      </c>
    </row>
    <row r="1572" spans="5:5" x14ac:dyDescent="0.35">
      <c r="E1572" s="4" t="str">
        <f t="shared" si="25"/>
        <v>&lt;=1 Years</v>
      </c>
    </row>
    <row r="1573" spans="5:5" x14ac:dyDescent="0.35">
      <c r="E1573" s="4" t="str">
        <f t="shared" si="25"/>
        <v>&lt;=1 Years</v>
      </c>
    </row>
    <row r="1574" spans="5:5" x14ac:dyDescent="0.35">
      <c r="E1574" s="4" t="str">
        <f t="shared" si="25"/>
        <v>&lt;=1 Years</v>
      </c>
    </row>
    <row r="1575" spans="5:5" x14ac:dyDescent="0.35">
      <c r="E1575" s="4" t="str">
        <f t="shared" si="25"/>
        <v>&lt;=1 Years</v>
      </c>
    </row>
    <row r="1576" spans="5:5" x14ac:dyDescent="0.35">
      <c r="E1576" s="4" t="str">
        <f t="shared" si="25"/>
        <v>&lt;=1 Years</v>
      </c>
    </row>
    <row r="1577" spans="5:5" x14ac:dyDescent="0.35">
      <c r="E1577" s="4" t="str">
        <f t="shared" si="25"/>
        <v>&lt;=1 Years</v>
      </c>
    </row>
    <row r="1578" spans="5:5" x14ac:dyDescent="0.35">
      <c r="E1578" s="4" t="str">
        <f t="shared" si="25"/>
        <v>&lt;=1 Years</v>
      </c>
    </row>
    <row r="1579" spans="5:5" x14ac:dyDescent="0.35">
      <c r="E1579" s="4" t="str">
        <f t="shared" si="25"/>
        <v>&lt;=1 Years</v>
      </c>
    </row>
    <row r="1580" spans="5:5" x14ac:dyDescent="0.35">
      <c r="E1580" s="4" t="str">
        <f t="shared" si="25"/>
        <v>&lt;=1 Years</v>
      </c>
    </row>
    <row r="1581" spans="5:5" x14ac:dyDescent="0.35">
      <c r="E1581" s="4" t="str">
        <f t="shared" si="25"/>
        <v>&lt;=1 Years</v>
      </c>
    </row>
    <row r="1582" spans="5:5" x14ac:dyDescent="0.35">
      <c r="E1582" s="4" t="str">
        <f t="shared" si="25"/>
        <v>&lt;=1 Years</v>
      </c>
    </row>
    <row r="1583" spans="5:5" x14ac:dyDescent="0.35">
      <c r="E1583" s="4" t="str">
        <f t="shared" si="25"/>
        <v>&lt;=1 Years</v>
      </c>
    </row>
    <row r="1584" spans="5:5" x14ac:dyDescent="0.35">
      <c r="E1584" s="4" t="str">
        <f t="shared" si="25"/>
        <v>&lt;=1 Years</v>
      </c>
    </row>
    <row r="1585" spans="5:5" x14ac:dyDescent="0.35">
      <c r="E1585" s="4" t="str">
        <f t="shared" si="25"/>
        <v>&lt;=1 Years</v>
      </c>
    </row>
    <row r="1586" spans="5:5" x14ac:dyDescent="0.35">
      <c r="E1586" s="4" t="str">
        <f t="shared" si="25"/>
        <v>&lt;=1 Years</v>
      </c>
    </row>
    <row r="1587" spans="5:5" x14ac:dyDescent="0.35">
      <c r="E1587" s="4" t="str">
        <f t="shared" si="25"/>
        <v>&lt;=1 Years</v>
      </c>
    </row>
    <row r="1588" spans="5:5" x14ac:dyDescent="0.35">
      <c r="E1588" s="4" t="str">
        <f t="shared" si="25"/>
        <v>&lt;=1 Years</v>
      </c>
    </row>
    <row r="1589" spans="5:5" x14ac:dyDescent="0.35">
      <c r="E1589" s="4" t="str">
        <f t="shared" si="25"/>
        <v>&lt;=1 Years</v>
      </c>
    </row>
    <row r="1590" spans="5:5" x14ac:dyDescent="0.35">
      <c r="E1590" s="4" t="str">
        <f t="shared" si="25"/>
        <v>&lt;=1 Years</v>
      </c>
    </row>
    <row r="1591" spans="5:5" x14ac:dyDescent="0.35">
      <c r="E1591" s="4" t="str">
        <f t="shared" si="25"/>
        <v>&lt;=1 Years</v>
      </c>
    </row>
    <row r="1592" spans="5:5" x14ac:dyDescent="0.35">
      <c r="E1592" s="4" t="str">
        <f t="shared" si="25"/>
        <v>&lt;=1 Years</v>
      </c>
    </row>
    <row r="1593" spans="5:5" x14ac:dyDescent="0.35">
      <c r="E1593" s="4" t="str">
        <f t="shared" si="25"/>
        <v>&lt;=1 Years</v>
      </c>
    </row>
    <row r="1594" spans="5:5" x14ac:dyDescent="0.35">
      <c r="E1594" s="4" t="str">
        <f t="shared" si="25"/>
        <v>&lt;=1 Years</v>
      </c>
    </row>
    <row r="1595" spans="5:5" x14ac:dyDescent="0.35">
      <c r="E1595" s="4" t="str">
        <f t="shared" si="25"/>
        <v>&lt;=1 Years</v>
      </c>
    </row>
    <row r="1596" spans="5:5" x14ac:dyDescent="0.35">
      <c r="E1596" s="4" t="str">
        <f t="shared" si="25"/>
        <v>&lt;=1 Years</v>
      </c>
    </row>
    <row r="1597" spans="5:5" x14ac:dyDescent="0.35">
      <c r="E1597" s="4" t="str">
        <f t="shared" si="25"/>
        <v>&lt;=1 Years</v>
      </c>
    </row>
    <row r="1598" spans="5:5" x14ac:dyDescent="0.35">
      <c r="E1598" s="4" t="str">
        <f t="shared" si="25"/>
        <v>&lt;=1 Years</v>
      </c>
    </row>
    <row r="1599" spans="5:5" x14ac:dyDescent="0.35">
      <c r="E1599" s="4" t="str">
        <f t="shared" si="25"/>
        <v>&lt;=1 Years</v>
      </c>
    </row>
    <row r="1600" spans="5:5" x14ac:dyDescent="0.35">
      <c r="E1600" s="4" t="str">
        <f t="shared" si="25"/>
        <v>&lt;=1 Years</v>
      </c>
    </row>
    <row r="1601" spans="5:5" x14ac:dyDescent="0.35">
      <c r="E1601" s="4" t="str">
        <f t="shared" si="25"/>
        <v>&lt;=1 Years</v>
      </c>
    </row>
    <row r="1602" spans="5:5" x14ac:dyDescent="0.35">
      <c r="E1602" s="4" t="str">
        <f t="shared" si="25"/>
        <v>&lt;=1 Years</v>
      </c>
    </row>
    <row r="1603" spans="5:5" x14ac:dyDescent="0.35">
      <c r="E1603" s="4" t="str">
        <f t="shared" ref="E1603:E1666" si="26">IF($D1603&gt;5,"5+ Years",IF($D1603&gt;3,"3 - 5 Years",IF($D1603&gt;1,"1 - 3 Years","&lt;=1 Years")))</f>
        <v>&lt;=1 Years</v>
      </c>
    </row>
    <row r="1604" spans="5:5" x14ac:dyDescent="0.35">
      <c r="E1604" s="4" t="str">
        <f t="shared" si="26"/>
        <v>&lt;=1 Years</v>
      </c>
    </row>
    <row r="1605" spans="5:5" x14ac:dyDescent="0.35">
      <c r="E1605" s="4" t="str">
        <f t="shared" si="26"/>
        <v>&lt;=1 Years</v>
      </c>
    </row>
    <row r="1606" spans="5:5" x14ac:dyDescent="0.35">
      <c r="E1606" s="4" t="str">
        <f t="shared" si="26"/>
        <v>&lt;=1 Years</v>
      </c>
    </row>
    <row r="1607" spans="5:5" x14ac:dyDescent="0.35">
      <c r="E1607" s="4" t="str">
        <f t="shared" si="26"/>
        <v>&lt;=1 Years</v>
      </c>
    </row>
    <row r="1608" spans="5:5" x14ac:dyDescent="0.35">
      <c r="E1608" s="4" t="str">
        <f t="shared" si="26"/>
        <v>&lt;=1 Years</v>
      </c>
    </row>
    <row r="1609" spans="5:5" x14ac:dyDescent="0.35">
      <c r="E1609" s="4" t="str">
        <f t="shared" si="26"/>
        <v>&lt;=1 Years</v>
      </c>
    </row>
    <row r="1610" spans="5:5" x14ac:dyDescent="0.35">
      <c r="E1610" s="4" t="str">
        <f t="shared" si="26"/>
        <v>&lt;=1 Years</v>
      </c>
    </row>
    <row r="1611" spans="5:5" x14ac:dyDescent="0.35">
      <c r="E1611" s="4" t="str">
        <f t="shared" si="26"/>
        <v>&lt;=1 Years</v>
      </c>
    </row>
    <row r="1612" spans="5:5" x14ac:dyDescent="0.35">
      <c r="E1612" s="4" t="str">
        <f t="shared" si="26"/>
        <v>&lt;=1 Years</v>
      </c>
    </row>
    <row r="1613" spans="5:5" x14ac:dyDescent="0.35">
      <c r="E1613" s="4" t="str">
        <f t="shared" si="26"/>
        <v>&lt;=1 Years</v>
      </c>
    </row>
    <row r="1614" spans="5:5" x14ac:dyDescent="0.35">
      <c r="E1614" s="4" t="str">
        <f t="shared" si="26"/>
        <v>&lt;=1 Years</v>
      </c>
    </row>
    <row r="1615" spans="5:5" x14ac:dyDescent="0.35">
      <c r="E1615" s="4" t="str">
        <f t="shared" si="26"/>
        <v>&lt;=1 Years</v>
      </c>
    </row>
    <row r="1616" spans="5:5" x14ac:dyDescent="0.35">
      <c r="E1616" s="4" t="str">
        <f t="shared" si="26"/>
        <v>&lt;=1 Years</v>
      </c>
    </row>
    <row r="1617" spans="5:5" x14ac:dyDescent="0.35">
      <c r="E1617" s="4" t="str">
        <f t="shared" si="26"/>
        <v>&lt;=1 Years</v>
      </c>
    </row>
    <row r="1618" spans="5:5" x14ac:dyDescent="0.35">
      <c r="E1618" s="4" t="str">
        <f t="shared" si="26"/>
        <v>&lt;=1 Years</v>
      </c>
    </row>
    <row r="1619" spans="5:5" x14ac:dyDescent="0.35">
      <c r="E1619" s="4" t="str">
        <f t="shared" si="26"/>
        <v>&lt;=1 Years</v>
      </c>
    </row>
    <row r="1620" spans="5:5" x14ac:dyDescent="0.35">
      <c r="E1620" s="4" t="str">
        <f t="shared" si="26"/>
        <v>&lt;=1 Years</v>
      </c>
    </row>
    <row r="1621" spans="5:5" x14ac:dyDescent="0.35">
      <c r="E1621" s="4" t="str">
        <f t="shared" si="26"/>
        <v>&lt;=1 Years</v>
      </c>
    </row>
    <row r="1622" spans="5:5" x14ac:dyDescent="0.35">
      <c r="E1622" s="4" t="str">
        <f t="shared" si="26"/>
        <v>&lt;=1 Years</v>
      </c>
    </row>
    <row r="1623" spans="5:5" x14ac:dyDescent="0.35">
      <c r="E1623" s="4" t="str">
        <f t="shared" si="26"/>
        <v>&lt;=1 Years</v>
      </c>
    </row>
    <row r="1624" spans="5:5" x14ac:dyDescent="0.35">
      <c r="E1624" s="4" t="str">
        <f t="shared" si="26"/>
        <v>&lt;=1 Years</v>
      </c>
    </row>
    <row r="1625" spans="5:5" x14ac:dyDescent="0.35">
      <c r="E1625" s="4" t="str">
        <f t="shared" si="26"/>
        <v>&lt;=1 Years</v>
      </c>
    </row>
    <row r="1626" spans="5:5" x14ac:dyDescent="0.35">
      <c r="E1626" s="4" t="str">
        <f t="shared" si="26"/>
        <v>&lt;=1 Years</v>
      </c>
    </row>
    <row r="1627" spans="5:5" x14ac:dyDescent="0.35">
      <c r="E1627" s="4" t="str">
        <f t="shared" si="26"/>
        <v>&lt;=1 Years</v>
      </c>
    </row>
    <row r="1628" spans="5:5" x14ac:dyDescent="0.35">
      <c r="E1628" s="4" t="str">
        <f t="shared" si="26"/>
        <v>&lt;=1 Years</v>
      </c>
    </row>
    <row r="1629" spans="5:5" x14ac:dyDescent="0.35">
      <c r="E1629" s="4" t="str">
        <f t="shared" si="26"/>
        <v>&lt;=1 Years</v>
      </c>
    </row>
    <row r="1630" spans="5:5" x14ac:dyDescent="0.35">
      <c r="E1630" s="4" t="str">
        <f t="shared" si="26"/>
        <v>&lt;=1 Years</v>
      </c>
    </row>
    <row r="1631" spans="5:5" x14ac:dyDescent="0.35">
      <c r="E1631" s="4" t="str">
        <f t="shared" si="26"/>
        <v>&lt;=1 Years</v>
      </c>
    </row>
    <row r="1632" spans="5:5" x14ac:dyDescent="0.35">
      <c r="E1632" s="4" t="str">
        <f t="shared" si="26"/>
        <v>&lt;=1 Years</v>
      </c>
    </row>
    <row r="1633" spans="5:5" x14ac:dyDescent="0.35">
      <c r="E1633" s="4" t="str">
        <f t="shared" si="26"/>
        <v>&lt;=1 Years</v>
      </c>
    </row>
    <row r="1634" spans="5:5" x14ac:dyDescent="0.35">
      <c r="E1634" s="4" t="str">
        <f t="shared" si="26"/>
        <v>&lt;=1 Years</v>
      </c>
    </row>
    <row r="1635" spans="5:5" x14ac:dyDescent="0.35">
      <c r="E1635" s="4" t="str">
        <f t="shared" si="26"/>
        <v>&lt;=1 Years</v>
      </c>
    </row>
    <row r="1636" spans="5:5" x14ac:dyDescent="0.35">
      <c r="E1636" s="4" t="str">
        <f t="shared" si="26"/>
        <v>&lt;=1 Years</v>
      </c>
    </row>
    <row r="1637" spans="5:5" x14ac:dyDescent="0.35">
      <c r="E1637" s="4" t="str">
        <f t="shared" si="26"/>
        <v>&lt;=1 Years</v>
      </c>
    </row>
    <row r="1638" spans="5:5" x14ac:dyDescent="0.35">
      <c r="E1638" s="4" t="str">
        <f t="shared" si="26"/>
        <v>&lt;=1 Years</v>
      </c>
    </row>
    <row r="1639" spans="5:5" x14ac:dyDescent="0.35">
      <c r="E1639" s="4" t="str">
        <f t="shared" si="26"/>
        <v>&lt;=1 Years</v>
      </c>
    </row>
    <row r="1640" spans="5:5" x14ac:dyDescent="0.35">
      <c r="E1640" s="4" t="str">
        <f t="shared" si="26"/>
        <v>&lt;=1 Years</v>
      </c>
    </row>
    <row r="1641" spans="5:5" x14ac:dyDescent="0.35">
      <c r="E1641" s="4" t="str">
        <f t="shared" si="26"/>
        <v>&lt;=1 Years</v>
      </c>
    </row>
    <row r="1642" spans="5:5" x14ac:dyDescent="0.35">
      <c r="E1642" s="4" t="str">
        <f t="shared" si="26"/>
        <v>&lt;=1 Years</v>
      </c>
    </row>
    <row r="1643" spans="5:5" x14ac:dyDescent="0.35">
      <c r="E1643" s="4" t="str">
        <f t="shared" si="26"/>
        <v>&lt;=1 Years</v>
      </c>
    </row>
    <row r="1644" spans="5:5" x14ac:dyDescent="0.35">
      <c r="E1644" s="4" t="str">
        <f t="shared" si="26"/>
        <v>&lt;=1 Years</v>
      </c>
    </row>
    <row r="1645" spans="5:5" x14ac:dyDescent="0.35">
      <c r="E1645" s="4" t="str">
        <f t="shared" si="26"/>
        <v>&lt;=1 Years</v>
      </c>
    </row>
    <row r="1646" spans="5:5" x14ac:dyDescent="0.35">
      <c r="E1646" s="4" t="str">
        <f t="shared" si="26"/>
        <v>&lt;=1 Years</v>
      </c>
    </row>
    <row r="1647" spans="5:5" x14ac:dyDescent="0.35">
      <c r="E1647" s="4" t="str">
        <f t="shared" si="26"/>
        <v>&lt;=1 Years</v>
      </c>
    </row>
    <row r="1648" spans="5:5" x14ac:dyDescent="0.35">
      <c r="E1648" s="4" t="str">
        <f t="shared" si="26"/>
        <v>&lt;=1 Years</v>
      </c>
    </row>
    <row r="1649" spans="5:5" x14ac:dyDescent="0.35">
      <c r="E1649" s="4" t="str">
        <f t="shared" si="26"/>
        <v>&lt;=1 Years</v>
      </c>
    </row>
    <row r="1650" spans="5:5" x14ac:dyDescent="0.35">
      <c r="E1650" s="4" t="str">
        <f t="shared" si="26"/>
        <v>&lt;=1 Years</v>
      </c>
    </row>
    <row r="1651" spans="5:5" x14ac:dyDescent="0.35">
      <c r="E1651" s="4" t="str">
        <f t="shared" si="26"/>
        <v>&lt;=1 Years</v>
      </c>
    </row>
    <row r="1652" spans="5:5" x14ac:dyDescent="0.35">
      <c r="E1652" s="4" t="str">
        <f t="shared" si="26"/>
        <v>&lt;=1 Years</v>
      </c>
    </row>
    <row r="1653" spans="5:5" x14ac:dyDescent="0.35">
      <c r="E1653" s="4" t="str">
        <f t="shared" si="26"/>
        <v>&lt;=1 Years</v>
      </c>
    </row>
    <row r="1654" spans="5:5" x14ac:dyDescent="0.35">
      <c r="E1654" s="4" t="str">
        <f t="shared" si="26"/>
        <v>&lt;=1 Years</v>
      </c>
    </row>
    <row r="1655" spans="5:5" x14ac:dyDescent="0.35">
      <c r="E1655" s="4" t="str">
        <f t="shared" si="26"/>
        <v>&lt;=1 Years</v>
      </c>
    </row>
    <row r="1656" spans="5:5" x14ac:dyDescent="0.35">
      <c r="E1656" s="4" t="str">
        <f t="shared" si="26"/>
        <v>&lt;=1 Years</v>
      </c>
    </row>
    <row r="1657" spans="5:5" x14ac:dyDescent="0.35">
      <c r="E1657" s="4" t="str">
        <f t="shared" si="26"/>
        <v>&lt;=1 Years</v>
      </c>
    </row>
    <row r="1658" spans="5:5" x14ac:dyDescent="0.35">
      <c r="E1658" s="4" t="str">
        <f t="shared" si="26"/>
        <v>&lt;=1 Years</v>
      </c>
    </row>
    <row r="1659" spans="5:5" x14ac:dyDescent="0.35">
      <c r="E1659" s="4" t="str">
        <f t="shared" si="26"/>
        <v>&lt;=1 Years</v>
      </c>
    </row>
    <row r="1660" spans="5:5" x14ac:dyDescent="0.35">
      <c r="E1660" s="4" t="str">
        <f t="shared" si="26"/>
        <v>&lt;=1 Years</v>
      </c>
    </row>
    <row r="1661" spans="5:5" x14ac:dyDescent="0.35">
      <c r="E1661" s="4" t="str">
        <f t="shared" si="26"/>
        <v>&lt;=1 Years</v>
      </c>
    </row>
    <row r="1662" spans="5:5" x14ac:dyDescent="0.35">
      <c r="E1662" s="4" t="str">
        <f t="shared" si="26"/>
        <v>&lt;=1 Years</v>
      </c>
    </row>
    <row r="1663" spans="5:5" x14ac:dyDescent="0.35">
      <c r="E1663" s="4" t="str">
        <f t="shared" si="26"/>
        <v>&lt;=1 Years</v>
      </c>
    </row>
    <row r="1664" spans="5:5" x14ac:dyDescent="0.35">
      <c r="E1664" s="4" t="str">
        <f t="shared" si="26"/>
        <v>&lt;=1 Years</v>
      </c>
    </row>
    <row r="1665" spans="5:5" x14ac:dyDescent="0.35">
      <c r="E1665" s="4" t="str">
        <f t="shared" si="26"/>
        <v>&lt;=1 Years</v>
      </c>
    </row>
    <row r="1666" spans="5:5" x14ac:dyDescent="0.35">
      <c r="E1666" s="4" t="str">
        <f t="shared" si="26"/>
        <v>&lt;=1 Years</v>
      </c>
    </row>
    <row r="1667" spans="5:5" x14ac:dyDescent="0.35">
      <c r="E1667" s="4" t="str">
        <f t="shared" ref="E1667:E1730" si="27">IF($D1667&gt;5,"5+ Years",IF($D1667&gt;3,"3 - 5 Years",IF($D1667&gt;1,"1 - 3 Years","&lt;=1 Years")))</f>
        <v>&lt;=1 Years</v>
      </c>
    </row>
    <row r="1668" spans="5:5" x14ac:dyDescent="0.35">
      <c r="E1668" s="4" t="str">
        <f t="shared" si="27"/>
        <v>&lt;=1 Years</v>
      </c>
    </row>
    <row r="1669" spans="5:5" x14ac:dyDescent="0.35">
      <c r="E1669" s="4" t="str">
        <f t="shared" si="27"/>
        <v>&lt;=1 Years</v>
      </c>
    </row>
    <row r="1670" spans="5:5" x14ac:dyDescent="0.35">
      <c r="E1670" s="4" t="str">
        <f t="shared" si="27"/>
        <v>&lt;=1 Years</v>
      </c>
    </row>
    <row r="1671" spans="5:5" x14ac:dyDescent="0.35">
      <c r="E1671" s="4" t="str">
        <f t="shared" si="27"/>
        <v>&lt;=1 Years</v>
      </c>
    </row>
    <row r="1672" spans="5:5" x14ac:dyDescent="0.35">
      <c r="E1672" s="4" t="str">
        <f t="shared" si="27"/>
        <v>&lt;=1 Years</v>
      </c>
    </row>
    <row r="1673" spans="5:5" x14ac:dyDescent="0.35">
      <c r="E1673" s="4" t="str">
        <f t="shared" si="27"/>
        <v>&lt;=1 Years</v>
      </c>
    </row>
    <row r="1674" spans="5:5" x14ac:dyDescent="0.35">
      <c r="E1674" s="4" t="str">
        <f t="shared" si="27"/>
        <v>&lt;=1 Years</v>
      </c>
    </row>
    <row r="1675" spans="5:5" x14ac:dyDescent="0.35">
      <c r="E1675" s="4" t="str">
        <f t="shared" si="27"/>
        <v>&lt;=1 Years</v>
      </c>
    </row>
    <row r="1676" spans="5:5" x14ac:dyDescent="0.35">
      <c r="E1676" s="4" t="str">
        <f t="shared" si="27"/>
        <v>&lt;=1 Years</v>
      </c>
    </row>
    <row r="1677" spans="5:5" x14ac:dyDescent="0.35">
      <c r="E1677" s="4" t="str">
        <f t="shared" si="27"/>
        <v>&lt;=1 Years</v>
      </c>
    </row>
    <row r="1678" spans="5:5" x14ac:dyDescent="0.35">
      <c r="E1678" s="4" t="str">
        <f t="shared" si="27"/>
        <v>&lt;=1 Years</v>
      </c>
    </row>
    <row r="1679" spans="5:5" x14ac:dyDescent="0.35">
      <c r="E1679" s="4" t="str">
        <f t="shared" si="27"/>
        <v>&lt;=1 Years</v>
      </c>
    </row>
    <row r="1680" spans="5:5" x14ac:dyDescent="0.35">
      <c r="E1680" s="4" t="str">
        <f t="shared" si="27"/>
        <v>&lt;=1 Years</v>
      </c>
    </row>
    <row r="1681" spans="5:5" x14ac:dyDescent="0.35">
      <c r="E1681" s="4" t="str">
        <f t="shared" si="27"/>
        <v>&lt;=1 Years</v>
      </c>
    </row>
    <row r="1682" spans="5:5" x14ac:dyDescent="0.35">
      <c r="E1682" s="4" t="str">
        <f t="shared" si="27"/>
        <v>&lt;=1 Years</v>
      </c>
    </row>
    <row r="1683" spans="5:5" x14ac:dyDescent="0.35">
      <c r="E1683" s="4" t="str">
        <f t="shared" si="27"/>
        <v>&lt;=1 Years</v>
      </c>
    </row>
    <row r="1684" spans="5:5" x14ac:dyDescent="0.35">
      <c r="E1684" s="4" t="str">
        <f t="shared" si="27"/>
        <v>&lt;=1 Years</v>
      </c>
    </row>
    <row r="1685" spans="5:5" x14ac:dyDescent="0.35">
      <c r="E1685" s="4" t="str">
        <f t="shared" si="27"/>
        <v>&lt;=1 Years</v>
      </c>
    </row>
    <row r="1686" spans="5:5" x14ac:dyDescent="0.35">
      <c r="E1686" s="4" t="str">
        <f t="shared" si="27"/>
        <v>&lt;=1 Years</v>
      </c>
    </row>
    <row r="1687" spans="5:5" x14ac:dyDescent="0.35">
      <c r="E1687" s="4" t="str">
        <f t="shared" si="27"/>
        <v>&lt;=1 Years</v>
      </c>
    </row>
    <row r="1688" spans="5:5" x14ac:dyDescent="0.35">
      <c r="E1688" s="4" t="str">
        <f t="shared" si="27"/>
        <v>&lt;=1 Years</v>
      </c>
    </row>
    <row r="1689" spans="5:5" x14ac:dyDescent="0.35">
      <c r="E1689" s="4" t="str">
        <f t="shared" si="27"/>
        <v>&lt;=1 Years</v>
      </c>
    </row>
    <row r="1690" spans="5:5" x14ac:dyDescent="0.35">
      <c r="E1690" s="4" t="str">
        <f t="shared" si="27"/>
        <v>&lt;=1 Years</v>
      </c>
    </row>
    <row r="1691" spans="5:5" x14ac:dyDescent="0.35">
      <c r="E1691" s="4" t="str">
        <f t="shared" si="27"/>
        <v>&lt;=1 Years</v>
      </c>
    </row>
    <row r="1692" spans="5:5" x14ac:dyDescent="0.35">
      <c r="E1692" s="4" t="str">
        <f t="shared" si="27"/>
        <v>&lt;=1 Years</v>
      </c>
    </row>
    <row r="1693" spans="5:5" x14ac:dyDescent="0.35">
      <c r="E1693" s="4" t="str">
        <f t="shared" si="27"/>
        <v>&lt;=1 Years</v>
      </c>
    </row>
    <row r="1694" spans="5:5" x14ac:dyDescent="0.35">
      <c r="E1694" s="4" t="str">
        <f t="shared" si="27"/>
        <v>&lt;=1 Years</v>
      </c>
    </row>
    <row r="1695" spans="5:5" x14ac:dyDescent="0.35">
      <c r="E1695" s="4" t="str">
        <f t="shared" si="27"/>
        <v>&lt;=1 Years</v>
      </c>
    </row>
    <row r="1696" spans="5:5" x14ac:dyDescent="0.35">
      <c r="E1696" s="4" t="str">
        <f t="shared" si="27"/>
        <v>&lt;=1 Years</v>
      </c>
    </row>
    <row r="1697" spans="5:5" x14ac:dyDescent="0.35">
      <c r="E1697" s="4" t="str">
        <f t="shared" si="27"/>
        <v>&lt;=1 Years</v>
      </c>
    </row>
    <row r="1698" spans="5:5" x14ac:dyDescent="0.35">
      <c r="E1698" s="4" t="str">
        <f t="shared" si="27"/>
        <v>&lt;=1 Years</v>
      </c>
    </row>
    <row r="1699" spans="5:5" x14ac:dyDescent="0.35">
      <c r="E1699" s="4" t="str">
        <f t="shared" si="27"/>
        <v>&lt;=1 Years</v>
      </c>
    </row>
    <row r="1700" spans="5:5" x14ac:dyDescent="0.35">
      <c r="E1700" s="4" t="str">
        <f t="shared" si="27"/>
        <v>&lt;=1 Years</v>
      </c>
    </row>
    <row r="1701" spans="5:5" x14ac:dyDescent="0.35">
      <c r="E1701" s="4" t="str">
        <f t="shared" si="27"/>
        <v>&lt;=1 Years</v>
      </c>
    </row>
    <row r="1702" spans="5:5" x14ac:dyDescent="0.35">
      <c r="E1702" s="4" t="str">
        <f t="shared" si="27"/>
        <v>&lt;=1 Years</v>
      </c>
    </row>
    <row r="1703" spans="5:5" x14ac:dyDescent="0.35">
      <c r="E1703" s="4" t="str">
        <f t="shared" si="27"/>
        <v>&lt;=1 Years</v>
      </c>
    </row>
    <row r="1704" spans="5:5" x14ac:dyDescent="0.35">
      <c r="E1704" s="4" t="str">
        <f t="shared" si="27"/>
        <v>&lt;=1 Years</v>
      </c>
    </row>
    <row r="1705" spans="5:5" x14ac:dyDescent="0.35">
      <c r="E1705" s="4" t="str">
        <f t="shared" si="27"/>
        <v>&lt;=1 Years</v>
      </c>
    </row>
    <row r="1706" spans="5:5" x14ac:dyDescent="0.35">
      <c r="E1706" s="4" t="str">
        <f t="shared" si="27"/>
        <v>&lt;=1 Years</v>
      </c>
    </row>
    <row r="1707" spans="5:5" x14ac:dyDescent="0.35">
      <c r="E1707" s="4" t="str">
        <f t="shared" si="27"/>
        <v>&lt;=1 Years</v>
      </c>
    </row>
    <row r="1708" spans="5:5" x14ac:dyDescent="0.35">
      <c r="E1708" s="4" t="str">
        <f t="shared" si="27"/>
        <v>&lt;=1 Years</v>
      </c>
    </row>
    <row r="1709" spans="5:5" x14ac:dyDescent="0.35">
      <c r="E1709" s="4" t="str">
        <f t="shared" si="27"/>
        <v>&lt;=1 Years</v>
      </c>
    </row>
    <row r="1710" spans="5:5" x14ac:dyDescent="0.35">
      <c r="E1710" s="4" t="str">
        <f t="shared" si="27"/>
        <v>&lt;=1 Years</v>
      </c>
    </row>
    <row r="1711" spans="5:5" x14ac:dyDescent="0.35">
      <c r="E1711" s="4" t="str">
        <f t="shared" si="27"/>
        <v>&lt;=1 Years</v>
      </c>
    </row>
    <row r="1712" spans="5:5" x14ac:dyDescent="0.35">
      <c r="E1712" s="4" t="str">
        <f t="shared" si="27"/>
        <v>&lt;=1 Years</v>
      </c>
    </row>
    <row r="1713" spans="5:5" x14ac:dyDescent="0.35">
      <c r="E1713" s="4" t="str">
        <f t="shared" si="27"/>
        <v>&lt;=1 Years</v>
      </c>
    </row>
    <row r="1714" spans="5:5" x14ac:dyDescent="0.35">
      <c r="E1714" s="4" t="str">
        <f t="shared" si="27"/>
        <v>&lt;=1 Years</v>
      </c>
    </row>
    <row r="1715" spans="5:5" x14ac:dyDescent="0.35">
      <c r="E1715" s="4" t="str">
        <f t="shared" si="27"/>
        <v>&lt;=1 Years</v>
      </c>
    </row>
    <row r="1716" spans="5:5" x14ac:dyDescent="0.35">
      <c r="E1716" s="4" t="str">
        <f t="shared" si="27"/>
        <v>&lt;=1 Years</v>
      </c>
    </row>
    <row r="1717" spans="5:5" x14ac:dyDescent="0.35">
      <c r="E1717" s="4" t="str">
        <f t="shared" si="27"/>
        <v>&lt;=1 Years</v>
      </c>
    </row>
    <row r="1718" spans="5:5" x14ac:dyDescent="0.35">
      <c r="E1718" s="4" t="str">
        <f t="shared" si="27"/>
        <v>&lt;=1 Years</v>
      </c>
    </row>
    <row r="1719" spans="5:5" x14ac:dyDescent="0.35">
      <c r="E1719" s="4" t="str">
        <f t="shared" si="27"/>
        <v>&lt;=1 Years</v>
      </c>
    </row>
    <row r="1720" spans="5:5" x14ac:dyDescent="0.35">
      <c r="E1720" s="4" t="str">
        <f t="shared" si="27"/>
        <v>&lt;=1 Years</v>
      </c>
    </row>
    <row r="1721" spans="5:5" x14ac:dyDescent="0.35">
      <c r="E1721" s="4" t="str">
        <f t="shared" si="27"/>
        <v>&lt;=1 Years</v>
      </c>
    </row>
    <row r="1722" spans="5:5" x14ac:dyDescent="0.35">
      <c r="E1722" s="4" t="str">
        <f t="shared" si="27"/>
        <v>&lt;=1 Years</v>
      </c>
    </row>
    <row r="1723" spans="5:5" x14ac:dyDescent="0.35">
      <c r="E1723" s="4" t="str">
        <f t="shared" si="27"/>
        <v>&lt;=1 Years</v>
      </c>
    </row>
    <row r="1724" spans="5:5" x14ac:dyDescent="0.35">
      <c r="E1724" s="4" t="str">
        <f t="shared" si="27"/>
        <v>&lt;=1 Years</v>
      </c>
    </row>
    <row r="1725" spans="5:5" x14ac:dyDescent="0.35">
      <c r="E1725" s="4" t="str">
        <f t="shared" si="27"/>
        <v>&lt;=1 Years</v>
      </c>
    </row>
    <row r="1726" spans="5:5" x14ac:dyDescent="0.35">
      <c r="E1726" s="4" t="str">
        <f t="shared" si="27"/>
        <v>&lt;=1 Years</v>
      </c>
    </row>
    <row r="1727" spans="5:5" x14ac:dyDescent="0.35">
      <c r="E1727" s="4" t="str">
        <f t="shared" si="27"/>
        <v>&lt;=1 Years</v>
      </c>
    </row>
    <row r="1728" spans="5:5" x14ac:dyDescent="0.35">
      <c r="E1728" s="4" t="str">
        <f t="shared" si="27"/>
        <v>&lt;=1 Years</v>
      </c>
    </row>
    <row r="1729" spans="5:5" x14ac:dyDescent="0.35">
      <c r="E1729" s="4" t="str">
        <f t="shared" si="27"/>
        <v>&lt;=1 Years</v>
      </c>
    </row>
    <row r="1730" spans="5:5" x14ac:dyDescent="0.35">
      <c r="E1730" s="4" t="str">
        <f t="shared" si="27"/>
        <v>&lt;=1 Years</v>
      </c>
    </row>
    <row r="1731" spans="5:5" x14ac:dyDescent="0.35">
      <c r="E1731" s="4" t="str">
        <f t="shared" ref="E1731:E1794" si="28">IF($D1731&gt;5,"5+ Years",IF($D1731&gt;3,"3 - 5 Years",IF($D1731&gt;1,"1 - 3 Years","&lt;=1 Years")))</f>
        <v>&lt;=1 Years</v>
      </c>
    </row>
    <row r="1732" spans="5:5" x14ac:dyDescent="0.35">
      <c r="E1732" s="4" t="str">
        <f t="shared" si="28"/>
        <v>&lt;=1 Years</v>
      </c>
    </row>
    <row r="1733" spans="5:5" x14ac:dyDescent="0.35">
      <c r="E1733" s="4" t="str">
        <f t="shared" si="28"/>
        <v>&lt;=1 Years</v>
      </c>
    </row>
    <row r="1734" spans="5:5" x14ac:dyDescent="0.35">
      <c r="E1734" s="4" t="str">
        <f t="shared" si="28"/>
        <v>&lt;=1 Years</v>
      </c>
    </row>
    <row r="1735" spans="5:5" x14ac:dyDescent="0.35">
      <c r="E1735" s="4" t="str">
        <f t="shared" si="28"/>
        <v>&lt;=1 Years</v>
      </c>
    </row>
    <row r="1736" spans="5:5" x14ac:dyDescent="0.35">
      <c r="E1736" s="4" t="str">
        <f t="shared" si="28"/>
        <v>&lt;=1 Years</v>
      </c>
    </row>
    <row r="1737" spans="5:5" x14ac:dyDescent="0.35">
      <c r="E1737" s="4" t="str">
        <f t="shared" si="28"/>
        <v>&lt;=1 Years</v>
      </c>
    </row>
    <row r="1738" spans="5:5" x14ac:dyDescent="0.35">
      <c r="E1738" s="4" t="str">
        <f t="shared" si="28"/>
        <v>&lt;=1 Years</v>
      </c>
    </row>
    <row r="1739" spans="5:5" x14ac:dyDescent="0.35">
      <c r="E1739" s="4" t="str">
        <f t="shared" si="28"/>
        <v>&lt;=1 Years</v>
      </c>
    </row>
    <row r="1740" spans="5:5" x14ac:dyDescent="0.35">
      <c r="E1740" s="4" t="str">
        <f t="shared" si="28"/>
        <v>&lt;=1 Years</v>
      </c>
    </row>
    <row r="1741" spans="5:5" x14ac:dyDescent="0.35">
      <c r="E1741" s="4" t="str">
        <f t="shared" si="28"/>
        <v>&lt;=1 Years</v>
      </c>
    </row>
    <row r="1742" spans="5:5" x14ac:dyDescent="0.35">
      <c r="E1742" s="4" t="str">
        <f t="shared" si="28"/>
        <v>&lt;=1 Years</v>
      </c>
    </row>
    <row r="1743" spans="5:5" x14ac:dyDescent="0.35">
      <c r="E1743" s="4" t="str">
        <f t="shared" si="28"/>
        <v>&lt;=1 Years</v>
      </c>
    </row>
    <row r="1744" spans="5:5" x14ac:dyDescent="0.35">
      <c r="E1744" s="4" t="str">
        <f t="shared" si="28"/>
        <v>&lt;=1 Years</v>
      </c>
    </row>
    <row r="1745" spans="5:5" x14ac:dyDescent="0.35">
      <c r="E1745" s="4" t="str">
        <f t="shared" si="28"/>
        <v>&lt;=1 Years</v>
      </c>
    </row>
    <row r="1746" spans="5:5" x14ac:dyDescent="0.35">
      <c r="E1746" s="4" t="str">
        <f t="shared" si="28"/>
        <v>&lt;=1 Years</v>
      </c>
    </row>
    <row r="1747" spans="5:5" x14ac:dyDescent="0.35">
      <c r="E1747" s="4" t="str">
        <f t="shared" si="28"/>
        <v>&lt;=1 Years</v>
      </c>
    </row>
    <row r="1748" spans="5:5" x14ac:dyDescent="0.35">
      <c r="E1748" s="4" t="str">
        <f t="shared" si="28"/>
        <v>&lt;=1 Years</v>
      </c>
    </row>
    <row r="1749" spans="5:5" x14ac:dyDescent="0.35">
      <c r="E1749" s="4" t="str">
        <f t="shared" si="28"/>
        <v>&lt;=1 Years</v>
      </c>
    </row>
    <row r="1750" spans="5:5" x14ac:dyDescent="0.35">
      <c r="E1750" s="4" t="str">
        <f t="shared" si="28"/>
        <v>&lt;=1 Years</v>
      </c>
    </row>
    <row r="1751" spans="5:5" x14ac:dyDescent="0.35">
      <c r="E1751" s="4" t="str">
        <f t="shared" si="28"/>
        <v>&lt;=1 Years</v>
      </c>
    </row>
    <row r="1752" spans="5:5" x14ac:dyDescent="0.35">
      <c r="E1752" s="4" t="str">
        <f t="shared" si="28"/>
        <v>&lt;=1 Years</v>
      </c>
    </row>
    <row r="1753" spans="5:5" x14ac:dyDescent="0.35">
      <c r="E1753" s="4" t="str">
        <f t="shared" si="28"/>
        <v>&lt;=1 Years</v>
      </c>
    </row>
    <row r="1754" spans="5:5" x14ac:dyDescent="0.35">
      <c r="E1754" s="4" t="str">
        <f t="shared" si="28"/>
        <v>&lt;=1 Years</v>
      </c>
    </row>
    <row r="1755" spans="5:5" x14ac:dyDescent="0.35">
      <c r="E1755" s="4" t="str">
        <f t="shared" si="28"/>
        <v>&lt;=1 Years</v>
      </c>
    </row>
    <row r="1756" spans="5:5" x14ac:dyDescent="0.35">
      <c r="E1756" s="4" t="str">
        <f t="shared" si="28"/>
        <v>&lt;=1 Years</v>
      </c>
    </row>
    <row r="1757" spans="5:5" x14ac:dyDescent="0.35">
      <c r="E1757" s="4" t="str">
        <f t="shared" si="28"/>
        <v>&lt;=1 Years</v>
      </c>
    </row>
    <row r="1758" spans="5:5" x14ac:dyDescent="0.35">
      <c r="E1758" s="4" t="str">
        <f t="shared" si="28"/>
        <v>&lt;=1 Years</v>
      </c>
    </row>
    <row r="1759" spans="5:5" x14ac:dyDescent="0.35">
      <c r="E1759" s="4" t="str">
        <f t="shared" si="28"/>
        <v>&lt;=1 Years</v>
      </c>
    </row>
    <row r="1760" spans="5:5" x14ac:dyDescent="0.35">
      <c r="E1760" s="4" t="str">
        <f t="shared" si="28"/>
        <v>&lt;=1 Years</v>
      </c>
    </row>
    <row r="1761" spans="5:5" x14ac:dyDescent="0.35">
      <c r="E1761" s="4" t="str">
        <f t="shared" si="28"/>
        <v>&lt;=1 Years</v>
      </c>
    </row>
    <row r="1762" spans="5:5" x14ac:dyDescent="0.35">
      <c r="E1762" s="4" t="str">
        <f t="shared" si="28"/>
        <v>&lt;=1 Years</v>
      </c>
    </row>
    <row r="1763" spans="5:5" x14ac:dyDescent="0.35">
      <c r="E1763" s="4" t="str">
        <f t="shared" si="28"/>
        <v>&lt;=1 Years</v>
      </c>
    </row>
    <row r="1764" spans="5:5" x14ac:dyDescent="0.35">
      <c r="E1764" s="4" t="str">
        <f t="shared" si="28"/>
        <v>&lt;=1 Years</v>
      </c>
    </row>
    <row r="1765" spans="5:5" x14ac:dyDescent="0.35">
      <c r="E1765" s="4" t="str">
        <f t="shared" si="28"/>
        <v>&lt;=1 Years</v>
      </c>
    </row>
    <row r="1766" spans="5:5" x14ac:dyDescent="0.35">
      <c r="E1766" s="4" t="str">
        <f t="shared" si="28"/>
        <v>&lt;=1 Years</v>
      </c>
    </row>
    <row r="1767" spans="5:5" x14ac:dyDescent="0.35">
      <c r="E1767" s="4" t="str">
        <f t="shared" si="28"/>
        <v>&lt;=1 Years</v>
      </c>
    </row>
    <row r="1768" spans="5:5" x14ac:dyDescent="0.35">
      <c r="E1768" s="4" t="str">
        <f t="shared" si="28"/>
        <v>&lt;=1 Years</v>
      </c>
    </row>
    <row r="1769" spans="5:5" x14ac:dyDescent="0.35">
      <c r="E1769" s="4" t="str">
        <f t="shared" si="28"/>
        <v>&lt;=1 Years</v>
      </c>
    </row>
    <row r="1770" spans="5:5" x14ac:dyDescent="0.35">
      <c r="E1770" s="4" t="str">
        <f t="shared" si="28"/>
        <v>&lt;=1 Years</v>
      </c>
    </row>
    <row r="1771" spans="5:5" x14ac:dyDescent="0.35">
      <c r="E1771" s="4" t="str">
        <f t="shared" si="28"/>
        <v>&lt;=1 Years</v>
      </c>
    </row>
    <row r="1772" spans="5:5" x14ac:dyDescent="0.35">
      <c r="E1772" s="4" t="str">
        <f t="shared" si="28"/>
        <v>&lt;=1 Years</v>
      </c>
    </row>
    <row r="1773" spans="5:5" x14ac:dyDescent="0.35">
      <c r="E1773" s="4" t="str">
        <f t="shared" si="28"/>
        <v>&lt;=1 Years</v>
      </c>
    </row>
    <row r="1774" spans="5:5" x14ac:dyDescent="0.35">
      <c r="E1774" s="4" t="str">
        <f t="shared" si="28"/>
        <v>&lt;=1 Years</v>
      </c>
    </row>
    <row r="1775" spans="5:5" x14ac:dyDescent="0.35">
      <c r="E1775" s="4" t="str">
        <f t="shared" si="28"/>
        <v>&lt;=1 Years</v>
      </c>
    </row>
    <row r="1776" spans="5:5" x14ac:dyDescent="0.35">
      <c r="E1776" s="4" t="str">
        <f t="shared" si="28"/>
        <v>&lt;=1 Years</v>
      </c>
    </row>
    <row r="1777" spans="5:5" x14ac:dyDescent="0.35">
      <c r="E1777" s="4" t="str">
        <f t="shared" si="28"/>
        <v>&lt;=1 Years</v>
      </c>
    </row>
    <row r="1778" spans="5:5" x14ac:dyDescent="0.35">
      <c r="E1778" s="4" t="str">
        <f t="shared" si="28"/>
        <v>&lt;=1 Years</v>
      </c>
    </row>
    <row r="1779" spans="5:5" x14ac:dyDescent="0.35">
      <c r="E1779" s="4" t="str">
        <f t="shared" si="28"/>
        <v>&lt;=1 Years</v>
      </c>
    </row>
    <row r="1780" spans="5:5" x14ac:dyDescent="0.35">
      <c r="E1780" s="4" t="str">
        <f t="shared" si="28"/>
        <v>&lt;=1 Years</v>
      </c>
    </row>
    <row r="1781" spans="5:5" x14ac:dyDescent="0.35">
      <c r="E1781" s="4" t="str">
        <f t="shared" si="28"/>
        <v>&lt;=1 Years</v>
      </c>
    </row>
    <row r="1782" spans="5:5" x14ac:dyDescent="0.35">
      <c r="E1782" s="4" t="str">
        <f t="shared" si="28"/>
        <v>&lt;=1 Years</v>
      </c>
    </row>
    <row r="1783" spans="5:5" x14ac:dyDescent="0.35">
      <c r="E1783" s="4" t="str">
        <f t="shared" si="28"/>
        <v>&lt;=1 Years</v>
      </c>
    </row>
    <row r="1784" spans="5:5" x14ac:dyDescent="0.35">
      <c r="E1784" s="4" t="str">
        <f t="shared" si="28"/>
        <v>&lt;=1 Years</v>
      </c>
    </row>
    <row r="1785" spans="5:5" x14ac:dyDescent="0.35">
      <c r="E1785" s="4" t="str">
        <f t="shared" si="28"/>
        <v>&lt;=1 Years</v>
      </c>
    </row>
    <row r="1786" spans="5:5" x14ac:dyDescent="0.35">
      <c r="E1786" s="4" t="str">
        <f t="shared" si="28"/>
        <v>&lt;=1 Years</v>
      </c>
    </row>
    <row r="1787" spans="5:5" x14ac:dyDescent="0.35">
      <c r="E1787" s="4" t="str">
        <f t="shared" si="28"/>
        <v>&lt;=1 Years</v>
      </c>
    </row>
    <row r="1788" spans="5:5" x14ac:dyDescent="0.35">
      <c r="E1788" s="4" t="str">
        <f t="shared" si="28"/>
        <v>&lt;=1 Years</v>
      </c>
    </row>
    <row r="1789" spans="5:5" x14ac:dyDescent="0.35">
      <c r="E1789" s="4" t="str">
        <f t="shared" si="28"/>
        <v>&lt;=1 Years</v>
      </c>
    </row>
    <row r="1790" spans="5:5" x14ac:dyDescent="0.35">
      <c r="E1790" s="4" t="str">
        <f t="shared" si="28"/>
        <v>&lt;=1 Years</v>
      </c>
    </row>
    <row r="1791" spans="5:5" x14ac:dyDescent="0.35">
      <c r="E1791" s="4" t="str">
        <f t="shared" si="28"/>
        <v>&lt;=1 Years</v>
      </c>
    </row>
    <row r="1792" spans="5:5" x14ac:dyDescent="0.35">
      <c r="E1792" s="4" t="str">
        <f t="shared" si="28"/>
        <v>&lt;=1 Years</v>
      </c>
    </row>
    <row r="1793" spans="5:5" x14ac:dyDescent="0.35">
      <c r="E1793" s="4" t="str">
        <f t="shared" si="28"/>
        <v>&lt;=1 Years</v>
      </c>
    </row>
    <row r="1794" spans="5:5" x14ac:dyDescent="0.35">
      <c r="E1794" s="4" t="str">
        <f t="shared" si="28"/>
        <v>&lt;=1 Years</v>
      </c>
    </row>
    <row r="1795" spans="5:5" x14ac:dyDescent="0.35">
      <c r="E1795" s="4" t="str">
        <f t="shared" ref="E1795:E1858" si="29">IF($D1795&gt;5,"5+ Years",IF($D1795&gt;3,"3 - 5 Years",IF($D1795&gt;1,"1 - 3 Years","&lt;=1 Years")))</f>
        <v>&lt;=1 Years</v>
      </c>
    </row>
    <row r="1796" spans="5:5" x14ac:dyDescent="0.35">
      <c r="E1796" s="4" t="str">
        <f t="shared" si="29"/>
        <v>&lt;=1 Years</v>
      </c>
    </row>
    <row r="1797" spans="5:5" x14ac:dyDescent="0.35">
      <c r="E1797" s="4" t="str">
        <f t="shared" si="29"/>
        <v>&lt;=1 Years</v>
      </c>
    </row>
    <row r="1798" spans="5:5" x14ac:dyDescent="0.35">
      <c r="E1798" s="4" t="str">
        <f t="shared" si="29"/>
        <v>&lt;=1 Years</v>
      </c>
    </row>
    <row r="1799" spans="5:5" x14ac:dyDescent="0.35">
      <c r="E1799" s="4" t="str">
        <f t="shared" si="29"/>
        <v>&lt;=1 Years</v>
      </c>
    </row>
    <row r="1800" spans="5:5" x14ac:dyDescent="0.35">
      <c r="E1800" s="4" t="str">
        <f t="shared" si="29"/>
        <v>&lt;=1 Years</v>
      </c>
    </row>
    <row r="1801" spans="5:5" x14ac:dyDescent="0.35">
      <c r="E1801" s="4" t="str">
        <f t="shared" si="29"/>
        <v>&lt;=1 Years</v>
      </c>
    </row>
    <row r="1802" spans="5:5" x14ac:dyDescent="0.35">
      <c r="E1802" s="4" t="str">
        <f t="shared" si="29"/>
        <v>&lt;=1 Years</v>
      </c>
    </row>
    <row r="1803" spans="5:5" x14ac:dyDescent="0.35">
      <c r="E1803" s="4" t="str">
        <f t="shared" si="29"/>
        <v>&lt;=1 Years</v>
      </c>
    </row>
    <row r="1804" spans="5:5" x14ac:dyDescent="0.35">
      <c r="E1804" s="4" t="str">
        <f t="shared" si="29"/>
        <v>&lt;=1 Years</v>
      </c>
    </row>
    <row r="1805" spans="5:5" x14ac:dyDescent="0.35">
      <c r="E1805" s="4" t="str">
        <f t="shared" si="29"/>
        <v>&lt;=1 Years</v>
      </c>
    </row>
    <row r="1806" spans="5:5" x14ac:dyDescent="0.35">
      <c r="E1806" s="4" t="str">
        <f t="shared" si="29"/>
        <v>&lt;=1 Years</v>
      </c>
    </row>
    <row r="1807" spans="5:5" x14ac:dyDescent="0.35">
      <c r="E1807" s="4" t="str">
        <f t="shared" si="29"/>
        <v>&lt;=1 Years</v>
      </c>
    </row>
    <row r="1808" spans="5:5" x14ac:dyDescent="0.35">
      <c r="E1808" s="4" t="str">
        <f t="shared" si="29"/>
        <v>&lt;=1 Years</v>
      </c>
    </row>
    <row r="1809" spans="5:5" x14ac:dyDescent="0.35">
      <c r="E1809" s="4" t="str">
        <f t="shared" si="29"/>
        <v>&lt;=1 Years</v>
      </c>
    </row>
    <row r="1810" spans="5:5" x14ac:dyDescent="0.35">
      <c r="E1810" s="4" t="str">
        <f t="shared" si="29"/>
        <v>&lt;=1 Years</v>
      </c>
    </row>
    <row r="1811" spans="5:5" x14ac:dyDescent="0.35">
      <c r="E1811" s="4" t="str">
        <f t="shared" si="29"/>
        <v>&lt;=1 Years</v>
      </c>
    </row>
    <row r="1812" spans="5:5" x14ac:dyDescent="0.35">
      <c r="E1812" s="4" t="str">
        <f t="shared" si="29"/>
        <v>&lt;=1 Years</v>
      </c>
    </row>
    <row r="1813" spans="5:5" x14ac:dyDescent="0.35">
      <c r="E1813" s="4" t="str">
        <f t="shared" si="29"/>
        <v>&lt;=1 Years</v>
      </c>
    </row>
    <row r="1814" spans="5:5" x14ac:dyDescent="0.35">
      <c r="E1814" s="4" t="str">
        <f t="shared" si="29"/>
        <v>&lt;=1 Years</v>
      </c>
    </row>
    <row r="1815" spans="5:5" x14ac:dyDescent="0.35">
      <c r="E1815" s="4" t="str">
        <f t="shared" si="29"/>
        <v>&lt;=1 Years</v>
      </c>
    </row>
    <row r="1816" spans="5:5" x14ac:dyDescent="0.35">
      <c r="E1816" s="4" t="str">
        <f t="shared" si="29"/>
        <v>&lt;=1 Years</v>
      </c>
    </row>
    <row r="1817" spans="5:5" x14ac:dyDescent="0.35">
      <c r="E1817" s="4" t="str">
        <f t="shared" si="29"/>
        <v>&lt;=1 Years</v>
      </c>
    </row>
    <row r="1818" spans="5:5" x14ac:dyDescent="0.35">
      <c r="E1818" s="4" t="str">
        <f t="shared" si="29"/>
        <v>&lt;=1 Years</v>
      </c>
    </row>
    <row r="1819" spans="5:5" x14ac:dyDescent="0.35">
      <c r="E1819" s="4" t="str">
        <f t="shared" si="29"/>
        <v>&lt;=1 Years</v>
      </c>
    </row>
    <row r="1820" spans="5:5" x14ac:dyDescent="0.35">
      <c r="E1820" s="4" t="str">
        <f t="shared" si="29"/>
        <v>&lt;=1 Years</v>
      </c>
    </row>
    <row r="1821" spans="5:5" x14ac:dyDescent="0.35">
      <c r="E1821" s="4" t="str">
        <f t="shared" si="29"/>
        <v>&lt;=1 Years</v>
      </c>
    </row>
    <row r="1822" spans="5:5" x14ac:dyDescent="0.35">
      <c r="E1822" s="4" t="str">
        <f t="shared" si="29"/>
        <v>&lt;=1 Years</v>
      </c>
    </row>
    <row r="1823" spans="5:5" x14ac:dyDescent="0.35">
      <c r="E1823" s="4" t="str">
        <f t="shared" si="29"/>
        <v>&lt;=1 Years</v>
      </c>
    </row>
    <row r="1824" spans="5:5" x14ac:dyDescent="0.35">
      <c r="E1824" s="4" t="str">
        <f t="shared" si="29"/>
        <v>&lt;=1 Years</v>
      </c>
    </row>
    <row r="1825" spans="5:5" x14ac:dyDescent="0.35">
      <c r="E1825" s="4" t="str">
        <f t="shared" si="29"/>
        <v>&lt;=1 Years</v>
      </c>
    </row>
    <row r="1826" spans="5:5" x14ac:dyDescent="0.35">
      <c r="E1826" s="4" t="str">
        <f t="shared" si="29"/>
        <v>&lt;=1 Years</v>
      </c>
    </row>
    <row r="1827" spans="5:5" x14ac:dyDescent="0.35">
      <c r="E1827" s="4" t="str">
        <f t="shared" si="29"/>
        <v>&lt;=1 Years</v>
      </c>
    </row>
    <row r="1828" spans="5:5" x14ac:dyDescent="0.35">
      <c r="E1828" s="4" t="str">
        <f t="shared" si="29"/>
        <v>&lt;=1 Years</v>
      </c>
    </row>
    <row r="1829" spans="5:5" x14ac:dyDescent="0.35">
      <c r="E1829" s="4" t="str">
        <f t="shared" si="29"/>
        <v>&lt;=1 Years</v>
      </c>
    </row>
    <row r="1830" spans="5:5" x14ac:dyDescent="0.35">
      <c r="E1830" s="4" t="str">
        <f t="shared" si="29"/>
        <v>&lt;=1 Years</v>
      </c>
    </row>
    <row r="1831" spans="5:5" x14ac:dyDescent="0.35">
      <c r="E1831" s="4" t="str">
        <f t="shared" si="29"/>
        <v>&lt;=1 Years</v>
      </c>
    </row>
    <row r="1832" spans="5:5" x14ac:dyDescent="0.35">
      <c r="E1832" s="4" t="str">
        <f t="shared" si="29"/>
        <v>&lt;=1 Years</v>
      </c>
    </row>
    <row r="1833" spans="5:5" x14ac:dyDescent="0.35">
      <c r="E1833" s="4" t="str">
        <f t="shared" si="29"/>
        <v>&lt;=1 Years</v>
      </c>
    </row>
    <row r="1834" spans="5:5" x14ac:dyDescent="0.35">
      <c r="E1834" s="4" t="str">
        <f t="shared" si="29"/>
        <v>&lt;=1 Years</v>
      </c>
    </row>
    <row r="1835" spans="5:5" x14ac:dyDescent="0.35">
      <c r="E1835" s="4" t="str">
        <f t="shared" si="29"/>
        <v>&lt;=1 Years</v>
      </c>
    </row>
    <row r="1836" spans="5:5" x14ac:dyDescent="0.35">
      <c r="E1836" s="4" t="str">
        <f t="shared" si="29"/>
        <v>&lt;=1 Years</v>
      </c>
    </row>
    <row r="1837" spans="5:5" x14ac:dyDescent="0.35">
      <c r="E1837" s="4" t="str">
        <f t="shared" si="29"/>
        <v>&lt;=1 Years</v>
      </c>
    </row>
    <row r="1838" spans="5:5" x14ac:dyDescent="0.35">
      <c r="E1838" s="4" t="str">
        <f t="shared" si="29"/>
        <v>&lt;=1 Years</v>
      </c>
    </row>
    <row r="1839" spans="5:5" x14ac:dyDescent="0.35">
      <c r="E1839" s="4" t="str">
        <f t="shared" si="29"/>
        <v>&lt;=1 Years</v>
      </c>
    </row>
    <row r="1840" spans="5:5" x14ac:dyDescent="0.35">
      <c r="E1840" s="4" t="str">
        <f t="shared" si="29"/>
        <v>&lt;=1 Years</v>
      </c>
    </row>
    <row r="1841" spans="5:5" x14ac:dyDescent="0.35">
      <c r="E1841" s="4" t="str">
        <f t="shared" si="29"/>
        <v>&lt;=1 Years</v>
      </c>
    </row>
    <row r="1842" spans="5:5" x14ac:dyDescent="0.35">
      <c r="E1842" s="4" t="str">
        <f t="shared" si="29"/>
        <v>&lt;=1 Years</v>
      </c>
    </row>
    <row r="1843" spans="5:5" x14ac:dyDescent="0.35">
      <c r="E1843" s="4" t="str">
        <f t="shared" si="29"/>
        <v>&lt;=1 Years</v>
      </c>
    </row>
    <row r="1844" spans="5:5" x14ac:dyDescent="0.35">
      <c r="E1844" s="4" t="str">
        <f t="shared" si="29"/>
        <v>&lt;=1 Years</v>
      </c>
    </row>
    <row r="1845" spans="5:5" x14ac:dyDescent="0.35">
      <c r="E1845" s="4" t="str">
        <f t="shared" si="29"/>
        <v>&lt;=1 Years</v>
      </c>
    </row>
    <row r="1846" spans="5:5" x14ac:dyDescent="0.35">
      <c r="E1846" s="4" t="str">
        <f t="shared" si="29"/>
        <v>&lt;=1 Years</v>
      </c>
    </row>
    <row r="1847" spans="5:5" x14ac:dyDescent="0.35">
      <c r="E1847" s="4" t="str">
        <f t="shared" si="29"/>
        <v>&lt;=1 Years</v>
      </c>
    </row>
    <row r="1848" spans="5:5" x14ac:dyDescent="0.35">
      <c r="E1848" s="4" t="str">
        <f t="shared" si="29"/>
        <v>&lt;=1 Years</v>
      </c>
    </row>
    <row r="1849" spans="5:5" x14ac:dyDescent="0.35">
      <c r="E1849" s="4" t="str">
        <f t="shared" si="29"/>
        <v>&lt;=1 Years</v>
      </c>
    </row>
    <row r="1850" spans="5:5" x14ac:dyDescent="0.35">
      <c r="E1850" s="4" t="str">
        <f t="shared" si="29"/>
        <v>&lt;=1 Years</v>
      </c>
    </row>
    <row r="1851" spans="5:5" x14ac:dyDescent="0.35">
      <c r="E1851" s="4" t="str">
        <f t="shared" si="29"/>
        <v>&lt;=1 Years</v>
      </c>
    </row>
    <row r="1852" spans="5:5" x14ac:dyDescent="0.35">
      <c r="E1852" s="4" t="str">
        <f t="shared" si="29"/>
        <v>&lt;=1 Years</v>
      </c>
    </row>
    <row r="1853" spans="5:5" x14ac:dyDescent="0.35">
      <c r="E1853" s="4" t="str">
        <f t="shared" si="29"/>
        <v>&lt;=1 Years</v>
      </c>
    </row>
    <row r="1854" spans="5:5" x14ac:dyDescent="0.35">
      <c r="E1854" s="4" t="str">
        <f t="shared" si="29"/>
        <v>&lt;=1 Years</v>
      </c>
    </row>
    <row r="1855" spans="5:5" x14ac:dyDescent="0.35">
      <c r="E1855" s="4" t="str">
        <f t="shared" si="29"/>
        <v>&lt;=1 Years</v>
      </c>
    </row>
    <row r="1856" spans="5:5" x14ac:dyDescent="0.35">
      <c r="E1856" s="4" t="str">
        <f t="shared" si="29"/>
        <v>&lt;=1 Years</v>
      </c>
    </row>
    <row r="1857" spans="5:5" x14ac:dyDescent="0.35">
      <c r="E1857" s="4" t="str">
        <f t="shared" si="29"/>
        <v>&lt;=1 Years</v>
      </c>
    </row>
    <row r="1858" spans="5:5" x14ac:dyDescent="0.35">
      <c r="E1858" s="4" t="str">
        <f t="shared" si="29"/>
        <v>&lt;=1 Years</v>
      </c>
    </row>
    <row r="1859" spans="5:5" x14ac:dyDescent="0.35">
      <c r="E1859" s="4" t="str">
        <f t="shared" ref="E1859:E1922" si="30">IF($D1859&gt;5,"5+ Years",IF($D1859&gt;3,"3 - 5 Years",IF($D1859&gt;1,"1 - 3 Years","&lt;=1 Years")))</f>
        <v>&lt;=1 Years</v>
      </c>
    </row>
    <row r="1860" spans="5:5" x14ac:dyDescent="0.35">
      <c r="E1860" s="4" t="str">
        <f t="shared" si="30"/>
        <v>&lt;=1 Years</v>
      </c>
    </row>
    <row r="1861" spans="5:5" x14ac:dyDescent="0.35">
      <c r="E1861" s="4" t="str">
        <f t="shared" si="30"/>
        <v>&lt;=1 Years</v>
      </c>
    </row>
    <row r="1862" spans="5:5" x14ac:dyDescent="0.35">
      <c r="E1862" s="4" t="str">
        <f t="shared" si="30"/>
        <v>&lt;=1 Years</v>
      </c>
    </row>
    <row r="1863" spans="5:5" x14ac:dyDescent="0.35">
      <c r="E1863" s="4" t="str">
        <f t="shared" si="30"/>
        <v>&lt;=1 Years</v>
      </c>
    </row>
    <row r="1864" spans="5:5" x14ac:dyDescent="0.35">
      <c r="E1864" s="4" t="str">
        <f t="shared" si="30"/>
        <v>&lt;=1 Years</v>
      </c>
    </row>
    <row r="1865" spans="5:5" x14ac:dyDescent="0.35">
      <c r="E1865" s="4" t="str">
        <f t="shared" si="30"/>
        <v>&lt;=1 Years</v>
      </c>
    </row>
    <row r="1866" spans="5:5" x14ac:dyDescent="0.35">
      <c r="E1866" s="4" t="str">
        <f t="shared" si="30"/>
        <v>&lt;=1 Years</v>
      </c>
    </row>
    <row r="1867" spans="5:5" x14ac:dyDescent="0.35">
      <c r="E1867" s="4" t="str">
        <f t="shared" si="30"/>
        <v>&lt;=1 Years</v>
      </c>
    </row>
    <row r="1868" spans="5:5" x14ac:dyDescent="0.35">
      <c r="E1868" s="4" t="str">
        <f t="shared" si="30"/>
        <v>&lt;=1 Years</v>
      </c>
    </row>
    <row r="1869" spans="5:5" x14ac:dyDescent="0.35">
      <c r="E1869" s="4" t="str">
        <f t="shared" si="30"/>
        <v>&lt;=1 Years</v>
      </c>
    </row>
    <row r="1870" spans="5:5" x14ac:dyDescent="0.35">
      <c r="E1870" s="4" t="str">
        <f t="shared" si="30"/>
        <v>&lt;=1 Years</v>
      </c>
    </row>
    <row r="1871" spans="5:5" x14ac:dyDescent="0.35">
      <c r="E1871" s="4" t="str">
        <f t="shared" si="30"/>
        <v>&lt;=1 Years</v>
      </c>
    </row>
    <row r="1872" spans="5:5" x14ac:dyDescent="0.35">
      <c r="E1872" s="4" t="str">
        <f t="shared" si="30"/>
        <v>&lt;=1 Years</v>
      </c>
    </row>
    <row r="1873" spans="5:5" x14ac:dyDescent="0.35">
      <c r="E1873" s="4" t="str">
        <f t="shared" si="30"/>
        <v>&lt;=1 Years</v>
      </c>
    </row>
    <row r="1874" spans="5:5" x14ac:dyDescent="0.35">
      <c r="E1874" s="4" t="str">
        <f t="shared" si="30"/>
        <v>&lt;=1 Years</v>
      </c>
    </row>
    <row r="1875" spans="5:5" x14ac:dyDescent="0.35">
      <c r="E1875" s="4" t="str">
        <f t="shared" si="30"/>
        <v>&lt;=1 Years</v>
      </c>
    </row>
    <row r="1876" spans="5:5" x14ac:dyDescent="0.35">
      <c r="E1876" s="4" t="str">
        <f t="shared" si="30"/>
        <v>&lt;=1 Years</v>
      </c>
    </row>
    <row r="1877" spans="5:5" x14ac:dyDescent="0.35">
      <c r="E1877" s="4" t="str">
        <f t="shared" si="30"/>
        <v>&lt;=1 Years</v>
      </c>
    </row>
    <row r="1878" spans="5:5" x14ac:dyDescent="0.35">
      <c r="E1878" s="4" t="str">
        <f t="shared" si="30"/>
        <v>&lt;=1 Years</v>
      </c>
    </row>
    <row r="1879" spans="5:5" x14ac:dyDescent="0.35">
      <c r="E1879" s="4" t="str">
        <f t="shared" si="30"/>
        <v>&lt;=1 Years</v>
      </c>
    </row>
    <row r="1880" spans="5:5" x14ac:dyDescent="0.35">
      <c r="E1880" s="4" t="str">
        <f t="shared" si="30"/>
        <v>&lt;=1 Years</v>
      </c>
    </row>
    <row r="1881" spans="5:5" x14ac:dyDescent="0.35">
      <c r="E1881" s="4" t="str">
        <f t="shared" si="30"/>
        <v>&lt;=1 Years</v>
      </c>
    </row>
    <row r="1882" spans="5:5" x14ac:dyDescent="0.35">
      <c r="E1882" s="4" t="str">
        <f t="shared" si="30"/>
        <v>&lt;=1 Years</v>
      </c>
    </row>
    <row r="1883" spans="5:5" x14ac:dyDescent="0.35">
      <c r="E1883" s="4" t="str">
        <f t="shared" si="30"/>
        <v>&lt;=1 Years</v>
      </c>
    </row>
    <row r="1884" spans="5:5" x14ac:dyDescent="0.35">
      <c r="E1884" s="4" t="str">
        <f t="shared" si="30"/>
        <v>&lt;=1 Years</v>
      </c>
    </row>
    <row r="1885" spans="5:5" x14ac:dyDescent="0.35">
      <c r="E1885" s="4" t="str">
        <f t="shared" si="30"/>
        <v>&lt;=1 Years</v>
      </c>
    </row>
    <row r="1886" spans="5:5" x14ac:dyDescent="0.35">
      <c r="E1886" s="4" t="str">
        <f t="shared" si="30"/>
        <v>&lt;=1 Years</v>
      </c>
    </row>
    <row r="1887" spans="5:5" x14ac:dyDescent="0.35">
      <c r="E1887" s="4" t="str">
        <f t="shared" si="30"/>
        <v>&lt;=1 Years</v>
      </c>
    </row>
    <row r="1888" spans="5:5" x14ac:dyDescent="0.35">
      <c r="E1888" s="4" t="str">
        <f t="shared" si="30"/>
        <v>&lt;=1 Years</v>
      </c>
    </row>
    <row r="1889" spans="5:5" x14ac:dyDescent="0.35">
      <c r="E1889" s="4" t="str">
        <f t="shared" si="30"/>
        <v>&lt;=1 Years</v>
      </c>
    </row>
    <row r="1890" spans="5:5" x14ac:dyDescent="0.35">
      <c r="E1890" s="4" t="str">
        <f t="shared" si="30"/>
        <v>&lt;=1 Years</v>
      </c>
    </row>
    <row r="1891" spans="5:5" x14ac:dyDescent="0.35">
      <c r="E1891" s="4" t="str">
        <f t="shared" si="30"/>
        <v>&lt;=1 Years</v>
      </c>
    </row>
    <row r="1892" spans="5:5" x14ac:dyDescent="0.35">
      <c r="E1892" s="4" t="str">
        <f t="shared" si="30"/>
        <v>&lt;=1 Years</v>
      </c>
    </row>
    <row r="1893" spans="5:5" x14ac:dyDescent="0.35">
      <c r="E1893" s="4" t="str">
        <f t="shared" si="30"/>
        <v>&lt;=1 Years</v>
      </c>
    </row>
    <row r="1894" spans="5:5" x14ac:dyDescent="0.35">
      <c r="E1894" s="4" t="str">
        <f t="shared" si="30"/>
        <v>&lt;=1 Years</v>
      </c>
    </row>
    <row r="1895" spans="5:5" x14ac:dyDescent="0.35">
      <c r="E1895" s="4" t="str">
        <f t="shared" si="30"/>
        <v>&lt;=1 Years</v>
      </c>
    </row>
    <row r="1896" spans="5:5" x14ac:dyDescent="0.35">
      <c r="E1896" s="4" t="str">
        <f t="shared" si="30"/>
        <v>&lt;=1 Years</v>
      </c>
    </row>
    <row r="1897" spans="5:5" x14ac:dyDescent="0.35">
      <c r="E1897" s="4" t="str">
        <f t="shared" si="30"/>
        <v>&lt;=1 Years</v>
      </c>
    </row>
    <row r="1898" spans="5:5" x14ac:dyDescent="0.35">
      <c r="E1898" s="4" t="str">
        <f t="shared" si="30"/>
        <v>&lt;=1 Years</v>
      </c>
    </row>
    <row r="1899" spans="5:5" x14ac:dyDescent="0.35">
      <c r="E1899" s="4" t="str">
        <f t="shared" si="30"/>
        <v>&lt;=1 Years</v>
      </c>
    </row>
    <row r="1900" spans="5:5" x14ac:dyDescent="0.35">
      <c r="E1900" s="4" t="str">
        <f t="shared" si="30"/>
        <v>&lt;=1 Years</v>
      </c>
    </row>
    <row r="1901" spans="5:5" x14ac:dyDescent="0.35">
      <c r="E1901" s="4" t="str">
        <f t="shared" si="30"/>
        <v>&lt;=1 Years</v>
      </c>
    </row>
    <row r="1902" spans="5:5" x14ac:dyDescent="0.35">
      <c r="E1902" s="4" t="str">
        <f t="shared" si="30"/>
        <v>&lt;=1 Years</v>
      </c>
    </row>
    <row r="1903" spans="5:5" x14ac:dyDescent="0.35">
      <c r="E1903" s="4" t="str">
        <f t="shared" si="30"/>
        <v>&lt;=1 Years</v>
      </c>
    </row>
    <row r="1904" spans="5:5" x14ac:dyDescent="0.35">
      <c r="E1904" s="4" t="str">
        <f t="shared" si="30"/>
        <v>&lt;=1 Years</v>
      </c>
    </row>
    <row r="1905" spans="5:5" x14ac:dyDescent="0.35">
      <c r="E1905" s="4" t="str">
        <f t="shared" si="30"/>
        <v>&lt;=1 Years</v>
      </c>
    </row>
    <row r="1906" spans="5:5" x14ac:dyDescent="0.35">
      <c r="E1906" s="4" t="str">
        <f t="shared" si="30"/>
        <v>&lt;=1 Years</v>
      </c>
    </row>
    <row r="1907" spans="5:5" x14ac:dyDescent="0.35">
      <c r="E1907" s="4" t="str">
        <f t="shared" si="30"/>
        <v>&lt;=1 Years</v>
      </c>
    </row>
    <row r="1908" spans="5:5" x14ac:dyDescent="0.35">
      <c r="E1908" s="4" t="str">
        <f t="shared" si="30"/>
        <v>&lt;=1 Years</v>
      </c>
    </row>
    <row r="1909" spans="5:5" x14ac:dyDescent="0.35">
      <c r="E1909" s="4" t="str">
        <f t="shared" si="30"/>
        <v>&lt;=1 Years</v>
      </c>
    </row>
    <row r="1910" spans="5:5" x14ac:dyDescent="0.35">
      <c r="E1910" s="4" t="str">
        <f t="shared" si="30"/>
        <v>&lt;=1 Years</v>
      </c>
    </row>
    <row r="1911" spans="5:5" x14ac:dyDescent="0.35">
      <c r="E1911" s="4" t="str">
        <f t="shared" si="30"/>
        <v>&lt;=1 Years</v>
      </c>
    </row>
    <row r="1912" spans="5:5" x14ac:dyDescent="0.35">
      <c r="E1912" s="4" t="str">
        <f t="shared" si="30"/>
        <v>&lt;=1 Years</v>
      </c>
    </row>
    <row r="1913" spans="5:5" x14ac:dyDescent="0.35">
      <c r="E1913" s="4" t="str">
        <f t="shared" si="30"/>
        <v>&lt;=1 Years</v>
      </c>
    </row>
    <row r="1914" spans="5:5" x14ac:dyDescent="0.35">
      <c r="E1914" s="4" t="str">
        <f t="shared" si="30"/>
        <v>&lt;=1 Years</v>
      </c>
    </row>
    <row r="1915" spans="5:5" x14ac:dyDescent="0.35">
      <c r="E1915" s="4" t="str">
        <f t="shared" si="30"/>
        <v>&lt;=1 Years</v>
      </c>
    </row>
    <row r="1916" spans="5:5" x14ac:dyDescent="0.35">
      <c r="E1916" s="4" t="str">
        <f t="shared" si="30"/>
        <v>&lt;=1 Years</v>
      </c>
    </row>
    <row r="1917" spans="5:5" x14ac:dyDescent="0.35">
      <c r="E1917" s="4" t="str">
        <f t="shared" si="30"/>
        <v>&lt;=1 Years</v>
      </c>
    </row>
    <row r="1918" spans="5:5" x14ac:dyDescent="0.35">
      <c r="E1918" s="4" t="str">
        <f t="shared" si="30"/>
        <v>&lt;=1 Years</v>
      </c>
    </row>
    <row r="1919" spans="5:5" x14ac:dyDescent="0.35">
      <c r="E1919" s="4" t="str">
        <f t="shared" si="30"/>
        <v>&lt;=1 Years</v>
      </c>
    </row>
    <row r="1920" spans="5:5" x14ac:dyDescent="0.35">
      <c r="E1920" s="4" t="str">
        <f t="shared" si="30"/>
        <v>&lt;=1 Years</v>
      </c>
    </row>
    <row r="1921" spans="5:5" x14ac:dyDescent="0.35">
      <c r="E1921" s="4" t="str">
        <f t="shared" si="30"/>
        <v>&lt;=1 Years</v>
      </c>
    </row>
    <row r="1922" spans="5:5" x14ac:dyDescent="0.35">
      <c r="E1922" s="4" t="str">
        <f t="shared" si="30"/>
        <v>&lt;=1 Years</v>
      </c>
    </row>
    <row r="1923" spans="5:5" x14ac:dyDescent="0.35">
      <c r="E1923" s="4" t="str">
        <f t="shared" ref="E1923:E1986" si="31">IF($D1923&gt;5,"5+ Years",IF($D1923&gt;3,"3 - 5 Years",IF($D1923&gt;1,"1 - 3 Years","&lt;=1 Years")))</f>
        <v>&lt;=1 Years</v>
      </c>
    </row>
    <row r="1924" spans="5:5" x14ac:dyDescent="0.35">
      <c r="E1924" s="4" t="str">
        <f t="shared" si="31"/>
        <v>&lt;=1 Years</v>
      </c>
    </row>
    <row r="1925" spans="5:5" x14ac:dyDescent="0.35">
      <c r="E1925" s="4" t="str">
        <f t="shared" si="31"/>
        <v>&lt;=1 Years</v>
      </c>
    </row>
    <row r="1926" spans="5:5" x14ac:dyDescent="0.35">
      <c r="E1926" s="4" t="str">
        <f t="shared" si="31"/>
        <v>&lt;=1 Years</v>
      </c>
    </row>
    <row r="1927" spans="5:5" x14ac:dyDescent="0.35">
      <c r="E1927" s="4" t="str">
        <f t="shared" si="31"/>
        <v>&lt;=1 Years</v>
      </c>
    </row>
    <row r="1928" spans="5:5" x14ac:dyDescent="0.35">
      <c r="E1928" s="4" t="str">
        <f t="shared" si="31"/>
        <v>&lt;=1 Years</v>
      </c>
    </row>
    <row r="1929" spans="5:5" x14ac:dyDescent="0.35">
      <c r="E1929" s="4" t="str">
        <f t="shared" si="31"/>
        <v>&lt;=1 Years</v>
      </c>
    </row>
    <row r="1930" spans="5:5" x14ac:dyDescent="0.35">
      <c r="E1930" s="4" t="str">
        <f t="shared" si="31"/>
        <v>&lt;=1 Years</v>
      </c>
    </row>
    <row r="1931" spans="5:5" x14ac:dyDescent="0.35">
      <c r="E1931" s="4" t="str">
        <f t="shared" si="31"/>
        <v>&lt;=1 Years</v>
      </c>
    </row>
    <row r="1932" spans="5:5" x14ac:dyDescent="0.35">
      <c r="E1932" s="4" t="str">
        <f t="shared" si="31"/>
        <v>&lt;=1 Years</v>
      </c>
    </row>
    <row r="1933" spans="5:5" x14ac:dyDescent="0.35">
      <c r="E1933" s="4" t="str">
        <f t="shared" si="31"/>
        <v>&lt;=1 Years</v>
      </c>
    </row>
    <row r="1934" spans="5:5" x14ac:dyDescent="0.35">
      <c r="E1934" s="4" t="str">
        <f t="shared" si="31"/>
        <v>&lt;=1 Years</v>
      </c>
    </row>
    <row r="1935" spans="5:5" x14ac:dyDescent="0.35">
      <c r="E1935" s="4" t="str">
        <f t="shared" si="31"/>
        <v>&lt;=1 Years</v>
      </c>
    </row>
    <row r="1936" spans="5:5" x14ac:dyDescent="0.35">
      <c r="E1936" s="4" t="str">
        <f t="shared" si="31"/>
        <v>&lt;=1 Years</v>
      </c>
    </row>
    <row r="1937" spans="5:5" x14ac:dyDescent="0.35">
      <c r="E1937" s="4" t="str">
        <f t="shared" si="31"/>
        <v>&lt;=1 Years</v>
      </c>
    </row>
    <row r="1938" spans="5:5" x14ac:dyDescent="0.35">
      <c r="E1938" s="4" t="str">
        <f t="shared" si="31"/>
        <v>&lt;=1 Years</v>
      </c>
    </row>
    <row r="1939" spans="5:5" x14ac:dyDescent="0.35">
      <c r="E1939" s="4" t="str">
        <f t="shared" si="31"/>
        <v>&lt;=1 Years</v>
      </c>
    </row>
    <row r="1940" spans="5:5" x14ac:dyDescent="0.35">
      <c r="E1940" s="4" t="str">
        <f t="shared" si="31"/>
        <v>&lt;=1 Years</v>
      </c>
    </row>
    <row r="1941" spans="5:5" x14ac:dyDescent="0.35">
      <c r="E1941" s="4" t="str">
        <f t="shared" si="31"/>
        <v>&lt;=1 Years</v>
      </c>
    </row>
    <row r="1942" spans="5:5" x14ac:dyDescent="0.35">
      <c r="E1942" s="4" t="str">
        <f t="shared" si="31"/>
        <v>&lt;=1 Years</v>
      </c>
    </row>
    <row r="1943" spans="5:5" x14ac:dyDescent="0.35">
      <c r="E1943" s="4" t="str">
        <f t="shared" si="31"/>
        <v>&lt;=1 Years</v>
      </c>
    </row>
    <row r="1944" spans="5:5" x14ac:dyDescent="0.35">
      <c r="E1944" s="4" t="str">
        <f t="shared" si="31"/>
        <v>&lt;=1 Years</v>
      </c>
    </row>
    <row r="1945" spans="5:5" x14ac:dyDescent="0.35">
      <c r="E1945" s="4" t="str">
        <f t="shared" si="31"/>
        <v>&lt;=1 Years</v>
      </c>
    </row>
    <row r="1946" spans="5:5" x14ac:dyDescent="0.35">
      <c r="E1946" s="4" t="str">
        <f t="shared" si="31"/>
        <v>&lt;=1 Years</v>
      </c>
    </row>
    <row r="1947" spans="5:5" x14ac:dyDescent="0.35">
      <c r="E1947" s="4" t="str">
        <f t="shared" si="31"/>
        <v>&lt;=1 Years</v>
      </c>
    </row>
    <row r="1948" spans="5:5" x14ac:dyDescent="0.35">
      <c r="E1948" s="4" t="str">
        <f t="shared" si="31"/>
        <v>&lt;=1 Years</v>
      </c>
    </row>
    <row r="1949" spans="5:5" x14ac:dyDescent="0.35">
      <c r="E1949" s="4" t="str">
        <f t="shared" si="31"/>
        <v>&lt;=1 Years</v>
      </c>
    </row>
    <row r="1950" spans="5:5" x14ac:dyDescent="0.35">
      <c r="E1950" s="4" t="str">
        <f t="shared" si="31"/>
        <v>&lt;=1 Years</v>
      </c>
    </row>
    <row r="1951" spans="5:5" x14ac:dyDescent="0.35">
      <c r="E1951" s="4" t="str">
        <f t="shared" si="31"/>
        <v>&lt;=1 Years</v>
      </c>
    </row>
    <row r="1952" spans="5:5" x14ac:dyDescent="0.35">
      <c r="E1952" s="4" t="str">
        <f t="shared" si="31"/>
        <v>&lt;=1 Years</v>
      </c>
    </row>
    <row r="1953" spans="5:5" x14ac:dyDescent="0.35">
      <c r="E1953" s="4" t="str">
        <f t="shared" si="31"/>
        <v>&lt;=1 Years</v>
      </c>
    </row>
    <row r="1954" spans="5:5" x14ac:dyDescent="0.35">
      <c r="E1954" s="4" t="str">
        <f t="shared" si="31"/>
        <v>&lt;=1 Years</v>
      </c>
    </row>
    <row r="1955" spans="5:5" x14ac:dyDescent="0.35">
      <c r="E1955" s="4" t="str">
        <f t="shared" si="31"/>
        <v>&lt;=1 Years</v>
      </c>
    </row>
    <row r="1956" spans="5:5" x14ac:dyDescent="0.35">
      <c r="E1956" s="4" t="str">
        <f t="shared" si="31"/>
        <v>&lt;=1 Years</v>
      </c>
    </row>
    <row r="1957" spans="5:5" x14ac:dyDescent="0.35">
      <c r="E1957" s="4" t="str">
        <f t="shared" si="31"/>
        <v>&lt;=1 Years</v>
      </c>
    </row>
    <row r="1958" spans="5:5" x14ac:dyDescent="0.35">
      <c r="E1958" s="4" t="str">
        <f t="shared" si="31"/>
        <v>&lt;=1 Years</v>
      </c>
    </row>
    <row r="1959" spans="5:5" x14ac:dyDescent="0.35">
      <c r="E1959" s="4" t="str">
        <f t="shared" si="31"/>
        <v>&lt;=1 Years</v>
      </c>
    </row>
    <row r="1960" spans="5:5" x14ac:dyDescent="0.35">
      <c r="E1960" s="4" t="str">
        <f t="shared" si="31"/>
        <v>&lt;=1 Years</v>
      </c>
    </row>
    <row r="1961" spans="5:5" x14ac:dyDescent="0.35">
      <c r="E1961" s="4" t="str">
        <f t="shared" si="31"/>
        <v>&lt;=1 Years</v>
      </c>
    </row>
    <row r="1962" spans="5:5" x14ac:dyDescent="0.35">
      <c r="E1962" s="4" t="str">
        <f t="shared" si="31"/>
        <v>&lt;=1 Years</v>
      </c>
    </row>
    <row r="1963" spans="5:5" x14ac:dyDescent="0.35">
      <c r="E1963" s="4" t="str">
        <f t="shared" si="31"/>
        <v>&lt;=1 Years</v>
      </c>
    </row>
    <row r="1964" spans="5:5" x14ac:dyDescent="0.35">
      <c r="E1964" s="4" t="str">
        <f t="shared" si="31"/>
        <v>&lt;=1 Years</v>
      </c>
    </row>
    <row r="1965" spans="5:5" x14ac:dyDescent="0.35">
      <c r="E1965" s="4" t="str">
        <f t="shared" si="31"/>
        <v>&lt;=1 Years</v>
      </c>
    </row>
    <row r="1966" spans="5:5" x14ac:dyDescent="0.35">
      <c r="E1966" s="4" t="str">
        <f t="shared" si="31"/>
        <v>&lt;=1 Years</v>
      </c>
    </row>
    <row r="1967" spans="5:5" x14ac:dyDescent="0.35">
      <c r="E1967" s="4" t="str">
        <f t="shared" si="31"/>
        <v>&lt;=1 Years</v>
      </c>
    </row>
    <row r="1968" spans="5:5" x14ac:dyDescent="0.35">
      <c r="E1968" s="4" t="str">
        <f t="shared" si="31"/>
        <v>&lt;=1 Years</v>
      </c>
    </row>
    <row r="1969" spans="5:5" x14ac:dyDescent="0.35">
      <c r="E1969" s="4" t="str">
        <f t="shared" si="31"/>
        <v>&lt;=1 Years</v>
      </c>
    </row>
    <row r="1970" spans="5:5" x14ac:dyDescent="0.35">
      <c r="E1970" s="4" t="str">
        <f t="shared" si="31"/>
        <v>&lt;=1 Years</v>
      </c>
    </row>
    <row r="1971" spans="5:5" x14ac:dyDescent="0.35">
      <c r="E1971" s="4" t="str">
        <f t="shared" si="31"/>
        <v>&lt;=1 Years</v>
      </c>
    </row>
    <row r="1972" spans="5:5" x14ac:dyDescent="0.35">
      <c r="E1972" s="4" t="str">
        <f t="shared" si="31"/>
        <v>&lt;=1 Years</v>
      </c>
    </row>
    <row r="1973" spans="5:5" x14ac:dyDescent="0.35">
      <c r="E1973" s="4" t="str">
        <f t="shared" si="31"/>
        <v>&lt;=1 Years</v>
      </c>
    </row>
    <row r="1974" spans="5:5" x14ac:dyDescent="0.35">
      <c r="E1974" s="4" t="str">
        <f t="shared" si="31"/>
        <v>&lt;=1 Years</v>
      </c>
    </row>
    <row r="1975" spans="5:5" x14ac:dyDescent="0.35">
      <c r="E1975" s="4" t="str">
        <f t="shared" si="31"/>
        <v>&lt;=1 Years</v>
      </c>
    </row>
    <row r="1976" spans="5:5" x14ac:dyDescent="0.35">
      <c r="E1976" s="4" t="str">
        <f t="shared" si="31"/>
        <v>&lt;=1 Years</v>
      </c>
    </row>
    <row r="1977" spans="5:5" x14ac:dyDescent="0.35">
      <c r="E1977" s="4" t="str">
        <f t="shared" si="31"/>
        <v>&lt;=1 Years</v>
      </c>
    </row>
    <row r="1978" spans="5:5" x14ac:dyDescent="0.35">
      <c r="E1978" s="4" t="str">
        <f t="shared" si="31"/>
        <v>&lt;=1 Years</v>
      </c>
    </row>
    <row r="1979" spans="5:5" x14ac:dyDescent="0.35">
      <c r="E1979" s="4" t="str">
        <f t="shared" si="31"/>
        <v>&lt;=1 Years</v>
      </c>
    </row>
    <row r="1980" spans="5:5" x14ac:dyDescent="0.35">
      <c r="E1980" s="4" t="str">
        <f t="shared" si="31"/>
        <v>&lt;=1 Years</v>
      </c>
    </row>
    <row r="1981" spans="5:5" x14ac:dyDescent="0.35">
      <c r="E1981" s="4" t="str">
        <f t="shared" si="31"/>
        <v>&lt;=1 Years</v>
      </c>
    </row>
    <row r="1982" spans="5:5" x14ac:dyDescent="0.35">
      <c r="E1982" s="4" t="str">
        <f t="shared" si="31"/>
        <v>&lt;=1 Years</v>
      </c>
    </row>
    <row r="1983" spans="5:5" x14ac:dyDescent="0.35">
      <c r="E1983" s="4" t="str">
        <f t="shared" si="31"/>
        <v>&lt;=1 Years</v>
      </c>
    </row>
    <row r="1984" spans="5:5" x14ac:dyDescent="0.35">
      <c r="E1984" s="4" t="str">
        <f t="shared" si="31"/>
        <v>&lt;=1 Years</v>
      </c>
    </row>
    <row r="1985" spans="5:5" x14ac:dyDescent="0.35">
      <c r="E1985" s="4" t="str">
        <f t="shared" si="31"/>
        <v>&lt;=1 Years</v>
      </c>
    </row>
    <row r="1986" spans="5:5" x14ac:dyDescent="0.35">
      <c r="E1986" s="4" t="str">
        <f t="shared" si="31"/>
        <v>&lt;=1 Years</v>
      </c>
    </row>
    <row r="1987" spans="5:5" x14ac:dyDescent="0.35">
      <c r="E1987" s="4" t="str">
        <f t="shared" ref="E1987:E2050" si="32">IF($D1987&gt;5,"5+ Years",IF($D1987&gt;3,"3 - 5 Years",IF($D1987&gt;1,"1 - 3 Years","&lt;=1 Years")))</f>
        <v>&lt;=1 Years</v>
      </c>
    </row>
    <row r="1988" spans="5:5" x14ac:dyDescent="0.35">
      <c r="E1988" s="4" t="str">
        <f t="shared" si="32"/>
        <v>&lt;=1 Years</v>
      </c>
    </row>
    <row r="1989" spans="5:5" x14ac:dyDescent="0.35">
      <c r="E1989" s="4" t="str">
        <f t="shared" si="32"/>
        <v>&lt;=1 Years</v>
      </c>
    </row>
    <row r="1990" spans="5:5" x14ac:dyDescent="0.35">
      <c r="E1990" s="4" t="str">
        <f t="shared" si="32"/>
        <v>&lt;=1 Years</v>
      </c>
    </row>
    <row r="1991" spans="5:5" x14ac:dyDescent="0.35">
      <c r="E1991" s="4" t="str">
        <f t="shared" si="32"/>
        <v>&lt;=1 Years</v>
      </c>
    </row>
    <row r="1992" spans="5:5" x14ac:dyDescent="0.35">
      <c r="E1992" s="4" t="str">
        <f t="shared" si="32"/>
        <v>&lt;=1 Years</v>
      </c>
    </row>
    <row r="1993" spans="5:5" x14ac:dyDescent="0.35">
      <c r="E1993" s="4" t="str">
        <f t="shared" si="32"/>
        <v>&lt;=1 Years</v>
      </c>
    </row>
    <row r="1994" spans="5:5" x14ac:dyDescent="0.35">
      <c r="E1994" s="4" t="str">
        <f t="shared" si="32"/>
        <v>&lt;=1 Years</v>
      </c>
    </row>
    <row r="1995" spans="5:5" x14ac:dyDescent="0.35">
      <c r="E1995" s="4" t="str">
        <f t="shared" si="32"/>
        <v>&lt;=1 Years</v>
      </c>
    </row>
    <row r="1996" spans="5:5" x14ac:dyDescent="0.35">
      <c r="E1996" s="4" t="str">
        <f t="shared" si="32"/>
        <v>&lt;=1 Years</v>
      </c>
    </row>
    <row r="1997" spans="5:5" x14ac:dyDescent="0.35">
      <c r="E1997" s="4" t="str">
        <f t="shared" si="32"/>
        <v>&lt;=1 Years</v>
      </c>
    </row>
    <row r="1998" spans="5:5" x14ac:dyDescent="0.35">
      <c r="E1998" s="4" t="str">
        <f t="shared" si="32"/>
        <v>&lt;=1 Years</v>
      </c>
    </row>
    <row r="1999" spans="5:5" x14ac:dyDescent="0.35">
      <c r="E1999" s="4" t="str">
        <f t="shared" si="32"/>
        <v>&lt;=1 Years</v>
      </c>
    </row>
    <row r="2000" spans="5:5" x14ac:dyDescent="0.35">
      <c r="E2000" s="4" t="str">
        <f t="shared" si="32"/>
        <v>&lt;=1 Years</v>
      </c>
    </row>
    <row r="2001" spans="5:5" x14ac:dyDescent="0.35">
      <c r="E2001" s="4" t="str">
        <f t="shared" si="32"/>
        <v>&lt;=1 Years</v>
      </c>
    </row>
    <row r="2002" spans="5:5" x14ac:dyDescent="0.35">
      <c r="E2002" s="4" t="str">
        <f t="shared" si="32"/>
        <v>&lt;=1 Years</v>
      </c>
    </row>
    <row r="2003" spans="5:5" x14ac:dyDescent="0.35">
      <c r="E2003" s="4" t="str">
        <f t="shared" si="32"/>
        <v>&lt;=1 Years</v>
      </c>
    </row>
    <row r="2004" spans="5:5" x14ac:dyDescent="0.35">
      <c r="E2004" s="4" t="str">
        <f t="shared" si="32"/>
        <v>&lt;=1 Years</v>
      </c>
    </row>
    <row r="2005" spans="5:5" x14ac:dyDescent="0.35">
      <c r="E2005" s="4" t="str">
        <f t="shared" si="32"/>
        <v>&lt;=1 Years</v>
      </c>
    </row>
    <row r="2006" spans="5:5" x14ac:dyDescent="0.35">
      <c r="E2006" s="4" t="str">
        <f t="shared" si="32"/>
        <v>&lt;=1 Years</v>
      </c>
    </row>
    <row r="2007" spans="5:5" x14ac:dyDescent="0.35">
      <c r="E2007" s="4" t="str">
        <f t="shared" si="32"/>
        <v>&lt;=1 Years</v>
      </c>
    </row>
    <row r="2008" spans="5:5" x14ac:dyDescent="0.35">
      <c r="E2008" s="4" t="str">
        <f t="shared" si="32"/>
        <v>&lt;=1 Years</v>
      </c>
    </row>
    <row r="2009" spans="5:5" x14ac:dyDescent="0.35">
      <c r="E2009" s="4" t="str">
        <f t="shared" si="32"/>
        <v>&lt;=1 Years</v>
      </c>
    </row>
    <row r="2010" spans="5:5" x14ac:dyDescent="0.35">
      <c r="E2010" s="4" t="str">
        <f t="shared" si="32"/>
        <v>&lt;=1 Years</v>
      </c>
    </row>
    <row r="2011" spans="5:5" x14ac:dyDescent="0.35">
      <c r="E2011" s="4" t="str">
        <f t="shared" si="32"/>
        <v>&lt;=1 Years</v>
      </c>
    </row>
    <row r="2012" spans="5:5" x14ac:dyDescent="0.35">
      <c r="E2012" s="4" t="str">
        <f t="shared" si="32"/>
        <v>&lt;=1 Years</v>
      </c>
    </row>
    <row r="2013" spans="5:5" x14ac:dyDescent="0.35">
      <c r="E2013" s="4" t="str">
        <f t="shared" si="32"/>
        <v>&lt;=1 Years</v>
      </c>
    </row>
    <row r="2014" spans="5:5" x14ac:dyDescent="0.35">
      <c r="E2014" s="4" t="str">
        <f t="shared" si="32"/>
        <v>&lt;=1 Years</v>
      </c>
    </row>
    <row r="2015" spans="5:5" x14ac:dyDescent="0.35">
      <c r="E2015" s="4" t="str">
        <f t="shared" si="32"/>
        <v>&lt;=1 Years</v>
      </c>
    </row>
    <row r="2016" spans="5:5" x14ac:dyDescent="0.35">
      <c r="E2016" s="4" t="str">
        <f t="shared" si="32"/>
        <v>&lt;=1 Years</v>
      </c>
    </row>
    <row r="2017" spans="5:5" x14ac:dyDescent="0.35">
      <c r="E2017" s="4" t="str">
        <f t="shared" si="32"/>
        <v>&lt;=1 Years</v>
      </c>
    </row>
    <row r="2018" spans="5:5" x14ac:dyDescent="0.35">
      <c r="E2018" s="4" t="str">
        <f t="shared" si="32"/>
        <v>&lt;=1 Years</v>
      </c>
    </row>
    <row r="2019" spans="5:5" x14ac:dyDescent="0.35">
      <c r="E2019" s="4" t="str">
        <f t="shared" si="32"/>
        <v>&lt;=1 Years</v>
      </c>
    </row>
    <row r="2020" spans="5:5" x14ac:dyDescent="0.35">
      <c r="E2020" s="4" t="str">
        <f t="shared" si="32"/>
        <v>&lt;=1 Years</v>
      </c>
    </row>
    <row r="2021" spans="5:5" x14ac:dyDescent="0.35">
      <c r="E2021" s="4" t="str">
        <f t="shared" si="32"/>
        <v>&lt;=1 Years</v>
      </c>
    </row>
    <row r="2022" spans="5:5" x14ac:dyDescent="0.35">
      <c r="E2022" s="4" t="str">
        <f t="shared" si="32"/>
        <v>&lt;=1 Years</v>
      </c>
    </row>
    <row r="2023" spans="5:5" x14ac:dyDescent="0.35">
      <c r="E2023" s="4" t="str">
        <f t="shared" si="32"/>
        <v>&lt;=1 Years</v>
      </c>
    </row>
    <row r="2024" spans="5:5" x14ac:dyDescent="0.35">
      <c r="E2024" s="4" t="str">
        <f t="shared" si="32"/>
        <v>&lt;=1 Years</v>
      </c>
    </row>
    <row r="2025" spans="5:5" x14ac:dyDescent="0.35">
      <c r="E2025" s="4" t="str">
        <f t="shared" si="32"/>
        <v>&lt;=1 Years</v>
      </c>
    </row>
    <row r="2026" spans="5:5" x14ac:dyDescent="0.35">
      <c r="E2026" s="4" t="str">
        <f t="shared" si="32"/>
        <v>&lt;=1 Years</v>
      </c>
    </row>
    <row r="2027" spans="5:5" x14ac:dyDescent="0.35">
      <c r="E2027" s="4" t="str">
        <f t="shared" si="32"/>
        <v>&lt;=1 Years</v>
      </c>
    </row>
    <row r="2028" spans="5:5" x14ac:dyDescent="0.35">
      <c r="E2028" s="4" t="str">
        <f t="shared" si="32"/>
        <v>&lt;=1 Years</v>
      </c>
    </row>
    <row r="2029" spans="5:5" x14ac:dyDescent="0.35">
      <c r="E2029" s="4" t="str">
        <f t="shared" si="32"/>
        <v>&lt;=1 Years</v>
      </c>
    </row>
    <row r="2030" spans="5:5" x14ac:dyDescent="0.35">
      <c r="E2030" s="4" t="str">
        <f t="shared" si="32"/>
        <v>&lt;=1 Years</v>
      </c>
    </row>
    <row r="2031" spans="5:5" x14ac:dyDescent="0.35">
      <c r="E2031" s="4" t="str">
        <f t="shared" si="32"/>
        <v>&lt;=1 Years</v>
      </c>
    </row>
    <row r="2032" spans="5:5" x14ac:dyDescent="0.35">
      <c r="E2032" s="4" t="str">
        <f t="shared" si="32"/>
        <v>&lt;=1 Years</v>
      </c>
    </row>
    <row r="2033" spans="5:5" x14ac:dyDescent="0.35">
      <c r="E2033" s="4" t="str">
        <f t="shared" si="32"/>
        <v>&lt;=1 Years</v>
      </c>
    </row>
    <row r="2034" spans="5:5" x14ac:dyDescent="0.35">
      <c r="E2034" s="4" t="str">
        <f t="shared" si="32"/>
        <v>&lt;=1 Years</v>
      </c>
    </row>
    <row r="2035" spans="5:5" x14ac:dyDescent="0.35">
      <c r="E2035" s="4" t="str">
        <f t="shared" si="32"/>
        <v>&lt;=1 Years</v>
      </c>
    </row>
    <row r="2036" spans="5:5" x14ac:dyDescent="0.35">
      <c r="E2036" s="4" t="str">
        <f t="shared" si="32"/>
        <v>&lt;=1 Years</v>
      </c>
    </row>
    <row r="2037" spans="5:5" x14ac:dyDescent="0.35">
      <c r="E2037" s="4" t="str">
        <f t="shared" si="32"/>
        <v>&lt;=1 Years</v>
      </c>
    </row>
    <row r="2038" spans="5:5" x14ac:dyDescent="0.35">
      <c r="E2038" s="4" t="str">
        <f t="shared" si="32"/>
        <v>&lt;=1 Years</v>
      </c>
    </row>
    <row r="2039" spans="5:5" x14ac:dyDescent="0.35">
      <c r="E2039" s="4" t="str">
        <f t="shared" si="32"/>
        <v>&lt;=1 Years</v>
      </c>
    </row>
    <row r="2040" spans="5:5" x14ac:dyDescent="0.35">
      <c r="E2040" s="4" t="str">
        <f t="shared" si="32"/>
        <v>&lt;=1 Years</v>
      </c>
    </row>
    <row r="2041" spans="5:5" x14ac:dyDescent="0.35">
      <c r="E2041" s="4" t="str">
        <f t="shared" si="32"/>
        <v>&lt;=1 Years</v>
      </c>
    </row>
    <row r="2042" spans="5:5" x14ac:dyDescent="0.35">
      <c r="E2042" s="4" t="str">
        <f t="shared" si="32"/>
        <v>&lt;=1 Years</v>
      </c>
    </row>
    <row r="2043" spans="5:5" x14ac:dyDescent="0.35">
      <c r="E2043" s="4" t="str">
        <f t="shared" si="32"/>
        <v>&lt;=1 Years</v>
      </c>
    </row>
    <row r="2044" spans="5:5" x14ac:dyDescent="0.35">
      <c r="E2044" s="4" t="str">
        <f t="shared" si="32"/>
        <v>&lt;=1 Years</v>
      </c>
    </row>
    <row r="2045" spans="5:5" x14ac:dyDescent="0.35">
      <c r="E2045" s="4" t="str">
        <f t="shared" si="32"/>
        <v>&lt;=1 Years</v>
      </c>
    </row>
    <row r="2046" spans="5:5" x14ac:dyDescent="0.35">
      <c r="E2046" s="4" t="str">
        <f t="shared" si="32"/>
        <v>&lt;=1 Years</v>
      </c>
    </row>
    <row r="2047" spans="5:5" x14ac:dyDescent="0.35">
      <c r="E2047" s="4" t="str">
        <f t="shared" si="32"/>
        <v>&lt;=1 Years</v>
      </c>
    </row>
    <row r="2048" spans="5:5" x14ac:dyDescent="0.35">
      <c r="E2048" s="4" t="str">
        <f t="shared" si="32"/>
        <v>&lt;=1 Years</v>
      </c>
    </row>
    <row r="2049" spans="5:5" x14ac:dyDescent="0.35">
      <c r="E2049" s="4" t="str">
        <f t="shared" si="32"/>
        <v>&lt;=1 Years</v>
      </c>
    </row>
    <row r="2050" spans="5:5" x14ac:dyDescent="0.35">
      <c r="E2050" s="4" t="str">
        <f t="shared" si="32"/>
        <v>&lt;=1 Years</v>
      </c>
    </row>
    <row r="2051" spans="5:5" x14ac:dyDescent="0.35">
      <c r="E2051" s="4" t="str">
        <f t="shared" ref="E2051:E2114" si="33">IF($D2051&gt;5,"5+ Years",IF($D2051&gt;3,"3 - 5 Years",IF($D2051&gt;1,"1 - 3 Years","&lt;=1 Years")))</f>
        <v>&lt;=1 Years</v>
      </c>
    </row>
    <row r="2052" spans="5:5" x14ac:dyDescent="0.35">
      <c r="E2052" s="4" t="str">
        <f t="shared" si="33"/>
        <v>&lt;=1 Years</v>
      </c>
    </row>
    <row r="2053" spans="5:5" x14ac:dyDescent="0.35">
      <c r="E2053" s="4" t="str">
        <f t="shared" si="33"/>
        <v>&lt;=1 Years</v>
      </c>
    </row>
    <row r="2054" spans="5:5" x14ac:dyDescent="0.35">
      <c r="E2054" s="4" t="str">
        <f t="shared" si="33"/>
        <v>&lt;=1 Years</v>
      </c>
    </row>
    <row r="2055" spans="5:5" x14ac:dyDescent="0.35">
      <c r="E2055" s="4" t="str">
        <f t="shared" si="33"/>
        <v>&lt;=1 Years</v>
      </c>
    </row>
    <row r="2056" spans="5:5" x14ac:dyDescent="0.35">
      <c r="E2056" s="4" t="str">
        <f t="shared" si="33"/>
        <v>&lt;=1 Years</v>
      </c>
    </row>
    <row r="2057" spans="5:5" x14ac:dyDescent="0.35">
      <c r="E2057" s="4" t="str">
        <f t="shared" si="33"/>
        <v>&lt;=1 Years</v>
      </c>
    </row>
    <row r="2058" spans="5:5" x14ac:dyDescent="0.35">
      <c r="E2058" s="4" t="str">
        <f t="shared" si="33"/>
        <v>&lt;=1 Years</v>
      </c>
    </row>
    <row r="2059" spans="5:5" x14ac:dyDescent="0.35">
      <c r="E2059" s="4" t="str">
        <f t="shared" si="33"/>
        <v>&lt;=1 Years</v>
      </c>
    </row>
    <row r="2060" spans="5:5" x14ac:dyDescent="0.35">
      <c r="E2060" s="4" t="str">
        <f t="shared" si="33"/>
        <v>&lt;=1 Years</v>
      </c>
    </row>
    <row r="2061" spans="5:5" x14ac:dyDescent="0.35">
      <c r="E2061" s="4" t="str">
        <f t="shared" si="33"/>
        <v>&lt;=1 Years</v>
      </c>
    </row>
    <row r="2062" spans="5:5" x14ac:dyDescent="0.35">
      <c r="E2062" s="4" t="str">
        <f t="shared" si="33"/>
        <v>&lt;=1 Years</v>
      </c>
    </row>
    <row r="2063" spans="5:5" x14ac:dyDescent="0.35">
      <c r="E2063" s="4" t="str">
        <f t="shared" si="33"/>
        <v>&lt;=1 Years</v>
      </c>
    </row>
    <row r="2064" spans="5:5" x14ac:dyDescent="0.35">
      <c r="E2064" s="4" t="str">
        <f t="shared" si="33"/>
        <v>&lt;=1 Years</v>
      </c>
    </row>
    <row r="2065" spans="5:5" x14ac:dyDescent="0.35">
      <c r="E2065" s="4" t="str">
        <f t="shared" si="33"/>
        <v>&lt;=1 Years</v>
      </c>
    </row>
    <row r="2066" spans="5:5" x14ac:dyDescent="0.35">
      <c r="E2066" s="4" t="str">
        <f t="shared" si="33"/>
        <v>&lt;=1 Years</v>
      </c>
    </row>
    <row r="2067" spans="5:5" x14ac:dyDescent="0.35">
      <c r="E2067" s="4" t="str">
        <f t="shared" si="33"/>
        <v>&lt;=1 Years</v>
      </c>
    </row>
    <row r="2068" spans="5:5" x14ac:dyDescent="0.35">
      <c r="E2068" s="4" t="str">
        <f t="shared" si="33"/>
        <v>&lt;=1 Years</v>
      </c>
    </row>
    <row r="2069" spans="5:5" x14ac:dyDescent="0.35">
      <c r="E2069" s="4" t="str">
        <f t="shared" si="33"/>
        <v>&lt;=1 Years</v>
      </c>
    </row>
    <row r="2070" spans="5:5" x14ac:dyDescent="0.35">
      <c r="E2070" s="4" t="str">
        <f t="shared" si="33"/>
        <v>&lt;=1 Years</v>
      </c>
    </row>
    <row r="2071" spans="5:5" x14ac:dyDescent="0.35">
      <c r="E2071" s="4" t="str">
        <f t="shared" si="33"/>
        <v>&lt;=1 Years</v>
      </c>
    </row>
    <row r="2072" spans="5:5" x14ac:dyDescent="0.35">
      <c r="E2072" s="4" t="str">
        <f t="shared" si="33"/>
        <v>&lt;=1 Years</v>
      </c>
    </row>
    <row r="2073" spans="5:5" x14ac:dyDescent="0.35">
      <c r="E2073" s="4" t="str">
        <f t="shared" si="33"/>
        <v>&lt;=1 Years</v>
      </c>
    </row>
    <row r="2074" spans="5:5" x14ac:dyDescent="0.35">
      <c r="E2074" s="4" t="str">
        <f t="shared" si="33"/>
        <v>&lt;=1 Years</v>
      </c>
    </row>
    <row r="2075" spans="5:5" x14ac:dyDescent="0.35">
      <c r="E2075" s="4" t="str">
        <f t="shared" si="33"/>
        <v>&lt;=1 Years</v>
      </c>
    </row>
    <row r="2076" spans="5:5" x14ac:dyDescent="0.35">
      <c r="E2076" s="4" t="str">
        <f t="shared" si="33"/>
        <v>&lt;=1 Years</v>
      </c>
    </row>
    <row r="2077" spans="5:5" x14ac:dyDescent="0.35">
      <c r="E2077" s="4" t="str">
        <f t="shared" si="33"/>
        <v>&lt;=1 Years</v>
      </c>
    </row>
    <row r="2078" spans="5:5" x14ac:dyDescent="0.35">
      <c r="E2078" s="4" t="str">
        <f t="shared" si="33"/>
        <v>&lt;=1 Years</v>
      </c>
    </row>
    <row r="2079" spans="5:5" x14ac:dyDescent="0.35">
      <c r="E2079" s="4" t="str">
        <f t="shared" si="33"/>
        <v>&lt;=1 Years</v>
      </c>
    </row>
    <row r="2080" spans="5:5" x14ac:dyDescent="0.35">
      <c r="E2080" s="4" t="str">
        <f t="shared" si="33"/>
        <v>&lt;=1 Years</v>
      </c>
    </row>
    <row r="2081" spans="5:5" x14ac:dyDescent="0.35">
      <c r="E2081" s="4" t="str">
        <f t="shared" si="33"/>
        <v>&lt;=1 Years</v>
      </c>
    </row>
    <row r="2082" spans="5:5" x14ac:dyDescent="0.35">
      <c r="E2082" s="4" t="str">
        <f t="shared" si="33"/>
        <v>&lt;=1 Years</v>
      </c>
    </row>
    <row r="2083" spans="5:5" x14ac:dyDescent="0.35">
      <c r="E2083" s="4" t="str">
        <f t="shared" si="33"/>
        <v>&lt;=1 Years</v>
      </c>
    </row>
    <row r="2084" spans="5:5" x14ac:dyDescent="0.35">
      <c r="E2084" s="4" t="str">
        <f t="shared" si="33"/>
        <v>&lt;=1 Years</v>
      </c>
    </row>
    <row r="2085" spans="5:5" x14ac:dyDescent="0.35">
      <c r="E2085" s="4" t="str">
        <f t="shared" si="33"/>
        <v>&lt;=1 Years</v>
      </c>
    </row>
    <row r="2086" spans="5:5" x14ac:dyDescent="0.35">
      <c r="E2086" s="4" t="str">
        <f t="shared" si="33"/>
        <v>&lt;=1 Years</v>
      </c>
    </row>
    <row r="2087" spans="5:5" x14ac:dyDescent="0.35">
      <c r="E2087" s="4" t="str">
        <f t="shared" si="33"/>
        <v>&lt;=1 Years</v>
      </c>
    </row>
    <row r="2088" spans="5:5" x14ac:dyDescent="0.35">
      <c r="E2088" s="4" t="str">
        <f t="shared" si="33"/>
        <v>&lt;=1 Years</v>
      </c>
    </row>
    <row r="2089" spans="5:5" x14ac:dyDescent="0.35">
      <c r="E2089" s="4" t="str">
        <f t="shared" si="33"/>
        <v>&lt;=1 Years</v>
      </c>
    </row>
    <row r="2090" spans="5:5" x14ac:dyDescent="0.35">
      <c r="E2090" s="4" t="str">
        <f t="shared" si="33"/>
        <v>&lt;=1 Years</v>
      </c>
    </row>
    <row r="2091" spans="5:5" x14ac:dyDescent="0.35">
      <c r="E2091" s="4" t="str">
        <f t="shared" si="33"/>
        <v>&lt;=1 Years</v>
      </c>
    </row>
    <row r="2092" spans="5:5" x14ac:dyDescent="0.35">
      <c r="E2092" s="4" t="str">
        <f t="shared" si="33"/>
        <v>&lt;=1 Years</v>
      </c>
    </row>
    <row r="2093" spans="5:5" x14ac:dyDescent="0.35">
      <c r="E2093" s="4" t="str">
        <f t="shared" si="33"/>
        <v>&lt;=1 Years</v>
      </c>
    </row>
    <row r="2094" spans="5:5" x14ac:dyDescent="0.35">
      <c r="E2094" s="4" t="str">
        <f t="shared" si="33"/>
        <v>&lt;=1 Years</v>
      </c>
    </row>
    <row r="2095" spans="5:5" x14ac:dyDescent="0.35">
      <c r="E2095" s="4" t="str">
        <f t="shared" si="33"/>
        <v>&lt;=1 Years</v>
      </c>
    </row>
    <row r="2096" spans="5:5" x14ac:dyDescent="0.35">
      <c r="E2096" s="4" t="str">
        <f t="shared" si="33"/>
        <v>&lt;=1 Years</v>
      </c>
    </row>
    <row r="2097" spans="5:5" x14ac:dyDescent="0.35">
      <c r="E2097" s="4" t="str">
        <f t="shared" si="33"/>
        <v>&lt;=1 Years</v>
      </c>
    </row>
    <row r="2098" spans="5:5" x14ac:dyDescent="0.35">
      <c r="E2098" s="4" t="str">
        <f t="shared" si="33"/>
        <v>&lt;=1 Years</v>
      </c>
    </row>
    <row r="2099" spans="5:5" x14ac:dyDescent="0.35">
      <c r="E2099" s="4" t="str">
        <f t="shared" si="33"/>
        <v>&lt;=1 Years</v>
      </c>
    </row>
    <row r="2100" spans="5:5" x14ac:dyDescent="0.35">
      <c r="E2100" s="4" t="str">
        <f t="shared" si="33"/>
        <v>&lt;=1 Years</v>
      </c>
    </row>
    <row r="2101" spans="5:5" x14ac:dyDescent="0.35">
      <c r="E2101" s="4" t="str">
        <f t="shared" si="33"/>
        <v>&lt;=1 Years</v>
      </c>
    </row>
    <row r="2102" spans="5:5" x14ac:dyDescent="0.35">
      <c r="E2102" s="4" t="str">
        <f t="shared" si="33"/>
        <v>&lt;=1 Years</v>
      </c>
    </row>
    <row r="2103" spans="5:5" x14ac:dyDescent="0.35">
      <c r="E2103" s="4" t="str">
        <f t="shared" si="33"/>
        <v>&lt;=1 Years</v>
      </c>
    </row>
    <row r="2104" spans="5:5" x14ac:dyDescent="0.35">
      <c r="E2104" s="4" t="str">
        <f t="shared" si="33"/>
        <v>&lt;=1 Years</v>
      </c>
    </row>
    <row r="2105" spans="5:5" x14ac:dyDescent="0.35">
      <c r="E2105" s="4" t="str">
        <f t="shared" si="33"/>
        <v>&lt;=1 Years</v>
      </c>
    </row>
    <row r="2106" spans="5:5" x14ac:dyDescent="0.35">
      <c r="E2106" s="4" t="str">
        <f t="shared" si="33"/>
        <v>&lt;=1 Years</v>
      </c>
    </row>
    <row r="2107" spans="5:5" x14ac:dyDescent="0.35">
      <c r="E2107" s="4" t="str">
        <f t="shared" si="33"/>
        <v>&lt;=1 Years</v>
      </c>
    </row>
    <row r="2108" spans="5:5" x14ac:dyDescent="0.35">
      <c r="E2108" s="4" t="str">
        <f t="shared" si="33"/>
        <v>&lt;=1 Years</v>
      </c>
    </row>
    <row r="2109" spans="5:5" x14ac:dyDescent="0.35">
      <c r="E2109" s="4" t="str">
        <f t="shared" si="33"/>
        <v>&lt;=1 Years</v>
      </c>
    </row>
    <row r="2110" spans="5:5" x14ac:dyDescent="0.35">
      <c r="E2110" s="4" t="str">
        <f t="shared" si="33"/>
        <v>&lt;=1 Years</v>
      </c>
    </row>
    <row r="2111" spans="5:5" x14ac:dyDescent="0.35">
      <c r="E2111" s="4" t="str">
        <f t="shared" si="33"/>
        <v>&lt;=1 Years</v>
      </c>
    </row>
    <row r="2112" spans="5:5" x14ac:dyDescent="0.35">
      <c r="E2112" s="4" t="str">
        <f t="shared" si="33"/>
        <v>&lt;=1 Years</v>
      </c>
    </row>
    <row r="2113" spans="5:5" x14ac:dyDescent="0.35">
      <c r="E2113" s="4" t="str">
        <f t="shared" si="33"/>
        <v>&lt;=1 Years</v>
      </c>
    </row>
    <row r="2114" spans="5:5" x14ac:dyDescent="0.35">
      <c r="E2114" s="4" t="str">
        <f t="shared" si="33"/>
        <v>&lt;=1 Years</v>
      </c>
    </row>
    <row r="2115" spans="5:5" x14ac:dyDescent="0.35">
      <c r="E2115" s="4" t="str">
        <f t="shared" ref="E2115:E2178" si="34">IF($D2115&gt;5,"5+ Years",IF($D2115&gt;3,"3 - 5 Years",IF($D2115&gt;1,"1 - 3 Years","&lt;=1 Years")))</f>
        <v>&lt;=1 Years</v>
      </c>
    </row>
    <row r="2116" spans="5:5" x14ac:dyDescent="0.35">
      <c r="E2116" s="4" t="str">
        <f t="shared" si="34"/>
        <v>&lt;=1 Years</v>
      </c>
    </row>
    <row r="2117" spans="5:5" x14ac:dyDescent="0.35">
      <c r="E2117" s="4" t="str">
        <f t="shared" si="34"/>
        <v>&lt;=1 Years</v>
      </c>
    </row>
    <row r="2118" spans="5:5" x14ac:dyDescent="0.35">
      <c r="E2118" s="4" t="str">
        <f t="shared" si="34"/>
        <v>&lt;=1 Years</v>
      </c>
    </row>
    <row r="2119" spans="5:5" x14ac:dyDescent="0.35">
      <c r="E2119" s="4" t="str">
        <f t="shared" si="34"/>
        <v>&lt;=1 Years</v>
      </c>
    </row>
    <row r="2120" spans="5:5" x14ac:dyDescent="0.35">
      <c r="E2120" s="4" t="str">
        <f t="shared" si="34"/>
        <v>&lt;=1 Years</v>
      </c>
    </row>
    <row r="2121" spans="5:5" x14ac:dyDescent="0.35">
      <c r="E2121" s="4" t="str">
        <f t="shared" si="34"/>
        <v>&lt;=1 Years</v>
      </c>
    </row>
    <row r="2122" spans="5:5" x14ac:dyDescent="0.35">
      <c r="E2122" s="4" t="str">
        <f t="shared" si="34"/>
        <v>&lt;=1 Years</v>
      </c>
    </row>
    <row r="2123" spans="5:5" x14ac:dyDescent="0.35">
      <c r="E2123" s="4" t="str">
        <f t="shared" si="34"/>
        <v>&lt;=1 Years</v>
      </c>
    </row>
    <row r="2124" spans="5:5" x14ac:dyDescent="0.35">
      <c r="E2124" s="4" t="str">
        <f t="shared" si="34"/>
        <v>&lt;=1 Years</v>
      </c>
    </row>
    <row r="2125" spans="5:5" x14ac:dyDescent="0.35">
      <c r="E2125" s="4" t="str">
        <f t="shared" si="34"/>
        <v>&lt;=1 Years</v>
      </c>
    </row>
    <row r="2126" spans="5:5" x14ac:dyDescent="0.35">
      <c r="E2126" s="4" t="str">
        <f t="shared" si="34"/>
        <v>&lt;=1 Years</v>
      </c>
    </row>
    <row r="2127" spans="5:5" x14ac:dyDescent="0.35">
      <c r="E2127" s="4" t="str">
        <f t="shared" si="34"/>
        <v>&lt;=1 Years</v>
      </c>
    </row>
    <row r="2128" spans="5:5" x14ac:dyDescent="0.35">
      <c r="E2128" s="4" t="str">
        <f t="shared" si="34"/>
        <v>&lt;=1 Years</v>
      </c>
    </row>
    <row r="2129" spans="5:5" x14ac:dyDescent="0.35">
      <c r="E2129" s="4" t="str">
        <f t="shared" si="34"/>
        <v>&lt;=1 Years</v>
      </c>
    </row>
    <row r="2130" spans="5:5" x14ac:dyDescent="0.35">
      <c r="E2130" s="4" t="str">
        <f t="shared" si="34"/>
        <v>&lt;=1 Years</v>
      </c>
    </row>
    <row r="2131" spans="5:5" x14ac:dyDescent="0.35">
      <c r="E2131" s="4" t="str">
        <f t="shared" si="34"/>
        <v>&lt;=1 Years</v>
      </c>
    </row>
    <row r="2132" spans="5:5" x14ac:dyDescent="0.35">
      <c r="E2132" s="4" t="str">
        <f t="shared" si="34"/>
        <v>&lt;=1 Years</v>
      </c>
    </row>
    <row r="2133" spans="5:5" x14ac:dyDescent="0.35">
      <c r="E2133" s="4" t="str">
        <f t="shared" si="34"/>
        <v>&lt;=1 Years</v>
      </c>
    </row>
    <row r="2134" spans="5:5" x14ac:dyDescent="0.35">
      <c r="E2134" s="4" t="str">
        <f t="shared" si="34"/>
        <v>&lt;=1 Years</v>
      </c>
    </row>
    <row r="2135" spans="5:5" x14ac:dyDescent="0.35">
      <c r="E2135" s="4" t="str">
        <f t="shared" si="34"/>
        <v>&lt;=1 Years</v>
      </c>
    </row>
    <row r="2136" spans="5:5" x14ac:dyDescent="0.35">
      <c r="E2136" s="4" t="str">
        <f t="shared" si="34"/>
        <v>&lt;=1 Years</v>
      </c>
    </row>
    <row r="2137" spans="5:5" x14ac:dyDescent="0.35">
      <c r="E2137" s="4" t="str">
        <f t="shared" si="34"/>
        <v>&lt;=1 Years</v>
      </c>
    </row>
    <row r="2138" spans="5:5" x14ac:dyDescent="0.35">
      <c r="E2138" s="4" t="str">
        <f t="shared" si="34"/>
        <v>&lt;=1 Years</v>
      </c>
    </row>
    <row r="2139" spans="5:5" x14ac:dyDescent="0.35">
      <c r="E2139" s="4" t="str">
        <f t="shared" si="34"/>
        <v>&lt;=1 Years</v>
      </c>
    </row>
    <row r="2140" spans="5:5" x14ac:dyDescent="0.35">
      <c r="E2140" s="4" t="str">
        <f t="shared" si="34"/>
        <v>&lt;=1 Years</v>
      </c>
    </row>
    <row r="2141" spans="5:5" x14ac:dyDescent="0.35">
      <c r="E2141" s="4" t="str">
        <f t="shared" si="34"/>
        <v>&lt;=1 Years</v>
      </c>
    </row>
    <row r="2142" spans="5:5" x14ac:dyDescent="0.35">
      <c r="E2142" s="4" t="str">
        <f t="shared" si="34"/>
        <v>&lt;=1 Years</v>
      </c>
    </row>
    <row r="2143" spans="5:5" x14ac:dyDescent="0.35">
      <c r="E2143" s="4" t="str">
        <f t="shared" si="34"/>
        <v>&lt;=1 Years</v>
      </c>
    </row>
    <row r="2144" spans="5:5" x14ac:dyDescent="0.35">
      <c r="E2144" s="4" t="str">
        <f t="shared" si="34"/>
        <v>&lt;=1 Years</v>
      </c>
    </row>
    <row r="2145" spans="5:5" x14ac:dyDescent="0.35">
      <c r="E2145" s="4" t="str">
        <f t="shared" si="34"/>
        <v>&lt;=1 Years</v>
      </c>
    </row>
    <row r="2146" spans="5:5" x14ac:dyDescent="0.35">
      <c r="E2146" s="4" t="str">
        <f t="shared" si="34"/>
        <v>&lt;=1 Years</v>
      </c>
    </row>
    <row r="2147" spans="5:5" x14ac:dyDescent="0.35">
      <c r="E2147" s="4" t="str">
        <f t="shared" si="34"/>
        <v>&lt;=1 Years</v>
      </c>
    </row>
    <row r="2148" spans="5:5" x14ac:dyDescent="0.35">
      <c r="E2148" s="4" t="str">
        <f t="shared" si="34"/>
        <v>&lt;=1 Years</v>
      </c>
    </row>
    <row r="2149" spans="5:5" x14ac:dyDescent="0.35">
      <c r="E2149" s="4" t="str">
        <f t="shared" si="34"/>
        <v>&lt;=1 Years</v>
      </c>
    </row>
    <row r="2150" spans="5:5" x14ac:dyDescent="0.35">
      <c r="E2150" s="4" t="str">
        <f t="shared" si="34"/>
        <v>&lt;=1 Years</v>
      </c>
    </row>
    <row r="2151" spans="5:5" x14ac:dyDescent="0.35">
      <c r="E2151" s="4" t="str">
        <f t="shared" si="34"/>
        <v>&lt;=1 Years</v>
      </c>
    </row>
    <row r="2152" spans="5:5" x14ac:dyDescent="0.35">
      <c r="E2152" s="4" t="str">
        <f t="shared" si="34"/>
        <v>&lt;=1 Years</v>
      </c>
    </row>
    <row r="2153" spans="5:5" x14ac:dyDescent="0.35">
      <c r="E2153" s="4" t="str">
        <f t="shared" si="34"/>
        <v>&lt;=1 Years</v>
      </c>
    </row>
    <row r="2154" spans="5:5" x14ac:dyDescent="0.35">
      <c r="E2154" s="4" t="str">
        <f t="shared" si="34"/>
        <v>&lt;=1 Years</v>
      </c>
    </row>
    <row r="2155" spans="5:5" x14ac:dyDescent="0.35">
      <c r="E2155" s="4" t="str">
        <f t="shared" si="34"/>
        <v>&lt;=1 Years</v>
      </c>
    </row>
    <row r="2156" spans="5:5" x14ac:dyDescent="0.35">
      <c r="E2156" s="4" t="str">
        <f t="shared" si="34"/>
        <v>&lt;=1 Years</v>
      </c>
    </row>
    <row r="2157" spans="5:5" x14ac:dyDescent="0.35">
      <c r="E2157" s="4" t="str">
        <f t="shared" si="34"/>
        <v>&lt;=1 Years</v>
      </c>
    </row>
    <row r="2158" spans="5:5" x14ac:dyDescent="0.35">
      <c r="E2158" s="4" t="str">
        <f t="shared" si="34"/>
        <v>&lt;=1 Years</v>
      </c>
    </row>
    <row r="2159" spans="5:5" x14ac:dyDescent="0.35">
      <c r="E2159" s="4" t="str">
        <f t="shared" si="34"/>
        <v>&lt;=1 Years</v>
      </c>
    </row>
    <row r="2160" spans="5:5" x14ac:dyDescent="0.35">
      <c r="E2160" s="4" t="str">
        <f t="shared" si="34"/>
        <v>&lt;=1 Years</v>
      </c>
    </row>
    <row r="2161" spans="5:5" x14ac:dyDescent="0.35">
      <c r="E2161" s="4" t="str">
        <f t="shared" si="34"/>
        <v>&lt;=1 Years</v>
      </c>
    </row>
    <row r="2162" spans="5:5" x14ac:dyDescent="0.35">
      <c r="E2162" s="4" t="str">
        <f t="shared" si="34"/>
        <v>&lt;=1 Years</v>
      </c>
    </row>
    <row r="2163" spans="5:5" x14ac:dyDescent="0.35">
      <c r="E2163" s="4" t="str">
        <f t="shared" si="34"/>
        <v>&lt;=1 Years</v>
      </c>
    </row>
    <row r="2164" spans="5:5" x14ac:dyDescent="0.35">
      <c r="E2164" s="4" t="str">
        <f t="shared" si="34"/>
        <v>&lt;=1 Years</v>
      </c>
    </row>
    <row r="2165" spans="5:5" x14ac:dyDescent="0.35">
      <c r="E2165" s="4" t="str">
        <f t="shared" si="34"/>
        <v>&lt;=1 Years</v>
      </c>
    </row>
    <row r="2166" spans="5:5" x14ac:dyDescent="0.35">
      <c r="E2166" s="4" t="str">
        <f t="shared" si="34"/>
        <v>&lt;=1 Years</v>
      </c>
    </row>
    <row r="2167" spans="5:5" x14ac:dyDescent="0.35">
      <c r="E2167" s="4" t="str">
        <f t="shared" si="34"/>
        <v>&lt;=1 Years</v>
      </c>
    </row>
    <row r="2168" spans="5:5" x14ac:dyDescent="0.35">
      <c r="E2168" s="4" t="str">
        <f t="shared" si="34"/>
        <v>&lt;=1 Years</v>
      </c>
    </row>
    <row r="2169" spans="5:5" x14ac:dyDescent="0.35">
      <c r="E2169" s="4" t="str">
        <f t="shared" si="34"/>
        <v>&lt;=1 Years</v>
      </c>
    </row>
    <row r="2170" spans="5:5" x14ac:dyDescent="0.35">
      <c r="E2170" s="4" t="str">
        <f t="shared" si="34"/>
        <v>&lt;=1 Years</v>
      </c>
    </row>
    <row r="2171" spans="5:5" x14ac:dyDescent="0.35">
      <c r="E2171" s="4" t="str">
        <f t="shared" si="34"/>
        <v>&lt;=1 Years</v>
      </c>
    </row>
    <row r="2172" spans="5:5" x14ac:dyDescent="0.35">
      <c r="E2172" s="4" t="str">
        <f t="shared" si="34"/>
        <v>&lt;=1 Years</v>
      </c>
    </row>
    <row r="2173" spans="5:5" x14ac:dyDescent="0.35">
      <c r="E2173" s="4" t="str">
        <f t="shared" si="34"/>
        <v>&lt;=1 Years</v>
      </c>
    </row>
    <row r="2174" spans="5:5" x14ac:dyDescent="0.35">
      <c r="E2174" s="4" t="str">
        <f t="shared" si="34"/>
        <v>&lt;=1 Years</v>
      </c>
    </row>
    <row r="2175" spans="5:5" x14ac:dyDescent="0.35">
      <c r="E2175" s="4" t="str">
        <f t="shared" si="34"/>
        <v>&lt;=1 Years</v>
      </c>
    </row>
    <row r="2176" spans="5:5" x14ac:dyDescent="0.35">
      <c r="E2176" s="4" t="str">
        <f t="shared" si="34"/>
        <v>&lt;=1 Years</v>
      </c>
    </row>
    <row r="2177" spans="5:5" x14ac:dyDescent="0.35">
      <c r="E2177" s="4" t="str">
        <f t="shared" si="34"/>
        <v>&lt;=1 Years</v>
      </c>
    </row>
    <row r="2178" spans="5:5" x14ac:dyDescent="0.35">
      <c r="E2178" s="4" t="str">
        <f t="shared" si="34"/>
        <v>&lt;=1 Years</v>
      </c>
    </row>
    <row r="2179" spans="5:5" x14ac:dyDescent="0.35">
      <c r="E2179" s="4" t="str">
        <f t="shared" ref="E2179:E2242" si="35">IF($D2179&gt;5,"5+ Years",IF($D2179&gt;3,"3 - 5 Years",IF($D2179&gt;1,"1 - 3 Years","&lt;=1 Years")))</f>
        <v>&lt;=1 Years</v>
      </c>
    </row>
    <row r="2180" spans="5:5" x14ac:dyDescent="0.35">
      <c r="E2180" s="4" t="str">
        <f t="shared" si="35"/>
        <v>&lt;=1 Years</v>
      </c>
    </row>
    <row r="2181" spans="5:5" x14ac:dyDescent="0.35">
      <c r="E2181" s="4" t="str">
        <f t="shared" si="35"/>
        <v>&lt;=1 Years</v>
      </c>
    </row>
    <row r="2182" spans="5:5" x14ac:dyDescent="0.35">
      <c r="E2182" s="4" t="str">
        <f t="shared" si="35"/>
        <v>&lt;=1 Years</v>
      </c>
    </row>
    <row r="2183" spans="5:5" x14ac:dyDescent="0.35">
      <c r="E2183" s="4" t="str">
        <f t="shared" si="35"/>
        <v>&lt;=1 Years</v>
      </c>
    </row>
    <row r="2184" spans="5:5" x14ac:dyDescent="0.35">
      <c r="E2184" s="4" t="str">
        <f t="shared" si="35"/>
        <v>&lt;=1 Years</v>
      </c>
    </row>
    <row r="2185" spans="5:5" x14ac:dyDescent="0.35">
      <c r="E2185" s="4" t="str">
        <f t="shared" si="35"/>
        <v>&lt;=1 Years</v>
      </c>
    </row>
    <row r="2186" spans="5:5" x14ac:dyDescent="0.35">
      <c r="E2186" s="4" t="str">
        <f t="shared" si="35"/>
        <v>&lt;=1 Years</v>
      </c>
    </row>
    <row r="2187" spans="5:5" x14ac:dyDescent="0.35">
      <c r="E2187" s="4" t="str">
        <f t="shared" si="35"/>
        <v>&lt;=1 Years</v>
      </c>
    </row>
    <row r="2188" spans="5:5" x14ac:dyDescent="0.35">
      <c r="E2188" s="4" t="str">
        <f t="shared" si="35"/>
        <v>&lt;=1 Years</v>
      </c>
    </row>
    <row r="2189" spans="5:5" x14ac:dyDescent="0.35">
      <c r="E2189" s="4" t="str">
        <f t="shared" si="35"/>
        <v>&lt;=1 Years</v>
      </c>
    </row>
    <row r="2190" spans="5:5" x14ac:dyDescent="0.35">
      <c r="E2190" s="4" t="str">
        <f t="shared" si="35"/>
        <v>&lt;=1 Years</v>
      </c>
    </row>
    <row r="2191" spans="5:5" x14ac:dyDescent="0.35">
      <c r="E2191" s="4" t="str">
        <f t="shared" si="35"/>
        <v>&lt;=1 Years</v>
      </c>
    </row>
    <row r="2192" spans="5:5" x14ac:dyDescent="0.35">
      <c r="E2192" s="4" t="str">
        <f t="shared" si="35"/>
        <v>&lt;=1 Years</v>
      </c>
    </row>
    <row r="2193" spans="5:5" x14ac:dyDescent="0.35">
      <c r="E2193" s="4" t="str">
        <f t="shared" si="35"/>
        <v>&lt;=1 Years</v>
      </c>
    </row>
    <row r="2194" spans="5:5" x14ac:dyDescent="0.35">
      <c r="E2194" s="4" t="str">
        <f t="shared" si="35"/>
        <v>&lt;=1 Years</v>
      </c>
    </row>
    <row r="2195" spans="5:5" x14ac:dyDescent="0.35">
      <c r="E2195" s="4" t="str">
        <f t="shared" si="35"/>
        <v>&lt;=1 Years</v>
      </c>
    </row>
    <row r="2196" spans="5:5" x14ac:dyDescent="0.35">
      <c r="E2196" s="4" t="str">
        <f t="shared" si="35"/>
        <v>&lt;=1 Years</v>
      </c>
    </row>
    <row r="2197" spans="5:5" x14ac:dyDescent="0.35">
      <c r="E2197" s="4" t="str">
        <f t="shared" si="35"/>
        <v>&lt;=1 Years</v>
      </c>
    </row>
    <row r="2198" spans="5:5" x14ac:dyDescent="0.35">
      <c r="E2198" s="4" t="str">
        <f t="shared" si="35"/>
        <v>&lt;=1 Years</v>
      </c>
    </row>
    <row r="2199" spans="5:5" x14ac:dyDescent="0.35">
      <c r="E2199" s="4" t="str">
        <f t="shared" si="35"/>
        <v>&lt;=1 Years</v>
      </c>
    </row>
    <row r="2200" spans="5:5" x14ac:dyDescent="0.35">
      <c r="E2200" s="4" t="str">
        <f t="shared" si="35"/>
        <v>&lt;=1 Years</v>
      </c>
    </row>
    <row r="2201" spans="5:5" x14ac:dyDescent="0.35">
      <c r="E2201" s="4" t="str">
        <f t="shared" si="35"/>
        <v>&lt;=1 Years</v>
      </c>
    </row>
    <row r="2202" spans="5:5" x14ac:dyDescent="0.35">
      <c r="E2202" s="4" t="str">
        <f t="shared" si="35"/>
        <v>&lt;=1 Years</v>
      </c>
    </row>
    <row r="2203" spans="5:5" x14ac:dyDescent="0.35">
      <c r="E2203" s="4" t="str">
        <f t="shared" si="35"/>
        <v>&lt;=1 Years</v>
      </c>
    </row>
    <row r="2204" spans="5:5" x14ac:dyDescent="0.35">
      <c r="E2204" s="4" t="str">
        <f t="shared" si="35"/>
        <v>&lt;=1 Years</v>
      </c>
    </row>
    <row r="2205" spans="5:5" x14ac:dyDescent="0.35">
      <c r="E2205" s="4" t="str">
        <f t="shared" si="35"/>
        <v>&lt;=1 Years</v>
      </c>
    </row>
    <row r="2206" spans="5:5" x14ac:dyDescent="0.35">
      <c r="E2206" s="4" t="str">
        <f t="shared" si="35"/>
        <v>&lt;=1 Years</v>
      </c>
    </row>
    <row r="2207" spans="5:5" x14ac:dyDescent="0.35">
      <c r="E2207" s="4" t="str">
        <f t="shared" si="35"/>
        <v>&lt;=1 Years</v>
      </c>
    </row>
    <row r="2208" spans="5:5" x14ac:dyDescent="0.35">
      <c r="E2208" s="4" t="str">
        <f t="shared" si="35"/>
        <v>&lt;=1 Years</v>
      </c>
    </row>
    <row r="2209" spans="5:5" x14ac:dyDescent="0.35">
      <c r="E2209" s="4" t="str">
        <f t="shared" si="35"/>
        <v>&lt;=1 Years</v>
      </c>
    </row>
    <row r="2210" spans="5:5" x14ac:dyDescent="0.35">
      <c r="E2210" s="4" t="str">
        <f t="shared" si="35"/>
        <v>&lt;=1 Years</v>
      </c>
    </row>
    <row r="2211" spans="5:5" x14ac:dyDescent="0.35">
      <c r="E2211" s="4" t="str">
        <f t="shared" si="35"/>
        <v>&lt;=1 Years</v>
      </c>
    </row>
    <row r="2212" spans="5:5" x14ac:dyDescent="0.35">
      <c r="E2212" s="4" t="str">
        <f t="shared" si="35"/>
        <v>&lt;=1 Years</v>
      </c>
    </row>
    <row r="2213" spans="5:5" x14ac:dyDescent="0.35">
      <c r="E2213" s="4" t="str">
        <f t="shared" si="35"/>
        <v>&lt;=1 Years</v>
      </c>
    </row>
    <row r="2214" spans="5:5" x14ac:dyDescent="0.35">
      <c r="E2214" s="4" t="str">
        <f t="shared" si="35"/>
        <v>&lt;=1 Years</v>
      </c>
    </row>
    <row r="2215" spans="5:5" x14ac:dyDescent="0.35">
      <c r="E2215" s="4" t="str">
        <f t="shared" si="35"/>
        <v>&lt;=1 Years</v>
      </c>
    </row>
    <row r="2216" spans="5:5" x14ac:dyDescent="0.35">
      <c r="E2216" s="4" t="str">
        <f t="shared" si="35"/>
        <v>&lt;=1 Years</v>
      </c>
    </row>
    <row r="2217" spans="5:5" x14ac:dyDescent="0.35">
      <c r="E2217" s="4" t="str">
        <f t="shared" si="35"/>
        <v>&lt;=1 Years</v>
      </c>
    </row>
    <row r="2218" spans="5:5" x14ac:dyDescent="0.35">
      <c r="E2218" s="4" t="str">
        <f t="shared" si="35"/>
        <v>&lt;=1 Years</v>
      </c>
    </row>
    <row r="2219" spans="5:5" x14ac:dyDescent="0.35">
      <c r="E2219" s="4" t="str">
        <f t="shared" si="35"/>
        <v>&lt;=1 Years</v>
      </c>
    </row>
    <row r="2220" spans="5:5" x14ac:dyDescent="0.35">
      <c r="E2220" s="4" t="str">
        <f t="shared" si="35"/>
        <v>&lt;=1 Years</v>
      </c>
    </row>
    <row r="2221" spans="5:5" x14ac:dyDescent="0.35">
      <c r="E2221" s="4" t="str">
        <f t="shared" si="35"/>
        <v>&lt;=1 Years</v>
      </c>
    </row>
    <row r="2222" spans="5:5" x14ac:dyDescent="0.35">
      <c r="E2222" s="4" t="str">
        <f t="shared" si="35"/>
        <v>&lt;=1 Years</v>
      </c>
    </row>
    <row r="2223" spans="5:5" x14ac:dyDescent="0.35">
      <c r="E2223" s="4" t="str">
        <f t="shared" si="35"/>
        <v>&lt;=1 Years</v>
      </c>
    </row>
    <row r="2224" spans="5:5" x14ac:dyDescent="0.35">
      <c r="E2224" s="4" t="str">
        <f t="shared" si="35"/>
        <v>&lt;=1 Years</v>
      </c>
    </row>
    <row r="2225" spans="5:5" x14ac:dyDescent="0.35">
      <c r="E2225" s="4" t="str">
        <f t="shared" si="35"/>
        <v>&lt;=1 Years</v>
      </c>
    </row>
    <row r="2226" spans="5:5" x14ac:dyDescent="0.35">
      <c r="E2226" s="4" t="str">
        <f t="shared" si="35"/>
        <v>&lt;=1 Years</v>
      </c>
    </row>
    <row r="2227" spans="5:5" x14ac:dyDescent="0.35">
      <c r="E2227" s="4" t="str">
        <f t="shared" si="35"/>
        <v>&lt;=1 Years</v>
      </c>
    </row>
    <row r="2228" spans="5:5" x14ac:dyDescent="0.35">
      <c r="E2228" s="4" t="str">
        <f t="shared" si="35"/>
        <v>&lt;=1 Years</v>
      </c>
    </row>
    <row r="2229" spans="5:5" x14ac:dyDescent="0.35">
      <c r="E2229" s="4" t="str">
        <f t="shared" si="35"/>
        <v>&lt;=1 Years</v>
      </c>
    </row>
    <row r="2230" spans="5:5" x14ac:dyDescent="0.35">
      <c r="E2230" s="4" t="str">
        <f t="shared" si="35"/>
        <v>&lt;=1 Years</v>
      </c>
    </row>
    <row r="2231" spans="5:5" x14ac:dyDescent="0.35">
      <c r="E2231" s="4" t="str">
        <f t="shared" si="35"/>
        <v>&lt;=1 Years</v>
      </c>
    </row>
    <row r="2232" spans="5:5" x14ac:dyDescent="0.35">
      <c r="E2232" s="4" t="str">
        <f t="shared" si="35"/>
        <v>&lt;=1 Years</v>
      </c>
    </row>
    <row r="2233" spans="5:5" x14ac:dyDescent="0.35">
      <c r="E2233" s="4" t="str">
        <f t="shared" si="35"/>
        <v>&lt;=1 Years</v>
      </c>
    </row>
    <row r="2234" spans="5:5" x14ac:dyDescent="0.35">
      <c r="E2234" s="4" t="str">
        <f t="shared" si="35"/>
        <v>&lt;=1 Years</v>
      </c>
    </row>
    <row r="2235" spans="5:5" x14ac:dyDescent="0.35">
      <c r="E2235" s="4" t="str">
        <f t="shared" si="35"/>
        <v>&lt;=1 Years</v>
      </c>
    </row>
    <row r="2236" spans="5:5" x14ac:dyDescent="0.35">
      <c r="E2236" s="4" t="str">
        <f t="shared" si="35"/>
        <v>&lt;=1 Years</v>
      </c>
    </row>
    <row r="2237" spans="5:5" x14ac:dyDescent="0.35">
      <c r="E2237" s="4" t="str">
        <f t="shared" si="35"/>
        <v>&lt;=1 Years</v>
      </c>
    </row>
    <row r="2238" spans="5:5" x14ac:dyDescent="0.35">
      <c r="E2238" s="4" t="str">
        <f t="shared" si="35"/>
        <v>&lt;=1 Years</v>
      </c>
    </row>
    <row r="2239" spans="5:5" x14ac:dyDescent="0.35">
      <c r="E2239" s="4" t="str">
        <f t="shared" si="35"/>
        <v>&lt;=1 Years</v>
      </c>
    </row>
    <row r="2240" spans="5:5" x14ac:dyDescent="0.35">
      <c r="E2240" s="4" t="str">
        <f t="shared" si="35"/>
        <v>&lt;=1 Years</v>
      </c>
    </row>
    <row r="2241" spans="5:5" x14ac:dyDescent="0.35">
      <c r="E2241" s="4" t="str">
        <f t="shared" si="35"/>
        <v>&lt;=1 Years</v>
      </c>
    </row>
    <row r="2242" spans="5:5" x14ac:dyDescent="0.35">
      <c r="E2242" s="4" t="str">
        <f t="shared" si="35"/>
        <v>&lt;=1 Years</v>
      </c>
    </row>
    <row r="2243" spans="5:5" x14ac:dyDescent="0.35">
      <c r="E2243" s="4" t="str">
        <f t="shared" ref="E2243:E2306" si="36">IF($D2243&gt;5,"5+ Years",IF($D2243&gt;3,"3 - 5 Years",IF($D2243&gt;1,"1 - 3 Years","&lt;=1 Years")))</f>
        <v>&lt;=1 Years</v>
      </c>
    </row>
    <row r="2244" spans="5:5" x14ac:dyDescent="0.35">
      <c r="E2244" s="4" t="str">
        <f t="shared" si="36"/>
        <v>&lt;=1 Years</v>
      </c>
    </row>
    <row r="2245" spans="5:5" x14ac:dyDescent="0.35">
      <c r="E2245" s="4" t="str">
        <f t="shared" si="36"/>
        <v>&lt;=1 Years</v>
      </c>
    </row>
    <row r="2246" spans="5:5" x14ac:dyDescent="0.35">
      <c r="E2246" s="4" t="str">
        <f t="shared" si="36"/>
        <v>&lt;=1 Years</v>
      </c>
    </row>
    <row r="2247" spans="5:5" x14ac:dyDescent="0.35">
      <c r="E2247" s="4" t="str">
        <f t="shared" si="36"/>
        <v>&lt;=1 Years</v>
      </c>
    </row>
    <row r="2248" spans="5:5" x14ac:dyDescent="0.35">
      <c r="E2248" s="4" t="str">
        <f t="shared" si="36"/>
        <v>&lt;=1 Years</v>
      </c>
    </row>
    <row r="2249" spans="5:5" x14ac:dyDescent="0.35">
      <c r="E2249" s="4" t="str">
        <f t="shared" si="36"/>
        <v>&lt;=1 Years</v>
      </c>
    </row>
    <row r="2250" spans="5:5" x14ac:dyDescent="0.35">
      <c r="E2250" s="4" t="str">
        <f t="shared" si="36"/>
        <v>&lt;=1 Years</v>
      </c>
    </row>
    <row r="2251" spans="5:5" x14ac:dyDescent="0.35">
      <c r="E2251" s="4" t="str">
        <f t="shared" si="36"/>
        <v>&lt;=1 Years</v>
      </c>
    </row>
    <row r="2252" spans="5:5" x14ac:dyDescent="0.35">
      <c r="E2252" s="4" t="str">
        <f t="shared" si="36"/>
        <v>&lt;=1 Years</v>
      </c>
    </row>
    <row r="2253" spans="5:5" x14ac:dyDescent="0.35">
      <c r="E2253" s="4" t="str">
        <f t="shared" si="36"/>
        <v>&lt;=1 Years</v>
      </c>
    </row>
    <row r="2254" spans="5:5" x14ac:dyDescent="0.35">
      <c r="E2254" s="4" t="str">
        <f t="shared" si="36"/>
        <v>&lt;=1 Years</v>
      </c>
    </row>
    <row r="2255" spans="5:5" x14ac:dyDescent="0.35">
      <c r="E2255" s="4" t="str">
        <f t="shared" si="36"/>
        <v>&lt;=1 Years</v>
      </c>
    </row>
    <row r="2256" spans="5:5" x14ac:dyDescent="0.35">
      <c r="E2256" s="4" t="str">
        <f t="shared" si="36"/>
        <v>&lt;=1 Years</v>
      </c>
    </row>
    <row r="2257" spans="5:5" x14ac:dyDescent="0.35">
      <c r="E2257" s="4" t="str">
        <f t="shared" si="36"/>
        <v>&lt;=1 Years</v>
      </c>
    </row>
    <row r="2258" spans="5:5" x14ac:dyDescent="0.35">
      <c r="E2258" s="4" t="str">
        <f t="shared" si="36"/>
        <v>&lt;=1 Years</v>
      </c>
    </row>
    <row r="2259" spans="5:5" x14ac:dyDescent="0.35">
      <c r="E2259" s="4" t="str">
        <f t="shared" si="36"/>
        <v>&lt;=1 Years</v>
      </c>
    </row>
    <row r="2260" spans="5:5" x14ac:dyDescent="0.35">
      <c r="E2260" s="4" t="str">
        <f t="shared" si="36"/>
        <v>&lt;=1 Years</v>
      </c>
    </row>
    <row r="2261" spans="5:5" x14ac:dyDescent="0.35">
      <c r="E2261" s="4" t="str">
        <f t="shared" si="36"/>
        <v>&lt;=1 Years</v>
      </c>
    </row>
    <row r="2262" spans="5:5" x14ac:dyDescent="0.35">
      <c r="E2262" s="4" t="str">
        <f t="shared" si="36"/>
        <v>&lt;=1 Years</v>
      </c>
    </row>
    <row r="2263" spans="5:5" x14ac:dyDescent="0.35">
      <c r="E2263" s="4" t="str">
        <f t="shared" si="36"/>
        <v>&lt;=1 Years</v>
      </c>
    </row>
    <row r="2264" spans="5:5" x14ac:dyDescent="0.35">
      <c r="E2264" s="4" t="str">
        <f t="shared" si="36"/>
        <v>&lt;=1 Years</v>
      </c>
    </row>
    <row r="2265" spans="5:5" x14ac:dyDescent="0.35">
      <c r="E2265" s="4" t="str">
        <f t="shared" si="36"/>
        <v>&lt;=1 Years</v>
      </c>
    </row>
    <row r="2266" spans="5:5" x14ac:dyDescent="0.35">
      <c r="E2266" s="4" t="str">
        <f t="shared" si="36"/>
        <v>&lt;=1 Years</v>
      </c>
    </row>
    <row r="2267" spans="5:5" x14ac:dyDescent="0.35">
      <c r="E2267" s="4" t="str">
        <f t="shared" si="36"/>
        <v>&lt;=1 Years</v>
      </c>
    </row>
    <row r="2268" spans="5:5" x14ac:dyDescent="0.35">
      <c r="E2268" s="4" t="str">
        <f t="shared" si="36"/>
        <v>&lt;=1 Years</v>
      </c>
    </row>
    <row r="2269" spans="5:5" x14ac:dyDescent="0.35">
      <c r="E2269" s="4" t="str">
        <f t="shared" si="36"/>
        <v>&lt;=1 Years</v>
      </c>
    </row>
    <row r="2270" spans="5:5" x14ac:dyDescent="0.35">
      <c r="E2270" s="4" t="str">
        <f t="shared" si="36"/>
        <v>&lt;=1 Years</v>
      </c>
    </row>
    <row r="2271" spans="5:5" x14ac:dyDescent="0.35">
      <c r="E2271" s="4" t="str">
        <f t="shared" si="36"/>
        <v>&lt;=1 Years</v>
      </c>
    </row>
    <row r="2272" spans="5:5" x14ac:dyDescent="0.35">
      <c r="E2272" s="4" t="str">
        <f t="shared" si="36"/>
        <v>&lt;=1 Years</v>
      </c>
    </row>
    <row r="2273" spans="5:5" x14ac:dyDescent="0.35">
      <c r="E2273" s="4" t="str">
        <f t="shared" si="36"/>
        <v>&lt;=1 Years</v>
      </c>
    </row>
    <row r="2274" spans="5:5" x14ac:dyDescent="0.35">
      <c r="E2274" s="4" t="str">
        <f t="shared" si="36"/>
        <v>&lt;=1 Years</v>
      </c>
    </row>
    <row r="2275" spans="5:5" x14ac:dyDescent="0.35">
      <c r="E2275" s="4" t="str">
        <f t="shared" si="36"/>
        <v>&lt;=1 Years</v>
      </c>
    </row>
    <row r="2276" spans="5:5" x14ac:dyDescent="0.35">
      <c r="E2276" s="4" t="str">
        <f t="shared" si="36"/>
        <v>&lt;=1 Years</v>
      </c>
    </row>
    <row r="2277" spans="5:5" x14ac:dyDescent="0.35">
      <c r="E2277" s="4" t="str">
        <f t="shared" si="36"/>
        <v>&lt;=1 Years</v>
      </c>
    </row>
    <row r="2278" spans="5:5" x14ac:dyDescent="0.35">
      <c r="E2278" s="4" t="str">
        <f t="shared" si="36"/>
        <v>&lt;=1 Years</v>
      </c>
    </row>
    <row r="2279" spans="5:5" x14ac:dyDescent="0.35">
      <c r="E2279" s="4" t="str">
        <f t="shared" si="36"/>
        <v>&lt;=1 Years</v>
      </c>
    </row>
    <row r="2280" spans="5:5" x14ac:dyDescent="0.35">
      <c r="E2280" s="4" t="str">
        <f t="shared" si="36"/>
        <v>&lt;=1 Years</v>
      </c>
    </row>
    <row r="2281" spans="5:5" x14ac:dyDescent="0.35">
      <c r="E2281" s="4" t="str">
        <f t="shared" si="36"/>
        <v>&lt;=1 Years</v>
      </c>
    </row>
    <row r="2282" spans="5:5" x14ac:dyDescent="0.35">
      <c r="E2282" s="4" t="str">
        <f t="shared" si="36"/>
        <v>&lt;=1 Years</v>
      </c>
    </row>
    <row r="2283" spans="5:5" x14ac:dyDescent="0.35">
      <c r="E2283" s="4" t="str">
        <f t="shared" si="36"/>
        <v>&lt;=1 Years</v>
      </c>
    </row>
    <row r="2284" spans="5:5" x14ac:dyDescent="0.35">
      <c r="E2284" s="4" t="str">
        <f t="shared" si="36"/>
        <v>&lt;=1 Years</v>
      </c>
    </row>
    <row r="2285" spans="5:5" x14ac:dyDescent="0.35">
      <c r="E2285" s="4" t="str">
        <f t="shared" si="36"/>
        <v>&lt;=1 Years</v>
      </c>
    </row>
    <row r="2286" spans="5:5" x14ac:dyDescent="0.35">
      <c r="E2286" s="4" t="str">
        <f t="shared" si="36"/>
        <v>&lt;=1 Years</v>
      </c>
    </row>
    <row r="2287" spans="5:5" x14ac:dyDescent="0.35">
      <c r="E2287" s="4" t="str">
        <f t="shared" si="36"/>
        <v>&lt;=1 Years</v>
      </c>
    </row>
    <row r="2288" spans="5:5" x14ac:dyDescent="0.35">
      <c r="E2288" s="4" t="str">
        <f t="shared" si="36"/>
        <v>&lt;=1 Years</v>
      </c>
    </row>
    <row r="2289" spans="5:5" x14ac:dyDescent="0.35">
      <c r="E2289" s="4" t="str">
        <f t="shared" si="36"/>
        <v>&lt;=1 Years</v>
      </c>
    </row>
    <row r="2290" spans="5:5" x14ac:dyDescent="0.35">
      <c r="E2290" s="4" t="str">
        <f t="shared" si="36"/>
        <v>&lt;=1 Years</v>
      </c>
    </row>
    <row r="2291" spans="5:5" x14ac:dyDescent="0.35">
      <c r="E2291" s="4" t="str">
        <f t="shared" si="36"/>
        <v>&lt;=1 Years</v>
      </c>
    </row>
    <row r="2292" spans="5:5" x14ac:dyDescent="0.35">
      <c r="E2292" s="4" t="str">
        <f t="shared" si="36"/>
        <v>&lt;=1 Years</v>
      </c>
    </row>
    <row r="2293" spans="5:5" x14ac:dyDescent="0.35">
      <c r="E2293" s="4" t="str">
        <f t="shared" si="36"/>
        <v>&lt;=1 Years</v>
      </c>
    </row>
    <row r="2294" spans="5:5" x14ac:dyDescent="0.35">
      <c r="E2294" s="4" t="str">
        <f t="shared" si="36"/>
        <v>&lt;=1 Years</v>
      </c>
    </row>
    <row r="2295" spans="5:5" x14ac:dyDescent="0.35">
      <c r="E2295" s="4" t="str">
        <f t="shared" si="36"/>
        <v>&lt;=1 Years</v>
      </c>
    </row>
    <row r="2296" spans="5:5" x14ac:dyDescent="0.35">
      <c r="E2296" s="4" t="str">
        <f t="shared" si="36"/>
        <v>&lt;=1 Years</v>
      </c>
    </row>
    <row r="2297" spans="5:5" x14ac:dyDescent="0.35">
      <c r="E2297" s="4" t="str">
        <f t="shared" si="36"/>
        <v>&lt;=1 Years</v>
      </c>
    </row>
    <row r="2298" spans="5:5" x14ac:dyDescent="0.35">
      <c r="E2298" s="4" t="str">
        <f t="shared" si="36"/>
        <v>&lt;=1 Years</v>
      </c>
    </row>
    <row r="2299" spans="5:5" x14ac:dyDescent="0.35">
      <c r="E2299" s="4" t="str">
        <f t="shared" si="36"/>
        <v>&lt;=1 Years</v>
      </c>
    </row>
    <row r="2300" spans="5:5" x14ac:dyDescent="0.35">
      <c r="E2300" s="4" t="str">
        <f t="shared" si="36"/>
        <v>&lt;=1 Years</v>
      </c>
    </row>
    <row r="2301" spans="5:5" x14ac:dyDescent="0.35">
      <c r="E2301" s="4" t="str">
        <f t="shared" si="36"/>
        <v>&lt;=1 Years</v>
      </c>
    </row>
    <row r="2302" spans="5:5" x14ac:dyDescent="0.35">
      <c r="E2302" s="4" t="str">
        <f t="shared" si="36"/>
        <v>&lt;=1 Years</v>
      </c>
    </row>
    <row r="2303" spans="5:5" x14ac:dyDescent="0.35">
      <c r="E2303" s="4" t="str">
        <f t="shared" si="36"/>
        <v>&lt;=1 Years</v>
      </c>
    </row>
    <row r="2304" spans="5:5" x14ac:dyDescent="0.35">
      <c r="E2304" s="4" t="str">
        <f t="shared" si="36"/>
        <v>&lt;=1 Years</v>
      </c>
    </row>
    <row r="2305" spans="5:5" x14ac:dyDescent="0.35">
      <c r="E2305" s="4" t="str">
        <f t="shared" si="36"/>
        <v>&lt;=1 Years</v>
      </c>
    </row>
    <row r="2306" spans="5:5" x14ac:dyDescent="0.35">
      <c r="E2306" s="4" t="str">
        <f t="shared" si="36"/>
        <v>&lt;=1 Years</v>
      </c>
    </row>
    <row r="2307" spans="5:5" x14ac:dyDescent="0.35">
      <c r="E2307" s="4" t="str">
        <f t="shared" ref="E2307:E2370" si="37">IF($D2307&gt;5,"5+ Years",IF($D2307&gt;3,"3 - 5 Years",IF($D2307&gt;1,"1 - 3 Years","&lt;=1 Years")))</f>
        <v>&lt;=1 Years</v>
      </c>
    </row>
    <row r="2308" spans="5:5" x14ac:dyDescent="0.35">
      <c r="E2308" s="4" t="str">
        <f t="shared" si="37"/>
        <v>&lt;=1 Years</v>
      </c>
    </row>
    <row r="2309" spans="5:5" x14ac:dyDescent="0.35">
      <c r="E2309" s="4" t="str">
        <f t="shared" si="37"/>
        <v>&lt;=1 Years</v>
      </c>
    </row>
    <row r="2310" spans="5:5" x14ac:dyDescent="0.35">
      <c r="E2310" s="4" t="str">
        <f t="shared" si="37"/>
        <v>&lt;=1 Years</v>
      </c>
    </row>
    <row r="2311" spans="5:5" x14ac:dyDescent="0.35">
      <c r="E2311" s="4" t="str">
        <f t="shared" si="37"/>
        <v>&lt;=1 Years</v>
      </c>
    </row>
    <row r="2312" spans="5:5" x14ac:dyDescent="0.35">
      <c r="E2312" s="4" t="str">
        <f t="shared" si="37"/>
        <v>&lt;=1 Years</v>
      </c>
    </row>
    <row r="2313" spans="5:5" x14ac:dyDescent="0.35">
      <c r="E2313" s="4" t="str">
        <f t="shared" si="37"/>
        <v>&lt;=1 Years</v>
      </c>
    </row>
    <row r="2314" spans="5:5" x14ac:dyDescent="0.35">
      <c r="E2314" s="4" t="str">
        <f t="shared" si="37"/>
        <v>&lt;=1 Years</v>
      </c>
    </row>
    <row r="2315" spans="5:5" x14ac:dyDescent="0.35">
      <c r="E2315" s="4" t="str">
        <f t="shared" si="37"/>
        <v>&lt;=1 Years</v>
      </c>
    </row>
    <row r="2316" spans="5:5" x14ac:dyDescent="0.35">
      <c r="E2316" s="4" t="str">
        <f t="shared" si="37"/>
        <v>&lt;=1 Years</v>
      </c>
    </row>
    <row r="2317" spans="5:5" x14ac:dyDescent="0.35">
      <c r="E2317" s="4" t="str">
        <f t="shared" si="37"/>
        <v>&lt;=1 Years</v>
      </c>
    </row>
    <row r="2318" spans="5:5" x14ac:dyDescent="0.35">
      <c r="E2318" s="4" t="str">
        <f t="shared" si="37"/>
        <v>&lt;=1 Years</v>
      </c>
    </row>
    <row r="2319" spans="5:5" x14ac:dyDescent="0.35">
      <c r="E2319" s="4" t="str">
        <f t="shared" si="37"/>
        <v>&lt;=1 Years</v>
      </c>
    </row>
    <row r="2320" spans="5:5" x14ac:dyDescent="0.35">
      <c r="E2320" s="4" t="str">
        <f t="shared" si="37"/>
        <v>&lt;=1 Years</v>
      </c>
    </row>
    <row r="2321" spans="5:5" x14ac:dyDescent="0.35">
      <c r="E2321" s="4" t="str">
        <f t="shared" si="37"/>
        <v>&lt;=1 Years</v>
      </c>
    </row>
    <row r="2322" spans="5:5" x14ac:dyDescent="0.35">
      <c r="E2322" s="4" t="str">
        <f t="shared" si="37"/>
        <v>&lt;=1 Years</v>
      </c>
    </row>
    <row r="2323" spans="5:5" x14ac:dyDescent="0.35">
      <c r="E2323" s="4" t="str">
        <f t="shared" si="37"/>
        <v>&lt;=1 Years</v>
      </c>
    </row>
    <row r="2324" spans="5:5" x14ac:dyDescent="0.35">
      <c r="E2324" s="4" t="str">
        <f t="shared" si="37"/>
        <v>&lt;=1 Years</v>
      </c>
    </row>
    <row r="2325" spans="5:5" x14ac:dyDescent="0.35">
      <c r="E2325" s="4" t="str">
        <f t="shared" si="37"/>
        <v>&lt;=1 Years</v>
      </c>
    </row>
    <row r="2326" spans="5:5" x14ac:dyDescent="0.35">
      <c r="E2326" s="4" t="str">
        <f t="shared" si="37"/>
        <v>&lt;=1 Years</v>
      </c>
    </row>
    <row r="2327" spans="5:5" x14ac:dyDescent="0.35">
      <c r="E2327" s="4" t="str">
        <f t="shared" si="37"/>
        <v>&lt;=1 Years</v>
      </c>
    </row>
    <row r="2328" spans="5:5" x14ac:dyDescent="0.35">
      <c r="E2328" s="4" t="str">
        <f t="shared" si="37"/>
        <v>&lt;=1 Years</v>
      </c>
    </row>
    <row r="2329" spans="5:5" x14ac:dyDescent="0.35">
      <c r="E2329" s="4" t="str">
        <f t="shared" si="37"/>
        <v>&lt;=1 Years</v>
      </c>
    </row>
    <row r="2330" spans="5:5" x14ac:dyDescent="0.35">
      <c r="E2330" s="4" t="str">
        <f t="shared" si="37"/>
        <v>&lt;=1 Years</v>
      </c>
    </row>
    <row r="2331" spans="5:5" x14ac:dyDescent="0.35">
      <c r="E2331" s="4" t="str">
        <f t="shared" si="37"/>
        <v>&lt;=1 Years</v>
      </c>
    </row>
    <row r="2332" spans="5:5" x14ac:dyDescent="0.35">
      <c r="E2332" s="4" t="str">
        <f t="shared" si="37"/>
        <v>&lt;=1 Years</v>
      </c>
    </row>
    <row r="2333" spans="5:5" x14ac:dyDescent="0.35">
      <c r="E2333" s="4" t="str">
        <f t="shared" si="37"/>
        <v>&lt;=1 Years</v>
      </c>
    </row>
    <row r="2334" spans="5:5" x14ac:dyDescent="0.35">
      <c r="E2334" s="4" t="str">
        <f t="shared" si="37"/>
        <v>&lt;=1 Years</v>
      </c>
    </row>
    <row r="2335" spans="5:5" x14ac:dyDescent="0.35">
      <c r="E2335" s="4" t="str">
        <f t="shared" si="37"/>
        <v>&lt;=1 Years</v>
      </c>
    </row>
    <row r="2336" spans="5:5" x14ac:dyDescent="0.35">
      <c r="E2336" s="4" t="str">
        <f t="shared" si="37"/>
        <v>&lt;=1 Years</v>
      </c>
    </row>
    <row r="2337" spans="5:5" x14ac:dyDescent="0.35">
      <c r="E2337" s="4" t="str">
        <f t="shared" si="37"/>
        <v>&lt;=1 Years</v>
      </c>
    </row>
    <row r="2338" spans="5:5" x14ac:dyDescent="0.35">
      <c r="E2338" s="4" t="str">
        <f t="shared" si="37"/>
        <v>&lt;=1 Years</v>
      </c>
    </row>
    <row r="2339" spans="5:5" x14ac:dyDescent="0.35">
      <c r="E2339" s="4" t="str">
        <f t="shared" si="37"/>
        <v>&lt;=1 Years</v>
      </c>
    </row>
    <row r="2340" spans="5:5" x14ac:dyDescent="0.35">
      <c r="E2340" s="4" t="str">
        <f t="shared" si="37"/>
        <v>&lt;=1 Years</v>
      </c>
    </row>
    <row r="2341" spans="5:5" x14ac:dyDescent="0.35">
      <c r="E2341" s="4" t="str">
        <f t="shared" si="37"/>
        <v>&lt;=1 Years</v>
      </c>
    </row>
    <row r="2342" spans="5:5" x14ac:dyDescent="0.35">
      <c r="E2342" s="4" t="str">
        <f t="shared" si="37"/>
        <v>&lt;=1 Years</v>
      </c>
    </row>
    <row r="2343" spans="5:5" x14ac:dyDescent="0.35">
      <c r="E2343" s="4" t="str">
        <f t="shared" si="37"/>
        <v>&lt;=1 Years</v>
      </c>
    </row>
    <row r="2344" spans="5:5" x14ac:dyDescent="0.35">
      <c r="E2344" s="4" t="str">
        <f t="shared" si="37"/>
        <v>&lt;=1 Years</v>
      </c>
    </row>
    <row r="2345" spans="5:5" x14ac:dyDescent="0.35">
      <c r="E2345" s="4" t="str">
        <f t="shared" si="37"/>
        <v>&lt;=1 Years</v>
      </c>
    </row>
    <row r="2346" spans="5:5" x14ac:dyDescent="0.35">
      <c r="E2346" s="4" t="str">
        <f t="shared" si="37"/>
        <v>&lt;=1 Years</v>
      </c>
    </row>
    <row r="2347" spans="5:5" x14ac:dyDescent="0.35">
      <c r="E2347" s="4" t="str">
        <f t="shared" si="37"/>
        <v>&lt;=1 Years</v>
      </c>
    </row>
    <row r="2348" spans="5:5" x14ac:dyDescent="0.35">
      <c r="E2348" s="4" t="str">
        <f t="shared" si="37"/>
        <v>&lt;=1 Years</v>
      </c>
    </row>
    <row r="2349" spans="5:5" x14ac:dyDescent="0.35">
      <c r="E2349" s="4" t="str">
        <f t="shared" si="37"/>
        <v>&lt;=1 Years</v>
      </c>
    </row>
    <row r="2350" spans="5:5" x14ac:dyDescent="0.35">
      <c r="E2350" s="4" t="str">
        <f t="shared" si="37"/>
        <v>&lt;=1 Years</v>
      </c>
    </row>
    <row r="2351" spans="5:5" x14ac:dyDescent="0.35">
      <c r="E2351" s="4" t="str">
        <f t="shared" si="37"/>
        <v>&lt;=1 Years</v>
      </c>
    </row>
    <row r="2352" spans="5:5" x14ac:dyDescent="0.35">
      <c r="E2352" s="4" t="str">
        <f t="shared" si="37"/>
        <v>&lt;=1 Years</v>
      </c>
    </row>
    <row r="2353" spans="5:5" x14ac:dyDescent="0.35">
      <c r="E2353" s="4" t="str">
        <f t="shared" si="37"/>
        <v>&lt;=1 Years</v>
      </c>
    </row>
    <row r="2354" spans="5:5" x14ac:dyDescent="0.35">
      <c r="E2354" s="4" t="str">
        <f t="shared" si="37"/>
        <v>&lt;=1 Years</v>
      </c>
    </row>
    <row r="2355" spans="5:5" x14ac:dyDescent="0.35">
      <c r="E2355" s="4" t="str">
        <f t="shared" si="37"/>
        <v>&lt;=1 Years</v>
      </c>
    </row>
    <row r="2356" spans="5:5" x14ac:dyDescent="0.35">
      <c r="E2356" s="4" t="str">
        <f t="shared" si="37"/>
        <v>&lt;=1 Years</v>
      </c>
    </row>
    <row r="2357" spans="5:5" x14ac:dyDescent="0.35">
      <c r="E2357" s="4" t="str">
        <f t="shared" si="37"/>
        <v>&lt;=1 Years</v>
      </c>
    </row>
    <row r="2358" spans="5:5" x14ac:dyDescent="0.35">
      <c r="E2358" s="4" t="str">
        <f t="shared" si="37"/>
        <v>&lt;=1 Years</v>
      </c>
    </row>
    <row r="2359" spans="5:5" x14ac:dyDescent="0.35">
      <c r="E2359" s="4" t="str">
        <f t="shared" si="37"/>
        <v>&lt;=1 Years</v>
      </c>
    </row>
    <row r="2360" spans="5:5" x14ac:dyDescent="0.35">
      <c r="E2360" s="4" t="str">
        <f t="shared" si="37"/>
        <v>&lt;=1 Years</v>
      </c>
    </row>
    <row r="2361" spans="5:5" x14ac:dyDescent="0.35">
      <c r="E2361" s="4" t="str">
        <f t="shared" si="37"/>
        <v>&lt;=1 Years</v>
      </c>
    </row>
    <row r="2362" spans="5:5" x14ac:dyDescent="0.35">
      <c r="E2362" s="4" t="str">
        <f t="shared" si="37"/>
        <v>&lt;=1 Years</v>
      </c>
    </row>
    <row r="2363" spans="5:5" x14ac:dyDescent="0.35">
      <c r="E2363" s="4" t="str">
        <f t="shared" si="37"/>
        <v>&lt;=1 Years</v>
      </c>
    </row>
    <row r="2364" spans="5:5" x14ac:dyDescent="0.35">
      <c r="E2364" s="4" t="str">
        <f t="shared" si="37"/>
        <v>&lt;=1 Years</v>
      </c>
    </row>
    <row r="2365" spans="5:5" x14ac:dyDescent="0.35">
      <c r="E2365" s="4" t="str">
        <f t="shared" si="37"/>
        <v>&lt;=1 Years</v>
      </c>
    </row>
    <row r="2366" spans="5:5" x14ac:dyDescent="0.35">
      <c r="E2366" s="4" t="str">
        <f t="shared" si="37"/>
        <v>&lt;=1 Years</v>
      </c>
    </row>
    <row r="2367" spans="5:5" x14ac:dyDescent="0.35">
      <c r="E2367" s="4" t="str">
        <f t="shared" si="37"/>
        <v>&lt;=1 Years</v>
      </c>
    </row>
    <row r="2368" spans="5:5" x14ac:dyDescent="0.35">
      <c r="E2368" s="4" t="str">
        <f t="shared" si="37"/>
        <v>&lt;=1 Years</v>
      </c>
    </row>
    <row r="2369" spans="5:5" x14ac:dyDescent="0.35">
      <c r="E2369" s="4" t="str">
        <f t="shared" si="37"/>
        <v>&lt;=1 Years</v>
      </c>
    </row>
    <row r="2370" spans="5:5" x14ac:dyDescent="0.35">
      <c r="E2370" s="4" t="str">
        <f t="shared" si="37"/>
        <v>&lt;=1 Years</v>
      </c>
    </row>
    <row r="2371" spans="5:5" x14ac:dyDescent="0.35">
      <c r="E2371" s="4" t="str">
        <f t="shared" ref="E2371:E2434" si="38">IF($D2371&gt;5,"5+ Years",IF($D2371&gt;3,"3 - 5 Years",IF($D2371&gt;1,"1 - 3 Years","&lt;=1 Years")))</f>
        <v>&lt;=1 Years</v>
      </c>
    </row>
    <row r="2372" spans="5:5" x14ac:dyDescent="0.35">
      <c r="E2372" s="4" t="str">
        <f t="shared" si="38"/>
        <v>&lt;=1 Years</v>
      </c>
    </row>
    <row r="2373" spans="5:5" x14ac:dyDescent="0.35">
      <c r="E2373" s="4" t="str">
        <f t="shared" si="38"/>
        <v>&lt;=1 Years</v>
      </c>
    </row>
    <row r="2374" spans="5:5" x14ac:dyDescent="0.35">
      <c r="E2374" s="4" t="str">
        <f t="shared" si="38"/>
        <v>&lt;=1 Years</v>
      </c>
    </row>
    <row r="2375" spans="5:5" x14ac:dyDescent="0.35">
      <c r="E2375" s="4" t="str">
        <f t="shared" si="38"/>
        <v>&lt;=1 Years</v>
      </c>
    </row>
    <row r="2376" spans="5:5" x14ac:dyDescent="0.35">
      <c r="E2376" s="4" t="str">
        <f t="shared" si="38"/>
        <v>&lt;=1 Years</v>
      </c>
    </row>
    <row r="2377" spans="5:5" x14ac:dyDescent="0.35">
      <c r="E2377" s="4" t="str">
        <f t="shared" si="38"/>
        <v>&lt;=1 Years</v>
      </c>
    </row>
    <row r="2378" spans="5:5" x14ac:dyDescent="0.35">
      <c r="E2378" s="4" t="str">
        <f t="shared" si="38"/>
        <v>&lt;=1 Years</v>
      </c>
    </row>
    <row r="2379" spans="5:5" x14ac:dyDescent="0.35">
      <c r="E2379" s="4" t="str">
        <f t="shared" si="38"/>
        <v>&lt;=1 Years</v>
      </c>
    </row>
    <row r="2380" spans="5:5" x14ac:dyDescent="0.35">
      <c r="E2380" s="4" t="str">
        <f t="shared" si="38"/>
        <v>&lt;=1 Years</v>
      </c>
    </row>
    <row r="2381" spans="5:5" x14ac:dyDescent="0.35">
      <c r="E2381" s="4" t="str">
        <f t="shared" si="38"/>
        <v>&lt;=1 Years</v>
      </c>
    </row>
    <row r="2382" spans="5:5" x14ac:dyDescent="0.35">
      <c r="E2382" s="4" t="str">
        <f t="shared" si="38"/>
        <v>&lt;=1 Years</v>
      </c>
    </row>
    <row r="2383" spans="5:5" x14ac:dyDescent="0.35">
      <c r="E2383" s="4" t="str">
        <f t="shared" si="38"/>
        <v>&lt;=1 Years</v>
      </c>
    </row>
    <row r="2384" spans="5:5" x14ac:dyDescent="0.35">
      <c r="E2384" s="4" t="str">
        <f t="shared" si="38"/>
        <v>&lt;=1 Years</v>
      </c>
    </row>
    <row r="2385" spans="5:5" x14ac:dyDescent="0.35">
      <c r="E2385" s="4" t="str">
        <f t="shared" si="38"/>
        <v>&lt;=1 Years</v>
      </c>
    </row>
    <row r="2386" spans="5:5" x14ac:dyDescent="0.35">
      <c r="E2386" s="4" t="str">
        <f t="shared" si="38"/>
        <v>&lt;=1 Years</v>
      </c>
    </row>
    <row r="2387" spans="5:5" x14ac:dyDescent="0.35">
      <c r="E2387" s="4" t="str">
        <f t="shared" si="38"/>
        <v>&lt;=1 Years</v>
      </c>
    </row>
    <row r="2388" spans="5:5" x14ac:dyDescent="0.35">
      <c r="E2388" s="4" t="str">
        <f t="shared" si="38"/>
        <v>&lt;=1 Years</v>
      </c>
    </row>
    <row r="2389" spans="5:5" x14ac:dyDescent="0.35">
      <c r="E2389" s="4" t="str">
        <f t="shared" si="38"/>
        <v>&lt;=1 Years</v>
      </c>
    </row>
    <row r="2390" spans="5:5" x14ac:dyDescent="0.35">
      <c r="E2390" s="4" t="str">
        <f t="shared" si="38"/>
        <v>&lt;=1 Years</v>
      </c>
    </row>
    <row r="2391" spans="5:5" x14ac:dyDescent="0.35">
      <c r="E2391" s="4" t="str">
        <f t="shared" si="38"/>
        <v>&lt;=1 Years</v>
      </c>
    </row>
    <row r="2392" spans="5:5" x14ac:dyDescent="0.35">
      <c r="E2392" s="4" t="str">
        <f t="shared" si="38"/>
        <v>&lt;=1 Years</v>
      </c>
    </row>
    <row r="2393" spans="5:5" x14ac:dyDescent="0.35">
      <c r="E2393" s="4" t="str">
        <f t="shared" si="38"/>
        <v>&lt;=1 Years</v>
      </c>
    </row>
    <row r="2394" spans="5:5" x14ac:dyDescent="0.35">
      <c r="E2394" s="4" t="str">
        <f t="shared" si="38"/>
        <v>&lt;=1 Years</v>
      </c>
    </row>
    <row r="2395" spans="5:5" x14ac:dyDescent="0.35">
      <c r="E2395" s="4" t="str">
        <f t="shared" si="38"/>
        <v>&lt;=1 Years</v>
      </c>
    </row>
    <row r="2396" spans="5:5" x14ac:dyDescent="0.35">
      <c r="E2396" s="4" t="str">
        <f t="shared" si="38"/>
        <v>&lt;=1 Years</v>
      </c>
    </row>
    <row r="2397" spans="5:5" x14ac:dyDescent="0.35">
      <c r="E2397" s="4" t="str">
        <f t="shared" si="38"/>
        <v>&lt;=1 Years</v>
      </c>
    </row>
    <row r="2398" spans="5:5" x14ac:dyDescent="0.35">
      <c r="E2398" s="4" t="str">
        <f t="shared" si="38"/>
        <v>&lt;=1 Years</v>
      </c>
    </row>
    <row r="2399" spans="5:5" x14ac:dyDescent="0.35">
      <c r="E2399" s="4" t="str">
        <f t="shared" si="38"/>
        <v>&lt;=1 Years</v>
      </c>
    </row>
    <row r="2400" spans="5:5" x14ac:dyDescent="0.35">
      <c r="E2400" s="4" t="str">
        <f t="shared" si="38"/>
        <v>&lt;=1 Years</v>
      </c>
    </row>
    <row r="2401" spans="5:5" x14ac:dyDescent="0.35">
      <c r="E2401" s="4" t="str">
        <f t="shared" si="38"/>
        <v>&lt;=1 Years</v>
      </c>
    </row>
    <row r="2402" spans="5:5" x14ac:dyDescent="0.35">
      <c r="E2402" s="4" t="str">
        <f t="shared" si="38"/>
        <v>&lt;=1 Years</v>
      </c>
    </row>
    <row r="2403" spans="5:5" x14ac:dyDescent="0.35">
      <c r="E2403" s="4" t="str">
        <f t="shared" si="38"/>
        <v>&lt;=1 Years</v>
      </c>
    </row>
    <row r="2404" spans="5:5" x14ac:dyDescent="0.35">
      <c r="E2404" s="4" t="str">
        <f t="shared" si="38"/>
        <v>&lt;=1 Years</v>
      </c>
    </row>
    <row r="2405" spans="5:5" x14ac:dyDescent="0.35">
      <c r="E2405" s="4" t="str">
        <f t="shared" si="38"/>
        <v>&lt;=1 Years</v>
      </c>
    </row>
    <row r="2406" spans="5:5" x14ac:dyDescent="0.35">
      <c r="E2406" s="4" t="str">
        <f t="shared" si="38"/>
        <v>&lt;=1 Years</v>
      </c>
    </row>
    <row r="2407" spans="5:5" x14ac:dyDescent="0.35">
      <c r="E2407" s="4" t="str">
        <f t="shared" si="38"/>
        <v>&lt;=1 Years</v>
      </c>
    </row>
    <row r="2408" spans="5:5" x14ac:dyDescent="0.35">
      <c r="E2408" s="4" t="str">
        <f t="shared" si="38"/>
        <v>&lt;=1 Years</v>
      </c>
    </row>
    <row r="2409" spans="5:5" x14ac:dyDescent="0.35">
      <c r="E2409" s="4" t="str">
        <f t="shared" si="38"/>
        <v>&lt;=1 Years</v>
      </c>
    </row>
    <row r="2410" spans="5:5" x14ac:dyDescent="0.35">
      <c r="E2410" s="4" t="str">
        <f t="shared" si="38"/>
        <v>&lt;=1 Years</v>
      </c>
    </row>
    <row r="2411" spans="5:5" x14ac:dyDescent="0.35">
      <c r="E2411" s="4" t="str">
        <f t="shared" si="38"/>
        <v>&lt;=1 Years</v>
      </c>
    </row>
    <row r="2412" spans="5:5" x14ac:dyDescent="0.35">
      <c r="E2412" s="4" t="str">
        <f t="shared" si="38"/>
        <v>&lt;=1 Years</v>
      </c>
    </row>
    <row r="2413" spans="5:5" x14ac:dyDescent="0.35">
      <c r="E2413" s="4" t="str">
        <f t="shared" si="38"/>
        <v>&lt;=1 Years</v>
      </c>
    </row>
    <row r="2414" spans="5:5" x14ac:dyDescent="0.35">
      <c r="E2414" s="4" t="str">
        <f t="shared" si="38"/>
        <v>&lt;=1 Years</v>
      </c>
    </row>
    <row r="2415" spans="5:5" x14ac:dyDescent="0.35">
      <c r="E2415" s="4" t="str">
        <f t="shared" si="38"/>
        <v>&lt;=1 Years</v>
      </c>
    </row>
    <row r="2416" spans="5:5" x14ac:dyDescent="0.35">
      <c r="E2416" s="4" t="str">
        <f t="shared" si="38"/>
        <v>&lt;=1 Years</v>
      </c>
    </row>
    <row r="2417" spans="5:5" x14ac:dyDescent="0.35">
      <c r="E2417" s="4" t="str">
        <f t="shared" si="38"/>
        <v>&lt;=1 Years</v>
      </c>
    </row>
    <row r="2418" spans="5:5" x14ac:dyDescent="0.35">
      <c r="E2418" s="4" t="str">
        <f t="shared" si="38"/>
        <v>&lt;=1 Years</v>
      </c>
    </row>
    <row r="2419" spans="5:5" x14ac:dyDescent="0.35">
      <c r="E2419" s="4" t="str">
        <f t="shared" si="38"/>
        <v>&lt;=1 Years</v>
      </c>
    </row>
    <row r="2420" spans="5:5" x14ac:dyDescent="0.35">
      <c r="E2420" s="4" t="str">
        <f t="shared" si="38"/>
        <v>&lt;=1 Years</v>
      </c>
    </row>
    <row r="2421" spans="5:5" x14ac:dyDescent="0.35">
      <c r="E2421" s="4" t="str">
        <f t="shared" si="38"/>
        <v>&lt;=1 Years</v>
      </c>
    </row>
    <row r="2422" spans="5:5" x14ac:dyDescent="0.35">
      <c r="E2422" s="4" t="str">
        <f t="shared" si="38"/>
        <v>&lt;=1 Years</v>
      </c>
    </row>
    <row r="2423" spans="5:5" x14ac:dyDescent="0.35">
      <c r="E2423" s="4" t="str">
        <f t="shared" si="38"/>
        <v>&lt;=1 Years</v>
      </c>
    </row>
    <row r="2424" spans="5:5" x14ac:dyDescent="0.35">
      <c r="E2424" s="4" t="str">
        <f t="shared" si="38"/>
        <v>&lt;=1 Years</v>
      </c>
    </row>
    <row r="2425" spans="5:5" x14ac:dyDescent="0.35">
      <c r="E2425" s="4" t="str">
        <f t="shared" si="38"/>
        <v>&lt;=1 Years</v>
      </c>
    </row>
    <row r="2426" spans="5:5" x14ac:dyDescent="0.35">
      <c r="E2426" s="4" t="str">
        <f t="shared" si="38"/>
        <v>&lt;=1 Years</v>
      </c>
    </row>
    <row r="2427" spans="5:5" x14ac:dyDescent="0.35">
      <c r="E2427" s="4" t="str">
        <f t="shared" si="38"/>
        <v>&lt;=1 Years</v>
      </c>
    </row>
    <row r="2428" spans="5:5" x14ac:dyDescent="0.35">
      <c r="E2428" s="4" t="str">
        <f t="shared" si="38"/>
        <v>&lt;=1 Years</v>
      </c>
    </row>
    <row r="2429" spans="5:5" x14ac:dyDescent="0.35">
      <c r="E2429" s="4" t="str">
        <f t="shared" si="38"/>
        <v>&lt;=1 Years</v>
      </c>
    </row>
    <row r="2430" spans="5:5" x14ac:dyDescent="0.35">
      <c r="E2430" s="4" t="str">
        <f t="shared" si="38"/>
        <v>&lt;=1 Years</v>
      </c>
    </row>
    <row r="2431" spans="5:5" x14ac:dyDescent="0.35">
      <c r="E2431" s="4" t="str">
        <f t="shared" si="38"/>
        <v>&lt;=1 Years</v>
      </c>
    </row>
    <row r="2432" spans="5:5" x14ac:dyDescent="0.35">
      <c r="E2432" s="4" t="str">
        <f t="shared" si="38"/>
        <v>&lt;=1 Years</v>
      </c>
    </row>
    <row r="2433" spans="5:5" x14ac:dyDescent="0.35">
      <c r="E2433" s="4" t="str">
        <f t="shared" si="38"/>
        <v>&lt;=1 Years</v>
      </c>
    </row>
    <row r="2434" spans="5:5" x14ac:dyDescent="0.35">
      <c r="E2434" s="4" t="str">
        <f t="shared" si="38"/>
        <v>&lt;=1 Years</v>
      </c>
    </row>
    <row r="2435" spans="5:5" x14ac:dyDescent="0.35">
      <c r="E2435" s="4" t="str">
        <f t="shared" ref="E2435:E2498" si="39">IF($D2435&gt;5,"5+ Years",IF($D2435&gt;3,"3 - 5 Years",IF($D2435&gt;1,"1 - 3 Years","&lt;=1 Years")))</f>
        <v>&lt;=1 Years</v>
      </c>
    </row>
    <row r="2436" spans="5:5" x14ac:dyDescent="0.35">
      <c r="E2436" s="4" t="str">
        <f t="shared" si="39"/>
        <v>&lt;=1 Years</v>
      </c>
    </row>
    <row r="2437" spans="5:5" x14ac:dyDescent="0.35">
      <c r="E2437" s="4" t="str">
        <f t="shared" si="39"/>
        <v>&lt;=1 Years</v>
      </c>
    </row>
    <row r="2438" spans="5:5" x14ac:dyDescent="0.35">
      <c r="E2438" s="4" t="str">
        <f t="shared" si="39"/>
        <v>&lt;=1 Years</v>
      </c>
    </row>
    <row r="2439" spans="5:5" x14ac:dyDescent="0.35">
      <c r="E2439" s="4" t="str">
        <f t="shared" si="39"/>
        <v>&lt;=1 Years</v>
      </c>
    </row>
    <row r="2440" spans="5:5" x14ac:dyDescent="0.35">
      <c r="E2440" s="4" t="str">
        <f t="shared" si="39"/>
        <v>&lt;=1 Years</v>
      </c>
    </row>
    <row r="2441" spans="5:5" x14ac:dyDescent="0.35">
      <c r="E2441" s="4" t="str">
        <f t="shared" si="39"/>
        <v>&lt;=1 Years</v>
      </c>
    </row>
    <row r="2442" spans="5:5" x14ac:dyDescent="0.35">
      <c r="E2442" s="4" t="str">
        <f t="shared" si="39"/>
        <v>&lt;=1 Years</v>
      </c>
    </row>
    <row r="2443" spans="5:5" x14ac:dyDescent="0.35">
      <c r="E2443" s="4" t="str">
        <f t="shared" si="39"/>
        <v>&lt;=1 Years</v>
      </c>
    </row>
    <row r="2444" spans="5:5" x14ac:dyDescent="0.35">
      <c r="E2444" s="4" t="str">
        <f t="shared" si="39"/>
        <v>&lt;=1 Years</v>
      </c>
    </row>
    <row r="2445" spans="5:5" x14ac:dyDescent="0.35">
      <c r="E2445" s="4" t="str">
        <f t="shared" si="39"/>
        <v>&lt;=1 Years</v>
      </c>
    </row>
    <row r="2446" spans="5:5" x14ac:dyDescent="0.35">
      <c r="E2446" s="4" t="str">
        <f t="shared" si="39"/>
        <v>&lt;=1 Years</v>
      </c>
    </row>
    <row r="2447" spans="5:5" x14ac:dyDescent="0.35">
      <c r="E2447" s="4" t="str">
        <f t="shared" si="39"/>
        <v>&lt;=1 Years</v>
      </c>
    </row>
    <row r="2448" spans="5:5" x14ac:dyDescent="0.35">
      <c r="E2448" s="4" t="str">
        <f t="shared" si="39"/>
        <v>&lt;=1 Years</v>
      </c>
    </row>
    <row r="2449" spans="5:5" x14ac:dyDescent="0.35">
      <c r="E2449" s="4" t="str">
        <f t="shared" si="39"/>
        <v>&lt;=1 Years</v>
      </c>
    </row>
    <row r="2450" spans="5:5" x14ac:dyDescent="0.35">
      <c r="E2450" s="4" t="str">
        <f t="shared" si="39"/>
        <v>&lt;=1 Years</v>
      </c>
    </row>
    <row r="2451" spans="5:5" x14ac:dyDescent="0.35">
      <c r="E2451" s="4" t="str">
        <f t="shared" si="39"/>
        <v>&lt;=1 Years</v>
      </c>
    </row>
    <row r="2452" spans="5:5" x14ac:dyDescent="0.35">
      <c r="E2452" s="4" t="str">
        <f t="shared" si="39"/>
        <v>&lt;=1 Years</v>
      </c>
    </row>
    <row r="2453" spans="5:5" x14ac:dyDescent="0.35">
      <c r="E2453" s="4" t="str">
        <f t="shared" si="39"/>
        <v>&lt;=1 Years</v>
      </c>
    </row>
    <row r="2454" spans="5:5" x14ac:dyDescent="0.35">
      <c r="E2454" s="4" t="str">
        <f t="shared" si="39"/>
        <v>&lt;=1 Years</v>
      </c>
    </row>
    <row r="2455" spans="5:5" x14ac:dyDescent="0.35">
      <c r="E2455" s="4" t="str">
        <f t="shared" si="39"/>
        <v>&lt;=1 Years</v>
      </c>
    </row>
    <row r="2456" spans="5:5" x14ac:dyDescent="0.35">
      <c r="E2456" s="4" t="str">
        <f t="shared" si="39"/>
        <v>&lt;=1 Years</v>
      </c>
    </row>
    <row r="2457" spans="5:5" x14ac:dyDescent="0.35">
      <c r="E2457" s="4" t="str">
        <f t="shared" si="39"/>
        <v>&lt;=1 Years</v>
      </c>
    </row>
    <row r="2458" spans="5:5" x14ac:dyDescent="0.35">
      <c r="E2458" s="4" t="str">
        <f t="shared" si="39"/>
        <v>&lt;=1 Years</v>
      </c>
    </row>
    <row r="2459" spans="5:5" x14ac:dyDescent="0.35">
      <c r="E2459" s="4" t="str">
        <f t="shared" si="39"/>
        <v>&lt;=1 Years</v>
      </c>
    </row>
    <row r="2460" spans="5:5" x14ac:dyDescent="0.35">
      <c r="E2460" s="4" t="str">
        <f t="shared" si="39"/>
        <v>&lt;=1 Years</v>
      </c>
    </row>
    <row r="2461" spans="5:5" x14ac:dyDescent="0.35">
      <c r="E2461" s="4" t="str">
        <f t="shared" si="39"/>
        <v>&lt;=1 Years</v>
      </c>
    </row>
    <row r="2462" spans="5:5" x14ac:dyDescent="0.35">
      <c r="E2462" s="4" t="str">
        <f t="shared" si="39"/>
        <v>&lt;=1 Years</v>
      </c>
    </row>
    <row r="2463" spans="5:5" x14ac:dyDescent="0.35">
      <c r="E2463" s="4" t="str">
        <f t="shared" si="39"/>
        <v>&lt;=1 Years</v>
      </c>
    </row>
    <row r="2464" spans="5:5" x14ac:dyDescent="0.35">
      <c r="E2464" s="4" t="str">
        <f t="shared" si="39"/>
        <v>&lt;=1 Years</v>
      </c>
    </row>
    <row r="2465" spans="5:5" x14ac:dyDescent="0.35">
      <c r="E2465" s="4" t="str">
        <f t="shared" si="39"/>
        <v>&lt;=1 Years</v>
      </c>
    </row>
    <row r="2466" spans="5:5" x14ac:dyDescent="0.35">
      <c r="E2466" s="4" t="str">
        <f t="shared" si="39"/>
        <v>&lt;=1 Years</v>
      </c>
    </row>
    <row r="2467" spans="5:5" x14ac:dyDescent="0.35">
      <c r="E2467" s="4" t="str">
        <f t="shared" si="39"/>
        <v>&lt;=1 Years</v>
      </c>
    </row>
    <row r="2468" spans="5:5" x14ac:dyDescent="0.35">
      <c r="E2468" s="4" t="str">
        <f t="shared" si="39"/>
        <v>&lt;=1 Years</v>
      </c>
    </row>
    <row r="2469" spans="5:5" x14ac:dyDescent="0.35">
      <c r="E2469" s="4" t="str">
        <f t="shared" si="39"/>
        <v>&lt;=1 Years</v>
      </c>
    </row>
    <row r="2470" spans="5:5" x14ac:dyDescent="0.35">
      <c r="E2470" s="4" t="str">
        <f t="shared" si="39"/>
        <v>&lt;=1 Years</v>
      </c>
    </row>
    <row r="2471" spans="5:5" x14ac:dyDescent="0.35">
      <c r="E2471" s="4" t="str">
        <f t="shared" si="39"/>
        <v>&lt;=1 Years</v>
      </c>
    </row>
    <row r="2472" spans="5:5" x14ac:dyDescent="0.35">
      <c r="E2472" s="4" t="str">
        <f t="shared" si="39"/>
        <v>&lt;=1 Years</v>
      </c>
    </row>
    <row r="2473" spans="5:5" x14ac:dyDescent="0.35">
      <c r="E2473" s="4" t="str">
        <f t="shared" si="39"/>
        <v>&lt;=1 Years</v>
      </c>
    </row>
    <row r="2474" spans="5:5" x14ac:dyDescent="0.35">
      <c r="E2474" s="4" t="str">
        <f t="shared" si="39"/>
        <v>&lt;=1 Years</v>
      </c>
    </row>
    <row r="2475" spans="5:5" x14ac:dyDescent="0.35">
      <c r="E2475" s="4" t="str">
        <f t="shared" si="39"/>
        <v>&lt;=1 Years</v>
      </c>
    </row>
    <row r="2476" spans="5:5" x14ac:dyDescent="0.35">
      <c r="E2476" s="4" t="str">
        <f t="shared" si="39"/>
        <v>&lt;=1 Years</v>
      </c>
    </row>
    <row r="2477" spans="5:5" x14ac:dyDescent="0.35">
      <c r="E2477" s="4" t="str">
        <f t="shared" si="39"/>
        <v>&lt;=1 Years</v>
      </c>
    </row>
    <row r="2478" spans="5:5" x14ac:dyDescent="0.35">
      <c r="E2478" s="4" t="str">
        <f t="shared" si="39"/>
        <v>&lt;=1 Years</v>
      </c>
    </row>
    <row r="2479" spans="5:5" x14ac:dyDescent="0.35">
      <c r="E2479" s="4" t="str">
        <f t="shared" si="39"/>
        <v>&lt;=1 Years</v>
      </c>
    </row>
    <row r="2480" spans="5:5" x14ac:dyDescent="0.35">
      <c r="E2480" s="4" t="str">
        <f t="shared" si="39"/>
        <v>&lt;=1 Years</v>
      </c>
    </row>
    <row r="2481" spans="5:5" x14ac:dyDescent="0.35">
      <c r="E2481" s="4" t="str">
        <f t="shared" si="39"/>
        <v>&lt;=1 Years</v>
      </c>
    </row>
    <row r="2482" spans="5:5" x14ac:dyDescent="0.35">
      <c r="E2482" s="4" t="str">
        <f t="shared" si="39"/>
        <v>&lt;=1 Years</v>
      </c>
    </row>
    <row r="2483" spans="5:5" x14ac:dyDescent="0.35">
      <c r="E2483" s="4" t="str">
        <f t="shared" si="39"/>
        <v>&lt;=1 Years</v>
      </c>
    </row>
    <row r="2484" spans="5:5" x14ac:dyDescent="0.35">
      <c r="E2484" s="4" t="str">
        <f t="shared" si="39"/>
        <v>&lt;=1 Years</v>
      </c>
    </row>
    <row r="2485" spans="5:5" x14ac:dyDescent="0.35">
      <c r="E2485" s="4" t="str">
        <f t="shared" si="39"/>
        <v>&lt;=1 Years</v>
      </c>
    </row>
    <row r="2486" spans="5:5" x14ac:dyDescent="0.35">
      <c r="E2486" s="4" t="str">
        <f t="shared" si="39"/>
        <v>&lt;=1 Years</v>
      </c>
    </row>
    <row r="2487" spans="5:5" x14ac:dyDescent="0.35">
      <c r="E2487" s="4" t="str">
        <f t="shared" si="39"/>
        <v>&lt;=1 Years</v>
      </c>
    </row>
    <row r="2488" spans="5:5" x14ac:dyDescent="0.35">
      <c r="E2488" s="4" t="str">
        <f t="shared" si="39"/>
        <v>&lt;=1 Years</v>
      </c>
    </row>
    <row r="2489" spans="5:5" x14ac:dyDescent="0.35">
      <c r="E2489" s="4" t="str">
        <f t="shared" si="39"/>
        <v>&lt;=1 Years</v>
      </c>
    </row>
    <row r="2490" spans="5:5" x14ac:dyDescent="0.35">
      <c r="E2490" s="4" t="str">
        <f t="shared" si="39"/>
        <v>&lt;=1 Years</v>
      </c>
    </row>
    <row r="2491" spans="5:5" x14ac:dyDescent="0.35">
      <c r="E2491" s="4" t="str">
        <f t="shared" si="39"/>
        <v>&lt;=1 Years</v>
      </c>
    </row>
    <row r="2492" spans="5:5" x14ac:dyDescent="0.35">
      <c r="E2492" s="4" t="str">
        <f t="shared" si="39"/>
        <v>&lt;=1 Years</v>
      </c>
    </row>
    <row r="2493" spans="5:5" x14ac:dyDescent="0.35">
      <c r="E2493" s="4" t="str">
        <f t="shared" si="39"/>
        <v>&lt;=1 Years</v>
      </c>
    </row>
    <row r="2494" spans="5:5" x14ac:dyDescent="0.35">
      <c r="E2494" s="4" t="str">
        <f t="shared" si="39"/>
        <v>&lt;=1 Years</v>
      </c>
    </row>
    <row r="2495" spans="5:5" x14ac:dyDescent="0.35">
      <c r="E2495" s="4" t="str">
        <f t="shared" si="39"/>
        <v>&lt;=1 Years</v>
      </c>
    </row>
    <row r="2496" spans="5:5" x14ac:dyDescent="0.35">
      <c r="E2496" s="4" t="str">
        <f t="shared" si="39"/>
        <v>&lt;=1 Years</v>
      </c>
    </row>
    <row r="2497" spans="5:5" x14ac:dyDescent="0.35">
      <c r="E2497" s="4" t="str">
        <f t="shared" si="39"/>
        <v>&lt;=1 Years</v>
      </c>
    </row>
    <row r="2498" spans="5:5" x14ac:dyDescent="0.35">
      <c r="E2498" s="4" t="str">
        <f t="shared" si="39"/>
        <v>&lt;=1 Years</v>
      </c>
    </row>
    <row r="2499" spans="5:5" x14ac:dyDescent="0.35">
      <c r="E2499" s="4" t="str">
        <f t="shared" ref="E2499:E2562" si="40">IF($D2499&gt;5,"5+ Years",IF($D2499&gt;3,"3 - 5 Years",IF($D2499&gt;1,"1 - 3 Years","&lt;=1 Years")))</f>
        <v>&lt;=1 Years</v>
      </c>
    </row>
    <row r="2500" spans="5:5" x14ac:dyDescent="0.35">
      <c r="E2500" s="4" t="str">
        <f t="shared" si="40"/>
        <v>&lt;=1 Years</v>
      </c>
    </row>
    <row r="2501" spans="5:5" x14ac:dyDescent="0.35">
      <c r="E2501" s="4" t="str">
        <f t="shared" si="40"/>
        <v>&lt;=1 Years</v>
      </c>
    </row>
    <row r="2502" spans="5:5" x14ac:dyDescent="0.35">
      <c r="E2502" s="4" t="str">
        <f t="shared" si="40"/>
        <v>&lt;=1 Years</v>
      </c>
    </row>
    <row r="2503" spans="5:5" x14ac:dyDescent="0.35">
      <c r="E2503" s="4" t="str">
        <f t="shared" si="40"/>
        <v>&lt;=1 Years</v>
      </c>
    </row>
    <row r="2504" spans="5:5" x14ac:dyDescent="0.35">
      <c r="E2504" s="4" t="str">
        <f t="shared" si="40"/>
        <v>&lt;=1 Years</v>
      </c>
    </row>
    <row r="2505" spans="5:5" x14ac:dyDescent="0.35">
      <c r="E2505" s="4" t="str">
        <f t="shared" si="40"/>
        <v>&lt;=1 Years</v>
      </c>
    </row>
    <row r="2506" spans="5:5" x14ac:dyDescent="0.35">
      <c r="E2506" s="4" t="str">
        <f t="shared" si="40"/>
        <v>&lt;=1 Years</v>
      </c>
    </row>
    <row r="2507" spans="5:5" x14ac:dyDescent="0.35">
      <c r="E2507" s="4" t="str">
        <f t="shared" si="40"/>
        <v>&lt;=1 Years</v>
      </c>
    </row>
    <row r="2508" spans="5:5" x14ac:dyDescent="0.35">
      <c r="E2508" s="4" t="str">
        <f t="shared" si="40"/>
        <v>&lt;=1 Years</v>
      </c>
    </row>
    <row r="2509" spans="5:5" x14ac:dyDescent="0.35">
      <c r="E2509" s="4" t="str">
        <f t="shared" si="40"/>
        <v>&lt;=1 Years</v>
      </c>
    </row>
    <row r="2510" spans="5:5" x14ac:dyDescent="0.35">
      <c r="E2510" s="4" t="str">
        <f t="shared" si="40"/>
        <v>&lt;=1 Years</v>
      </c>
    </row>
    <row r="2511" spans="5:5" x14ac:dyDescent="0.35">
      <c r="E2511" s="4" t="str">
        <f t="shared" si="40"/>
        <v>&lt;=1 Years</v>
      </c>
    </row>
    <row r="2512" spans="5:5" x14ac:dyDescent="0.35">
      <c r="E2512" s="4" t="str">
        <f t="shared" si="40"/>
        <v>&lt;=1 Years</v>
      </c>
    </row>
    <row r="2513" spans="5:5" x14ac:dyDescent="0.35">
      <c r="E2513" s="4" t="str">
        <f t="shared" si="40"/>
        <v>&lt;=1 Years</v>
      </c>
    </row>
    <row r="2514" spans="5:5" x14ac:dyDescent="0.35">
      <c r="E2514" s="4" t="str">
        <f t="shared" si="40"/>
        <v>&lt;=1 Years</v>
      </c>
    </row>
    <row r="2515" spans="5:5" x14ac:dyDescent="0.35">
      <c r="E2515" s="4" t="str">
        <f t="shared" si="40"/>
        <v>&lt;=1 Years</v>
      </c>
    </row>
    <row r="2516" spans="5:5" x14ac:dyDescent="0.35">
      <c r="E2516" s="4" t="str">
        <f t="shared" si="40"/>
        <v>&lt;=1 Years</v>
      </c>
    </row>
    <row r="2517" spans="5:5" x14ac:dyDescent="0.35">
      <c r="E2517" s="4" t="str">
        <f t="shared" si="40"/>
        <v>&lt;=1 Years</v>
      </c>
    </row>
    <row r="2518" spans="5:5" x14ac:dyDescent="0.35">
      <c r="E2518" s="4" t="str">
        <f t="shared" si="40"/>
        <v>&lt;=1 Years</v>
      </c>
    </row>
    <row r="2519" spans="5:5" x14ac:dyDescent="0.35">
      <c r="E2519" s="4" t="str">
        <f t="shared" si="40"/>
        <v>&lt;=1 Years</v>
      </c>
    </row>
    <row r="2520" spans="5:5" x14ac:dyDescent="0.35">
      <c r="E2520" s="4" t="str">
        <f t="shared" si="40"/>
        <v>&lt;=1 Years</v>
      </c>
    </row>
    <row r="2521" spans="5:5" x14ac:dyDescent="0.35">
      <c r="E2521" s="4" t="str">
        <f t="shared" si="40"/>
        <v>&lt;=1 Years</v>
      </c>
    </row>
    <row r="2522" spans="5:5" x14ac:dyDescent="0.35">
      <c r="E2522" s="4" t="str">
        <f t="shared" si="40"/>
        <v>&lt;=1 Years</v>
      </c>
    </row>
    <row r="2523" spans="5:5" x14ac:dyDescent="0.35">
      <c r="E2523" s="4" t="str">
        <f t="shared" si="40"/>
        <v>&lt;=1 Years</v>
      </c>
    </row>
    <row r="2524" spans="5:5" x14ac:dyDescent="0.35">
      <c r="E2524" s="4" t="str">
        <f t="shared" si="40"/>
        <v>&lt;=1 Years</v>
      </c>
    </row>
    <row r="2525" spans="5:5" x14ac:dyDescent="0.35">
      <c r="E2525" s="4" t="str">
        <f t="shared" si="40"/>
        <v>&lt;=1 Years</v>
      </c>
    </row>
    <row r="2526" spans="5:5" x14ac:dyDescent="0.35">
      <c r="E2526" s="4" t="str">
        <f t="shared" si="40"/>
        <v>&lt;=1 Years</v>
      </c>
    </row>
    <row r="2527" spans="5:5" x14ac:dyDescent="0.35">
      <c r="E2527" s="4" t="str">
        <f t="shared" si="40"/>
        <v>&lt;=1 Years</v>
      </c>
    </row>
    <row r="2528" spans="5:5" x14ac:dyDescent="0.35">
      <c r="E2528" s="4" t="str">
        <f t="shared" si="40"/>
        <v>&lt;=1 Years</v>
      </c>
    </row>
    <row r="2529" spans="5:5" x14ac:dyDescent="0.35">
      <c r="E2529" s="4" t="str">
        <f t="shared" si="40"/>
        <v>&lt;=1 Years</v>
      </c>
    </row>
    <row r="2530" spans="5:5" x14ac:dyDescent="0.35">
      <c r="E2530" s="4" t="str">
        <f t="shared" si="40"/>
        <v>&lt;=1 Years</v>
      </c>
    </row>
    <row r="2531" spans="5:5" x14ac:dyDescent="0.35">
      <c r="E2531" s="4" t="str">
        <f t="shared" si="40"/>
        <v>&lt;=1 Years</v>
      </c>
    </row>
    <row r="2532" spans="5:5" x14ac:dyDescent="0.35">
      <c r="E2532" s="4" t="str">
        <f t="shared" si="40"/>
        <v>&lt;=1 Years</v>
      </c>
    </row>
    <row r="2533" spans="5:5" x14ac:dyDescent="0.35">
      <c r="E2533" s="4" t="str">
        <f t="shared" si="40"/>
        <v>&lt;=1 Years</v>
      </c>
    </row>
    <row r="2534" spans="5:5" x14ac:dyDescent="0.35">
      <c r="E2534" s="4" t="str">
        <f t="shared" si="40"/>
        <v>&lt;=1 Years</v>
      </c>
    </row>
    <row r="2535" spans="5:5" x14ac:dyDescent="0.35">
      <c r="E2535" s="4" t="str">
        <f t="shared" si="40"/>
        <v>&lt;=1 Years</v>
      </c>
    </row>
    <row r="2536" spans="5:5" x14ac:dyDescent="0.35">
      <c r="E2536" s="4" t="str">
        <f t="shared" si="40"/>
        <v>&lt;=1 Years</v>
      </c>
    </row>
    <row r="2537" spans="5:5" x14ac:dyDescent="0.35">
      <c r="E2537" s="4" t="str">
        <f t="shared" si="40"/>
        <v>&lt;=1 Years</v>
      </c>
    </row>
    <row r="2538" spans="5:5" x14ac:dyDescent="0.35">
      <c r="E2538" s="4" t="str">
        <f t="shared" si="40"/>
        <v>&lt;=1 Years</v>
      </c>
    </row>
    <row r="2539" spans="5:5" x14ac:dyDescent="0.35">
      <c r="E2539" s="4" t="str">
        <f t="shared" si="40"/>
        <v>&lt;=1 Years</v>
      </c>
    </row>
    <row r="2540" spans="5:5" x14ac:dyDescent="0.35">
      <c r="E2540" s="4" t="str">
        <f t="shared" si="40"/>
        <v>&lt;=1 Years</v>
      </c>
    </row>
    <row r="2541" spans="5:5" x14ac:dyDescent="0.35">
      <c r="E2541" s="4" t="str">
        <f t="shared" si="40"/>
        <v>&lt;=1 Years</v>
      </c>
    </row>
    <row r="2542" spans="5:5" x14ac:dyDescent="0.35">
      <c r="E2542" s="4" t="str">
        <f t="shared" si="40"/>
        <v>&lt;=1 Years</v>
      </c>
    </row>
    <row r="2543" spans="5:5" x14ac:dyDescent="0.35">
      <c r="E2543" s="4" t="str">
        <f t="shared" si="40"/>
        <v>&lt;=1 Years</v>
      </c>
    </row>
    <row r="2544" spans="5:5" x14ac:dyDescent="0.35">
      <c r="E2544" s="4" t="str">
        <f t="shared" si="40"/>
        <v>&lt;=1 Years</v>
      </c>
    </row>
    <row r="2545" spans="5:5" x14ac:dyDescent="0.35">
      <c r="E2545" s="4" t="str">
        <f t="shared" si="40"/>
        <v>&lt;=1 Years</v>
      </c>
    </row>
    <row r="2546" spans="5:5" x14ac:dyDescent="0.35">
      <c r="E2546" s="4" t="str">
        <f t="shared" si="40"/>
        <v>&lt;=1 Years</v>
      </c>
    </row>
    <row r="2547" spans="5:5" x14ac:dyDescent="0.35">
      <c r="E2547" s="4" t="str">
        <f t="shared" si="40"/>
        <v>&lt;=1 Years</v>
      </c>
    </row>
    <row r="2548" spans="5:5" x14ac:dyDescent="0.35">
      <c r="E2548" s="4" t="str">
        <f t="shared" si="40"/>
        <v>&lt;=1 Years</v>
      </c>
    </row>
    <row r="2549" spans="5:5" x14ac:dyDescent="0.35">
      <c r="E2549" s="4" t="str">
        <f t="shared" si="40"/>
        <v>&lt;=1 Years</v>
      </c>
    </row>
    <row r="2550" spans="5:5" x14ac:dyDescent="0.35">
      <c r="E2550" s="4" t="str">
        <f t="shared" si="40"/>
        <v>&lt;=1 Years</v>
      </c>
    </row>
    <row r="2551" spans="5:5" x14ac:dyDescent="0.35">
      <c r="E2551" s="4" t="str">
        <f t="shared" si="40"/>
        <v>&lt;=1 Years</v>
      </c>
    </row>
    <row r="2552" spans="5:5" x14ac:dyDescent="0.35">
      <c r="E2552" s="4" t="str">
        <f t="shared" si="40"/>
        <v>&lt;=1 Years</v>
      </c>
    </row>
    <row r="2553" spans="5:5" x14ac:dyDescent="0.35">
      <c r="E2553" s="4" t="str">
        <f t="shared" si="40"/>
        <v>&lt;=1 Years</v>
      </c>
    </row>
    <row r="2554" spans="5:5" x14ac:dyDescent="0.35">
      <c r="E2554" s="4" t="str">
        <f t="shared" si="40"/>
        <v>&lt;=1 Years</v>
      </c>
    </row>
    <row r="2555" spans="5:5" x14ac:dyDescent="0.35">
      <c r="E2555" s="4" t="str">
        <f t="shared" si="40"/>
        <v>&lt;=1 Years</v>
      </c>
    </row>
    <row r="2556" spans="5:5" x14ac:dyDescent="0.35">
      <c r="E2556" s="4" t="str">
        <f t="shared" si="40"/>
        <v>&lt;=1 Years</v>
      </c>
    </row>
    <row r="2557" spans="5:5" x14ac:dyDescent="0.35">
      <c r="E2557" s="4" t="str">
        <f t="shared" si="40"/>
        <v>&lt;=1 Years</v>
      </c>
    </row>
    <row r="2558" spans="5:5" x14ac:dyDescent="0.35">
      <c r="E2558" s="4" t="str">
        <f t="shared" si="40"/>
        <v>&lt;=1 Years</v>
      </c>
    </row>
    <row r="2559" spans="5:5" x14ac:dyDescent="0.35">
      <c r="E2559" s="4" t="str">
        <f t="shared" si="40"/>
        <v>&lt;=1 Years</v>
      </c>
    </row>
    <row r="2560" spans="5:5" x14ac:dyDescent="0.35">
      <c r="E2560" s="4" t="str">
        <f t="shared" si="40"/>
        <v>&lt;=1 Years</v>
      </c>
    </row>
    <row r="2561" spans="5:5" x14ac:dyDescent="0.35">
      <c r="E2561" s="4" t="str">
        <f t="shared" si="40"/>
        <v>&lt;=1 Years</v>
      </c>
    </row>
    <row r="2562" spans="5:5" x14ac:dyDescent="0.35">
      <c r="E2562" s="4" t="str">
        <f t="shared" si="40"/>
        <v>&lt;=1 Years</v>
      </c>
    </row>
    <row r="2563" spans="5:5" x14ac:dyDescent="0.35">
      <c r="E2563" s="4" t="str">
        <f t="shared" ref="E2563:E2626" si="41">IF($D2563&gt;5,"5+ Years",IF($D2563&gt;3,"3 - 5 Years",IF($D2563&gt;1,"1 - 3 Years","&lt;=1 Years")))</f>
        <v>&lt;=1 Years</v>
      </c>
    </row>
    <row r="2564" spans="5:5" x14ac:dyDescent="0.35">
      <c r="E2564" s="4" t="str">
        <f t="shared" si="41"/>
        <v>&lt;=1 Years</v>
      </c>
    </row>
    <row r="2565" spans="5:5" x14ac:dyDescent="0.35">
      <c r="E2565" s="4" t="str">
        <f t="shared" si="41"/>
        <v>&lt;=1 Years</v>
      </c>
    </row>
    <row r="2566" spans="5:5" x14ac:dyDescent="0.35">
      <c r="E2566" s="4" t="str">
        <f t="shared" si="41"/>
        <v>&lt;=1 Years</v>
      </c>
    </row>
    <row r="2567" spans="5:5" x14ac:dyDescent="0.35">
      <c r="E2567" s="4" t="str">
        <f t="shared" si="41"/>
        <v>&lt;=1 Years</v>
      </c>
    </row>
    <row r="2568" spans="5:5" x14ac:dyDescent="0.35">
      <c r="E2568" s="4" t="str">
        <f t="shared" si="41"/>
        <v>&lt;=1 Years</v>
      </c>
    </row>
    <row r="2569" spans="5:5" x14ac:dyDescent="0.35">
      <c r="E2569" s="4" t="str">
        <f t="shared" si="41"/>
        <v>&lt;=1 Years</v>
      </c>
    </row>
    <row r="2570" spans="5:5" x14ac:dyDescent="0.35">
      <c r="E2570" s="4" t="str">
        <f t="shared" si="41"/>
        <v>&lt;=1 Years</v>
      </c>
    </row>
    <row r="2571" spans="5:5" x14ac:dyDescent="0.35">
      <c r="E2571" s="4" t="str">
        <f t="shared" si="41"/>
        <v>&lt;=1 Years</v>
      </c>
    </row>
    <row r="2572" spans="5:5" x14ac:dyDescent="0.35">
      <c r="E2572" s="4" t="str">
        <f t="shared" si="41"/>
        <v>&lt;=1 Years</v>
      </c>
    </row>
    <row r="2573" spans="5:5" x14ac:dyDescent="0.35">
      <c r="E2573" s="4" t="str">
        <f t="shared" si="41"/>
        <v>&lt;=1 Years</v>
      </c>
    </row>
    <row r="2574" spans="5:5" x14ac:dyDescent="0.35">
      <c r="E2574" s="4" t="str">
        <f t="shared" si="41"/>
        <v>&lt;=1 Years</v>
      </c>
    </row>
    <row r="2575" spans="5:5" x14ac:dyDescent="0.35">
      <c r="E2575" s="4" t="str">
        <f t="shared" si="41"/>
        <v>&lt;=1 Years</v>
      </c>
    </row>
    <row r="2576" spans="5:5" x14ac:dyDescent="0.35">
      <c r="E2576" s="4" t="str">
        <f t="shared" si="41"/>
        <v>&lt;=1 Years</v>
      </c>
    </row>
    <row r="2577" spans="5:5" x14ac:dyDescent="0.35">
      <c r="E2577" s="4" t="str">
        <f t="shared" si="41"/>
        <v>&lt;=1 Years</v>
      </c>
    </row>
    <row r="2578" spans="5:5" x14ac:dyDescent="0.35">
      <c r="E2578" s="4" t="str">
        <f t="shared" si="41"/>
        <v>&lt;=1 Years</v>
      </c>
    </row>
    <row r="2579" spans="5:5" x14ac:dyDescent="0.35">
      <c r="E2579" s="4" t="str">
        <f t="shared" si="41"/>
        <v>&lt;=1 Years</v>
      </c>
    </row>
    <row r="2580" spans="5:5" x14ac:dyDescent="0.35">
      <c r="E2580" s="4" t="str">
        <f t="shared" si="41"/>
        <v>&lt;=1 Years</v>
      </c>
    </row>
    <row r="2581" spans="5:5" x14ac:dyDescent="0.35">
      <c r="E2581" s="4" t="str">
        <f t="shared" si="41"/>
        <v>&lt;=1 Years</v>
      </c>
    </row>
    <row r="2582" spans="5:5" x14ac:dyDescent="0.35">
      <c r="E2582" s="4" t="str">
        <f t="shared" si="41"/>
        <v>&lt;=1 Years</v>
      </c>
    </row>
    <row r="2583" spans="5:5" x14ac:dyDescent="0.35">
      <c r="E2583" s="4" t="str">
        <f t="shared" si="41"/>
        <v>&lt;=1 Years</v>
      </c>
    </row>
    <row r="2584" spans="5:5" x14ac:dyDescent="0.35">
      <c r="E2584" s="4" t="str">
        <f t="shared" si="41"/>
        <v>&lt;=1 Years</v>
      </c>
    </row>
    <row r="2585" spans="5:5" x14ac:dyDescent="0.35">
      <c r="E2585" s="4" t="str">
        <f t="shared" si="41"/>
        <v>&lt;=1 Years</v>
      </c>
    </row>
    <row r="2586" spans="5:5" x14ac:dyDescent="0.35">
      <c r="E2586" s="4" t="str">
        <f t="shared" si="41"/>
        <v>&lt;=1 Years</v>
      </c>
    </row>
    <row r="2587" spans="5:5" x14ac:dyDescent="0.35">
      <c r="E2587" s="4" t="str">
        <f t="shared" si="41"/>
        <v>&lt;=1 Years</v>
      </c>
    </row>
    <row r="2588" spans="5:5" x14ac:dyDescent="0.35">
      <c r="E2588" s="4" t="str">
        <f t="shared" si="41"/>
        <v>&lt;=1 Years</v>
      </c>
    </row>
    <row r="2589" spans="5:5" x14ac:dyDescent="0.35">
      <c r="E2589" s="4" t="str">
        <f t="shared" si="41"/>
        <v>&lt;=1 Years</v>
      </c>
    </row>
    <row r="2590" spans="5:5" x14ac:dyDescent="0.35">
      <c r="E2590" s="4" t="str">
        <f t="shared" si="41"/>
        <v>&lt;=1 Years</v>
      </c>
    </row>
    <row r="2591" spans="5:5" x14ac:dyDescent="0.35">
      <c r="E2591" s="4" t="str">
        <f t="shared" si="41"/>
        <v>&lt;=1 Years</v>
      </c>
    </row>
    <row r="2592" spans="5:5" x14ac:dyDescent="0.35">
      <c r="E2592" s="4" t="str">
        <f t="shared" si="41"/>
        <v>&lt;=1 Years</v>
      </c>
    </row>
    <row r="2593" spans="5:5" x14ac:dyDescent="0.35">
      <c r="E2593" s="4" t="str">
        <f t="shared" si="41"/>
        <v>&lt;=1 Years</v>
      </c>
    </row>
    <row r="2594" spans="5:5" x14ac:dyDescent="0.35">
      <c r="E2594" s="4" t="str">
        <f t="shared" si="41"/>
        <v>&lt;=1 Years</v>
      </c>
    </row>
    <row r="2595" spans="5:5" x14ac:dyDescent="0.35">
      <c r="E2595" s="4" t="str">
        <f t="shared" si="41"/>
        <v>&lt;=1 Years</v>
      </c>
    </row>
    <row r="2596" spans="5:5" x14ac:dyDescent="0.35">
      <c r="E2596" s="4" t="str">
        <f t="shared" si="41"/>
        <v>&lt;=1 Years</v>
      </c>
    </row>
    <row r="2597" spans="5:5" x14ac:dyDescent="0.35">
      <c r="E2597" s="4" t="str">
        <f t="shared" si="41"/>
        <v>&lt;=1 Years</v>
      </c>
    </row>
    <row r="2598" spans="5:5" x14ac:dyDescent="0.35">
      <c r="E2598" s="4" t="str">
        <f t="shared" si="41"/>
        <v>&lt;=1 Years</v>
      </c>
    </row>
    <row r="2599" spans="5:5" x14ac:dyDescent="0.35">
      <c r="E2599" s="4" t="str">
        <f t="shared" si="41"/>
        <v>&lt;=1 Years</v>
      </c>
    </row>
    <row r="2600" spans="5:5" x14ac:dyDescent="0.35">
      <c r="E2600" s="4" t="str">
        <f t="shared" si="41"/>
        <v>&lt;=1 Years</v>
      </c>
    </row>
    <row r="2601" spans="5:5" x14ac:dyDescent="0.35">
      <c r="E2601" s="4" t="str">
        <f t="shared" si="41"/>
        <v>&lt;=1 Years</v>
      </c>
    </row>
    <row r="2602" spans="5:5" x14ac:dyDescent="0.35">
      <c r="E2602" s="4" t="str">
        <f t="shared" si="41"/>
        <v>&lt;=1 Years</v>
      </c>
    </row>
    <row r="2603" spans="5:5" x14ac:dyDescent="0.35">
      <c r="E2603" s="4" t="str">
        <f t="shared" si="41"/>
        <v>&lt;=1 Years</v>
      </c>
    </row>
    <row r="2604" spans="5:5" x14ac:dyDescent="0.35">
      <c r="E2604" s="4" t="str">
        <f t="shared" si="41"/>
        <v>&lt;=1 Years</v>
      </c>
    </row>
    <row r="2605" spans="5:5" x14ac:dyDescent="0.35">
      <c r="E2605" s="4" t="str">
        <f t="shared" si="41"/>
        <v>&lt;=1 Years</v>
      </c>
    </row>
    <row r="2606" spans="5:5" x14ac:dyDescent="0.35">
      <c r="E2606" s="4" t="str">
        <f t="shared" si="41"/>
        <v>&lt;=1 Years</v>
      </c>
    </row>
    <row r="2607" spans="5:5" x14ac:dyDescent="0.35">
      <c r="E2607" s="4" t="str">
        <f t="shared" si="41"/>
        <v>&lt;=1 Years</v>
      </c>
    </row>
    <row r="2608" spans="5:5" x14ac:dyDescent="0.35">
      <c r="E2608" s="4" t="str">
        <f t="shared" si="41"/>
        <v>&lt;=1 Years</v>
      </c>
    </row>
    <row r="2609" spans="5:5" x14ac:dyDescent="0.35">
      <c r="E2609" s="4" t="str">
        <f t="shared" si="41"/>
        <v>&lt;=1 Years</v>
      </c>
    </row>
    <row r="2610" spans="5:5" x14ac:dyDescent="0.35">
      <c r="E2610" s="4" t="str">
        <f t="shared" si="41"/>
        <v>&lt;=1 Years</v>
      </c>
    </row>
    <row r="2611" spans="5:5" x14ac:dyDescent="0.35">
      <c r="E2611" s="4" t="str">
        <f t="shared" si="41"/>
        <v>&lt;=1 Years</v>
      </c>
    </row>
    <row r="2612" spans="5:5" x14ac:dyDescent="0.35">
      <c r="E2612" s="4" t="str">
        <f t="shared" si="41"/>
        <v>&lt;=1 Years</v>
      </c>
    </row>
    <row r="2613" spans="5:5" x14ac:dyDescent="0.35">
      <c r="E2613" s="4" t="str">
        <f t="shared" si="41"/>
        <v>&lt;=1 Years</v>
      </c>
    </row>
    <row r="2614" spans="5:5" x14ac:dyDescent="0.35">
      <c r="E2614" s="4" t="str">
        <f t="shared" si="41"/>
        <v>&lt;=1 Years</v>
      </c>
    </row>
    <row r="2615" spans="5:5" x14ac:dyDescent="0.35">
      <c r="E2615" s="4" t="str">
        <f t="shared" si="41"/>
        <v>&lt;=1 Years</v>
      </c>
    </row>
    <row r="2616" spans="5:5" x14ac:dyDescent="0.35">
      <c r="E2616" s="4" t="str">
        <f t="shared" si="41"/>
        <v>&lt;=1 Years</v>
      </c>
    </row>
    <row r="2617" spans="5:5" x14ac:dyDescent="0.35">
      <c r="E2617" s="4" t="str">
        <f t="shared" si="41"/>
        <v>&lt;=1 Years</v>
      </c>
    </row>
    <row r="2618" spans="5:5" x14ac:dyDescent="0.35">
      <c r="E2618" s="4" t="str">
        <f t="shared" si="41"/>
        <v>&lt;=1 Years</v>
      </c>
    </row>
    <row r="2619" spans="5:5" x14ac:dyDescent="0.35">
      <c r="E2619" s="4" t="str">
        <f t="shared" si="41"/>
        <v>&lt;=1 Years</v>
      </c>
    </row>
    <row r="2620" spans="5:5" x14ac:dyDescent="0.35">
      <c r="E2620" s="4" t="str">
        <f t="shared" si="41"/>
        <v>&lt;=1 Years</v>
      </c>
    </row>
    <row r="2621" spans="5:5" x14ac:dyDescent="0.35">
      <c r="E2621" s="4" t="str">
        <f t="shared" si="41"/>
        <v>&lt;=1 Years</v>
      </c>
    </row>
    <row r="2622" spans="5:5" x14ac:dyDescent="0.35">
      <c r="E2622" s="4" t="str">
        <f t="shared" si="41"/>
        <v>&lt;=1 Years</v>
      </c>
    </row>
    <row r="2623" spans="5:5" x14ac:dyDescent="0.35">
      <c r="E2623" s="4" t="str">
        <f t="shared" si="41"/>
        <v>&lt;=1 Years</v>
      </c>
    </row>
    <row r="2624" spans="5:5" x14ac:dyDescent="0.35">
      <c r="E2624" s="4" t="str">
        <f t="shared" si="41"/>
        <v>&lt;=1 Years</v>
      </c>
    </row>
    <row r="2625" spans="5:5" x14ac:dyDescent="0.35">
      <c r="E2625" s="4" t="str">
        <f t="shared" si="41"/>
        <v>&lt;=1 Years</v>
      </c>
    </row>
    <row r="2626" spans="5:5" x14ac:dyDescent="0.35">
      <c r="E2626" s="4" t="str">
        <f t="shared" si="41"/>
        <v>&lt;=1 Years</v>
      </c>
    </row>
    <row r="2627" spans="5:5" x14ac:dyDescent="0.35">
      <c r="E2627" s="4" t="str">
        <f t="shared" ref="E2627:E2690" si="42">IF($D2627&gt;5,"5+ Years",IF($D2627&gt;3,"3 - 5 Years",IF($D2627&gt;1,"1 - 3 Years","&lt;=1 Years")))</f>
        <v>&lt;=1 Years</v>
      </c>
    </row>
    <row r="2628" spans="5:5" x14ac:dyDescent="0.35">
      <c r="E2628" s="4" t="str">
        <f t="shared" si="42"/>
        <v>&lt;=1 Years</v>
      </c>
    </row>
    <row r="2629" spans="5:5" x14ac:dyDescent="0.35">
      <c r="E2629" s="4" t="str">
        <f t="shared" si="42"/>
        <v>&lt;=1 Years</v>
      </c>
    </row>
    <row r="2630" spans="5:5" x14ac:dyDescent="0.35">
      <c r="E2630" s="4" t="str">
        <f t="shared" si="42"/>
        <v>&lt;=1 Years</v>
      </c>
    </row>
    <row r="2631" spans="5:5" x14ac:dyDescent="0.35">
      <c r="E2631" s="4" t="str">
        <f t="shared" si="42"/>
        <v>&lt;=1 Years</v>
      </c>
    </row>
    <row r="2632" spans="5:5" x14ac:dyDescent="0.35">
      <c r="E2632" s="4" t="str">
        <f t="shared" si="42"/>
        <v>&lt;=1 Years</v>
      </c>
    </row>
    <row r="2633" spans="5:5" x14ac:dyDescent="0.35">
      <c r="E2633" s="4" t="str">
        <f t="shared" si="42"/>
        <v>&lt;=1 Years</v>
      </c>
    </row>
    <row r="2634" spans="5:5" x14ac:dyDescent="0.35">
      <c r="E2634" s="4" t="str">
        <f t="shared" si="42"/>
        <v>&lt;=1 Years</v>
      </c>
    </row>
    <row r="2635" spans="5:5" x14ac:dyDescent="0.35">
      <c r="E2635" s="4" t="str">
        <f t="shared" si="42"/>
        <v>&lt;=1 Years</v>
      </c>
    </row>
    <row r="2636" spans="5:5" x14ac:dyDescent="0.35">
      <c r="E2636" s="4" t="str">
        <f t="shared" si="42"/>
        <v>&lt;=1 Years</v>
      </c>
    </row>
    <row r="2637" spans="5:5" x14ac:dyDescent="0.35">
      <c r="E2637" s="4" t="str">
        <f t="shared" si="42"/>
        <v>&lt;=1 Years</v>
      </c>
    </row>
    <row r="2638" spans="5:5" x14ac:dyDescent="0.35">
      <c r="E2638" s="4" t="str">
        <f t="shared" si="42"/>
        <v>&lt;=1 Years</v>
      </c>
    </row>
    <row r="2639" spans="5:5" x14ac:dyDescent="0.35">
      <c r="E2639" s="4" t="str">
        <f t="shared" si="42"/>
        <v>&lt;=1 Years</v>
      </c>
    </row>
    <row r="2640" spans="5:5" x14ac:dyDescent="0.35">
      <c r="E2640" s="4" t="str">
        <f t="shared" si="42"/>
        <v>&lt;=1 Years</v>
      </c>
    </row>
    <row r="2641" spans="5:5" x14ac:dyDescent="0.35">
      <c r="E2641" s="4" t="str">
        <f t="shared" si="42"/>
        <v>&lt;=1 Years</v>
      </c>
    </row>
    <row r="2642" spans="5:5" x14ac:dyDescent="0.35">
      <c r="E2642" s="4" t="str">
        <f t="shared" si="42"/>
        <v>&lt;=1 Years</v>
      </c>
    </row>
    <row r="2643" spans="5:5" x14ac:dyDescent="0.35">
      <c r="E2643" s="4" t="str">
        <f t="shared" si="42"/>
        <v>&lt;=1 Years</v>
      </c>
    </row>
    <row r="2644" spans="5:5" x14ac:dyDescent="0.35">
      <c r="E2644" s="4" t="str">
        <f t="shared" si="42"/>
        <v>&lt;=1 Years</v>
      </c>
    </row>
    <row r="2645" spans="5:5" x14ac:dyDescent="0.35">
      <c r="E2645" s="4" t="str">
        <f t="shared" si="42"/>
        <v>&lt;=1 Years</v>
      </c>
    </row>
    <row r="2646" spans="5:5" x14ac:dyDescent="0.35">
      <c r="E2646" s="4" t="str">
        <f t="shared" si="42"/>
        <v>&lt;=1 Years</v>
      </c>
    </row>
    <row r="2647" spans="5:5" x14ac:dyDescent="0.35">
      <c r="E2647" s="4" t="str">
        <f t="shared" si="42"/>
        <v>&lt;=1 Years</v>
      </c>
    </row>
    <row r="2648" spans="5:5" x14ac:dyDescent="0.35">
      <c r="E2648" s="4" t="str">
        <f t="shared" si="42"/>
        <v>&lt;=1 Years</v>
      </c>
    </row>
    <row r="2649" spans="5:5" x14ac:dyDescent="0.35">
      <c r="E2649" s="4" t="str">
        <f t="shared" si="42"/>
        <v>&lt;=1 Years</v>
      </c>
    </row>
    <row r="2650" spans="5:5" x14ac:dyDescent="0.35">
      <c r="E2650" s="4" t="str">
        <f t="shared" si="42"/>
        <v>&lt;=1 Years</v>
      </c>
    </row>
    <row r="2651" spans="5:5" x14ac:dyDescent="0.35">
      <c r="E2651" s="4" t="str">
        <f t="shared" si="42"/>
        <v>&lt;=1 Years</v>
      </c>
    </row>
    <row r="2652" spans="5:5" x14ac:dyDescent="0.35">
      <c r="E2652" s="4" t="str">
        <f t="shared" si="42"/>
        <v>&lt;=1 Years</v>
      </c>
    </row>
    <row r="2653" spans="5:5" x14ac:dyDescent="0.35">
      <c r="E2653" s="4" t="str">
        <f t="shared" si="42"/>
        <v>&lt;=1 Years</v>
      </c>
    </row>
    <row r="2654" spans="5:5" x14ac:dyDescent="0.35">
      <c r="E2654" s="4" t="str">
        <f t="shared" si="42"/>
        <v>&lt;=1 Years</v>
      </c>
    </row>
    <row r="2655" spans="5:5" x14ac:dyDescent="0.35">
      <c r="E2655" s="4" t="str">
        <f t="shared" si="42"/>
        <v>&lt;=1 Years</v>
      </c>
    </row>
    <row r="2656" spans="5:5" x14ac:dyDescent="0.35">
      <c r="E2656" s="4" t="str">
        <f t="shared" si="42"/>
        <v>&lt;=1 Years</v>
      </c>
    </row>
    <row r="2657" spans="5:5" x14ac:dyDescent="0.35">
      <c r="E2657" s="4" t="str">
        <f t="shared" si="42"/>
        <v>&lt;=1 Years</v>
      </c>
    </row>
    <row r="2658" spans="5:5" x14ac:dyDescent="0.35">
      <c r="E2658" s="4" t="str">
        <f t="shared" si="42"/>
        <v>&lt;=1 Years</v>
      </c>
    </row>
    <row r="2659" spans="5:5" x14ac:dyDescent="0.35">
      <c r="E2659" s="4" t="str">
        <f t="shared" si="42"/>
        <v>&lt;=1 Years</v>
      </c>
    </row>
    <row r="2660" spans="5:5" x14ac:dyDescent="0.35">
      <c r="E2660" s="4" t="str">
        <f t="shared" si="42"/>
        <v>&lt;=1 Years</v>
      </c>
    </row>
    <row r="2661" spans="5:5" x14ac:dyDescent="0.35">
      <c r="E2661" s="4" t="str">
        <f t="shared" si="42"/>
        <v>&lt;=1 Years</v>
      </c>
    </row>
    <row r="2662" spans="5:5" x14ac:dyDescent="0.35">
      <c r="E2662" s="4" t="str">
        <f t="shared" si="42"/>
        <v>&lt;=1 Years</v>
      </c>
    </row>
    <row r="2663" spans="5:5" x14ac:dyDescent="0.35">
      <c r="E2663" s="4" t="str">
        <f t="shared" si="42"/>
        <v>&lt;=1 Years</v>
      </c>
    </row>
    <row r="2664" spans="5:5" x14ac:dyDescent="0.35">
      <c r="E2664" s="4" t="str">
        <f t="shared" si="42"/>
        <v>&lt;=1 Years</v>
      </c>
    </row>
    <row r="2665" spans="5:5" x14ac:dyDescent="0.35">
      <c r="E2665" s="4" t="str">
        <f t="shared" si="42"/>
        <v>&lt;=1 Years</v>
      </c>
    </row>
    <row r="2666" spans="5:5" x14ac:dyDescent="0.35">
      <c r="E2666" s="4" t="str">
        <f t="shared" si="42"/>
        <v>&lt;=1 Years</v>
      </c>
    </row>
    <row r="2667" spans="5:5" x14ac:dyDescent="0.35">
      <c r="E2667" s="4" t="str">
        <f t="shared" si="42"/>
        <v>&lt;=1 Years</v>
      </c>
    </row>
    <row r="2668" spans="5:5" x14ac:dyDescent="0.35">
      <c r="E2668" s="4" t="str">
        <f t="shared" si="42"/>
        <v>&lt;=1 Years</v>
      </c>
    </row>
    <row r="2669" spans="5:5" x14ac:dyDescent="0.35">
      <c r="E2669" s="4" t="str">
        <f t="shared" si="42"/>
        <v>&lt;=1 Years</v>
      </c>
    </row>
    <row r="2670" spans="5:5" x14ac:dyDescent="0.35">
      <c r="E2670" s="4" t="str">
        <f t="shared" si="42"/>
        <v>&lt;=1 Years</v>
      </c>
    </row>
    <row r="2671" spans="5:5" x14ac:dyDescent="0.35">
      <c r="E2671" s="4" t="str">
        <f t="shared" si="42"/>
        <v>&lt;=1 Years</v>
      </c>
    </row>
    <row r="2672" spans="5:5" x14ac:dyDescent="0.35">
      <c r="E2672" s="4" t="str">
        <f t="shared" si="42"/>
        <v>&lt;=1 Years</v>
      </c>
    </row>
    <row r="2673" spans="5:5" x14ac:dyDescent="0.35">
      <c r="E2673" s="4" t="str">
        <f t="shared" si="42"/>
        <v>&lt;=1 Years</v>
      </c>
    </row>
    <row r="2674" spans="5:5" x14ac:dyDescent="0.35">
      <c r="E2674" s="4" t="str">
        <f t="shared" si="42"/>
        <v>&lt;=1 Years</v>
      </c>
    </row>
    <row r="2675" spans="5:5" x14ac:dyDescent="0.35">
      <c r="E2675" s="4" t="str">
        <f t="shared" si="42"/>
        <v>&lt;=1 Years</v>
      </c>
    </row>
    <row r="2676" spans="5:5" x14ac:dyDescent="0.35">
      <c r="E2676" s="4" t="str">
        <f t="shared" si="42"/>
        <v>&lt;=1 Years</v>
      </c>
    </row>
    <row r="2677" spans="5:5" x14ac:dyDescent="0.35">
      <c r="E2677" s="4" t="str">
        <f t="shared" si="42"/>
        <v>&lt;=1 Years</v>
      </c>
    </row>
    <row r="2678" spans="5:5" x14ac:dyDescent="0.35">
      <c r="E2678" s="4" t="str">
        <f t="shared" si="42"/>
        <v>&lt;=1 Years</v>
      </c>
    </row>
    <row r="2679" spans="5:5" x14ac:dyDescent="0.35">
      <c r="E2679" s="4" t="str">
        <f t="shared" si="42"/>
        <v>&lt;=1 Years</v>
      </c>
    </row>
    <row r="2680" spans="5:5" x14ac:dyDescent="0.35">
      <c r="E2680" s="4" t="str">
        <f t="shared" si="42"/>
        <v>&lt;=1 Years</v>
      </c>
    </row>
    <row r="2681" spans="5:5" x14ac:dyDescent="0.35">
      <c r="E2681" s="4" t="str">
        <f t="shared" si="42"/>
        <v>&lt;=1 Years</v>
      </c>
    </row>
    <row r="2682" spans="5:5" x14ac:dyDescent="0.35">
      <c r="E2682" s="4" t="str">
        <f t="shared" si="42"/>
        <v>&lt;=1 Years</v>
      </c>
    </row>
    <row r="2683" spans="5:5" x14ac:dyDescent="0.35">
      <c r="E2683" s="4" t="str">
        <f t="shared" si="42"/>
        <v>&lt;=1 Years</v>
      </c>
    </row>
    <row r="2684" spans="5:5" x14ac:dyDescent="0.35">
      <c r="E2684" s="4" t="str">
        <f t="shared" si="42"/>
        <v>&lt;=1 Years</v>
      </c>
    </row>
    <row r="2685" spans="5:5" x14ac:dyDescent="0.35">
      <c r="E2685" s="4" t="str">
        <f t="shared" si="42"/>
        <v>&lt;=1 Years</v>
      </c>
    </row>
    <row r="2686" spans="5:5" x14ac:dyDescent="0.35">
      <c r="E2686" s="4" t="str">
        <f t="shared" si="42"/>
        <v>&lt;=1 Years</v>
      </c>
    </row>
    <row r="2687" spans="5:5" x14ac:dyDescent="0.35">
      <c r="E2687" s="4" t="str">
        <f t="shared" si="42"/>
        <v>&lt;=1 Years</v>
      </c>
    </row>
    <row r="2688" spans="5:5" x14ac:dyDescent="0.35">
      <c r="E2688" s="4" t="str">
        <f t="shared" si="42"/>
        <v>&lt;=1 Years</v>
      </c>
    </row>
    <row r="2689" spans="5:5" x14ac:dyDescent="0.35">
      <c r="E2689" s="4" t="str">
        <f t="shared" si="42"/>
        <v>&lt;=1 Years</v>
      </c>
    </row>
    <row r="2690" spans="5:5" x14ac:dyDescent="0.35">
      <c r="E2690" s="4" t="str">
        <f t="shared" si="42"/>
        <v>&lt;=1 Years</v>
      </c>
    </row>
    <row r="2691" spans="5:5" x14ac:dyDescent="0.35">
      <c r="E2691" s="4" t="str">
        <f t="shared" ref="E2691:E2754" si="43">IF($D2691&gt;5,"5+ Years",IF($D2691&gt;3,"3 - 5 Years",IF($D2691&gt;1,"1 - 3 Years","&lt;=1 Years")))</f>
        <v>&lt;=1 Years</v>
      </c>
    </row>
    <row r="2692" spans="5:5" x14ac:dyDescent="0.35">
      <c r="E2692" s="4" t="str">
        <f t="shared" si="43"/>
        <v>&lt;=1 Years</v>
      </c>
    </row>
    <row r="2693" spans="5:5" x14ac:dyDescent="0.35">
      <c r="E2693" s="4" t="str">
        <f t="shared" si="43"/>
        <v>&lt;=1 Years</v>
      </c>
    </row>
    <row r="2694" spans="5:5" x14ac:dyDescent="0.35">
      <c r="E2694" s="4" t="str">
        <f t="shared" si="43"/>
        <v>&lt;=1 Years</v>
      </c>
    </row>
    <row r="2695" spans="5:5" x14ac:dyDescent="0.35">
      <c r="E2695" s="4" t="str">
        <f t="shared" si="43"/>
        <v>&lt;=1 Years</v>
      </c>
    </row>
    <row r="2696" spans="5:5" x14ac:dyDescent="0.35">
      <c r="E2696" s="4" t="str">
        <f t="shared" si="43"/>
        <v>&lt;=1 Years</v>
      </c>
    </row>
    <row r="2697" spans="5:5" x14ac:dyDescent="0.35">
      <c r="E2697" s="4" t="str">
        <f t="shared" si="43"/>
        <v>&lt;=1 Years</v>
      </c>
    </row>
    <row r="2698" spans="5:5" x14ac:dyDescent="0.35">
      <c r="E2698" s="4" t="str">
        <f t="shared" si="43"/>
        <v>&lt;=1 Years</v>
      </c>
    </row>
    <row r="2699" spans="5:5" x14ac:dyDescent="0.35">
      <c r="E2699" s="4" t="str">
        <f t="shared" si="43"/>
        <v>&lt;=1 Years</v>
      </c>
    </row>
    <row r="2700" spans="5:5" x14ac:dyDescent="0.35">
      <c r="E2700" s="4" t="str">
        <f t="shared" si="43"/>
        <v>&lt;=1 Years</v>
      </c>
    </row>
    <row r="2701" spans="5:5" x14ac:dyDescent="0.35">
      <c r="E2701" s="4" t="str">
        <f t="shared" si="43"/>
        <v>&lt;=1 Years</v>
      </c>
    </row>
    <row r="2702" spans="5:5" x14ac:dyDescent="0.35">
      <c r="E2702" s="4" t="str">
        <f t="shared" si="43"/>
        <v>&lt;=1 Years</v>
      </c>
    </row>
    <row r="2703" spans="5:5" x14ac:dyDescent="0.35">
      <c r="E2703" s="4" t="str">
        <f t="shared" si="43"/>
        <v>&lt;=1 Years</v>
      </c>
    </row>
    <row r="2704" spans="5:5" x14ac:dyDescent="0.35">
      <c r="E2704" s="4" t="str">
        <f t="shared" si="43"/>
        <v>&lt;=1 Years</v>
      </c>
    </row>
    <row r="2705" spans="5:5" x14ac:dyDescent="0.35">
      <c r="E2705" s="4" t="str">
        <f t="shared" si="43"/>
        <v>&lt;=1 Years</v>
      </c>
    </row>
    <row r="2706" spans="5:5" x14ac:dyDescent="0.35">
      <c r="E2706" s="4" t="str">
        <f t="shared" si="43"/>
        <v>&lt;=1 Years</v>
      </c>
    </row>
    <row r="2707" spans="5:5" x14ac:dyDescent="0.35">
      <c r="E2707" s="4" t="str">
        <f t="shared" si="43"/>
        <v>&lt;=1 Years</v>
      </c>
    </row>
    <row r="2708" spans="5:5" x14ac:dyDescent="0.35">
      <c r="E2708" s="4" t="str">
        <f t="shared" si="43"/>
        <v>&lt;=1 Years</v>
      </c>
    </row>
    <row r="2709" spans="5:5" x14ac:dyDescent="0.35">
      <c r="E2709" s="4" t="str">
        <f t="shared" si="43"/>
        <v>&lt;=1 Years</v>
      </c>
    </row>
    <row r="2710" spans="5:5" x14ac:dyDescent="0.35">
      <c r="E2710" s="4" t="str">
        <f t="shared" si="43"/>
        <v>&lt;=1 Years</v>
      </c>
    </row>
    <row r="2711" spans="5:5" x14ac:dyDescent="0.35">
      <c r="E2711" s="4" t="str">
        <f t="shared" si="43"/>
        <v>&lt;=1 Years</v>
      </c>
    </row>
    <row r="2712" spans="5:5" x14ac:dyDescent="0.35">
      <c r="E2712" s="4" t="str">
        <f t="shared" si="43"/>
        <v>&lt;=1 Years</v>
      </c>
    </row>
    <row r="2713" spans="5:5" x14ac:dyDescent="0.35">
      <c r="E2713" s="4" t="str">
        <f t="shared" si="43"/>
        <v>&lt;=1 Years</v>
      </c>
    </row>
    <row r="2714" spans="5:5" x14ac:dyDescent="0.35">
      <c r="E2714" s="4" t="str">
        <f t="shared" si="43"/>
        <v>&lt;=1 Years</v>
      </c>
    </row>
    <row r="2715" spans="5:5" x14ac:dyDescent="0.35">
      <c r="E2715" s="4" t="str">
        <f t="shared" si="43"/>
        <v>&lt;=1 Years</v>
      </c>
    </row>
    <row r="2716" spans="5:5" x14ac:dyDescent="0.35">
      <c r="E2716" s="4" t="str">
        <f t="shared" si="43"/>
        <v>&lt;=1 Years</v>
      </c>
    </row>
    <row r="2717" spans="5:5" x14ac:dyDescent="0.35">
      <c r="E2717" s="4" t="str">
        <f t="shared" si="43"/>
        <v>&lt;=1 Years</v>
      </c>
    </row>
    <row r="2718" spans="5:5" x14ac:dyDescent="0.35">
      <c r="E2718" s="4" t="str">
        <f t="shared" si="43"/>
        <v>&lt;=1 Years</v>
      </c>
    </row>
    <row r="2719" spans="5:5" x14ac:dyDescent="0.35">
      <c r="E2719" s="4" t="str">
        <f t="shared" si="43"/>
        <v>&lt;=1 Years</v>
      </c>
    </row>
    <row r="2720" spans="5:5" x14ac:dyDescent="0.35">
      <c r="E2720" s="4" t="str">
        <f t="shared" si="43"/>
        <v>&lt;=1 Years</v>
      </c>
    </row>
    <row r="2721" spans="5:5" x14ac:dyDescent="0.35">
      <c r="E2721" s="4" t="str">
        <f t="shared" si="43"/>
        <v>&lt;=1 Years</v>
      </c>
    </row>
    <row r="2722" spans="5:5" x14ac:dyDescent="0.35">
      <c r="E2722" s="4" t="str">
        <f t="shared" si="43"/>
        <v>&lt;=1 Years</v>
      </c>
    </row>
    <row r="2723" spans="5:5" x14ac:dyDescent="0.35">
      <c r="E2723" s="4" t="str">
        <f t="shared" si="43"/>
        <v>&lt;=1 Years</v>
      </c>
    </row>
    <row r="2724" spans="5:5" x14ac:dyDescent="0.35">
      <c r="E2724" s="4" t="str">
        <f t="shared" si="43"/>
        <v>&lt;=1 Years</v>
      </c>
    </row>
    <row r="2725" spans="5:5" x14ac:dyDescent="0.35">
      <c r="E2725" s="4" t="str">
        <f t="shared" si="43"/>
        <v>&lt;=1 Years</v>
      </c>
    </row>
    <row r="2726" spans="5:5" x14ac:dyDescent="0.35">
      <c r="E2726" s="4" t="str">
        <f t="shared" si="43"/>
        <v>&lt;=1 Years</v>
      </c>
    </row>
    <row r="2727" spans="5:5" x14ac:dyDescent="0.35">
      <c r="E2727" s="4" t="str">
        <f t="shared" si="43"/>
        <v>&lt;=1 Years</v>
      </c>
    </row>
    <row r="2728" spans="5:5" x14ac:dyDescent="0.35">
      <c r="E2728" s="4" t="str">
        <f t="shared" si="43"/>
        <v>&lt;=1 Years</v>
      </c>
    </row>
    <row r="2729" spans="5:5" x14ac:dyDescent="0.35">
      <c r="E2729" s="4" t="str">
        <f t="shared" si="43"/>
        <v>&lt;=1 Years</v>
      </c>
    </row>
    <row r="2730" spans="5:5" x14ac:dyDescent="0.35">
      <c r="E2730" s="4" t="str">
        <f t="shared" si="43"/>
        <v>&lt;=1 Years</v>
      </c>
    </row>
    <row r="2731" spans="5:5" x14ac:dyDescent="0.35">
      <c r="E2731" s="4" t="str">
        <f t="shared" si="43"/>
        <v>&lt;=1 Years</v>
      </c>
    </row>
    <row r="2732" spans="5:5" x14ac:dyDescent="0.35">
      <c r="E2732" s="4" t="str">
        <f t="shared" si="43"/>
        <v>&lt;=1 Years</v>
      </c>
    </row>
    <row r="2733" spans="5:5" x14ac:dyDescent="0.35">
      <c r="E2733" s="4" t="str">
        <f t="shared" si="43"/>
        <v>&lt;=1 Years</v>
      </c>
    </row>
    <row r="2734" spans="5:5" x14ac:dyDescent="0.35">
      <c r="E2734" s="4" t="str">
        <f t="shared" si="43"/>
        <v>&lt;=1 Years</v>
      </c>
    </row>
    <row r="2735" spans="5:5" x14ac:dyDescent="0.35">
      <c r="E2735" s="4" t="str">
        <f t="shared" si="43"/>
        <v>&lt;=1 Years</v>
      </c>
    </row>
    <row r="2736" spans="5:5" x14ac:dyDescent="0.35">
      <c r="E2736" s="4" t="str">
        <f t="shared" si="43"/>
        <v>&lt;=1 Years</v>
      </c>
    </row>
    <row r="2737" spans="5:5" x14ac:dyDescent="0.35">
      <c r="E2737" s="4" t="str">
        <f t="shared" si="43"/>
        <v>&lt;=1 Years</v>
      </c>
    </row>
    <row r="2738" spans="5:5" x14ac:dyDescent="0.35">
      <c r="E2738" s="4" t="str">
        <f t="shared" si="43"/>
        <v>&lt;=1 Years</v>
      </c>
    </row>
    <row r="2739" spans="5:5" x14ac:dyDescent="0.35">
      <c r="E2739" s="4" t="str">
        <f t="shared" si="43"/>
        <v>&lt;=1 Years</v>
      </c>
    </row>
    <row r="2740" spans="5:5" x14ac:dyDescent="0.35">
      <c r="E2740" s="4" t="str">
        <f t="shared" si="43"/>
        <v>&lt;=1 Years</v>
      </c>
    </row>
    <row r="2741" spans="5:5" x14ac:dyDescent="0.35">
      <c r="E2741" s="4" t="str">
        <f t="shared" si="43"/>
        <v>&lt;=1 Years</v>
      </c>
    </row>
    <row r="2742" spans="5:5" x14ac:dyDescent="0.35">
      <c r="E2742" s="4" t="str">
        <f t="shared" si="43"/>
        <v>&lt;=1 Years</v>
      </c>
    </row>
    <row r="2743" spans="5:5" x14ac:dyDescent="0.35">
      <c r="E2743" s="4" t="str">
        <f t="shared" si="43"/>
        <v>&lt;=1 Years</v>
      </c>
    </row>
    <row r="2744" spans="5:5" x14ac:dyDescent="0.35">
      <c r="E2744" s="4" t="str">
        <f t="shared" si="43"/>
        <v>&lt;=1 Years</v>
      </c>
    </row>
    <row r="2745" spans="5:5" x14ac:dyDescent="0.35">
      <c r="E2745" s="4" t="str">
        <f t="shared" si="43"/>
        <v>&lt;=1 Years</v>
      </c>
    </row>
    <row r="2746" spans="5:5" x14ac:dyDescent="0.35">
      <c r="E2746" s="4" t="str">
        <f t="shared" si="43"/>
        <v>&lt;=1 Years</v>
      </c>
    </row>
    <row r="2747" spans="5:5" x14ac:dyDescent="0.35">
      <c r="E2747" s="4" t="str">
        <f t="shared" si="43"/>
        <v>&lt;=1 Years</v>
      </c>
    </row>
    <row r="2748" spans="5:5" x14ac:dyDescent="0.35">
      <c r="E2748" s="4" t="str">
        <f t="shared" si="43"/>
        <v>&lt;=1 Years</v>
      </c>
    </row>
    <row r="2749" spans="5:5" x14ac:dyDescent="0.35">
      <c r="E2749" s="4" t="str">
        <f t="shared" si="43"/>
        <v>&lt;=1 Years</v>
      </c>
    </row>
    <row r="2750" spans="5:5" x14ac:dyDescent="0.35">
      <c r="E2750" s="4" t="str">
        <f t="shared" si="43"/>
        <v>&lt;=1 Years</v>
      </c>
    </row>
    <row r="2751" spans="5:5" x14ac:dyDescent="0.35">
      <c r="E2751" s="4" t="str">
        <f t="shared" si="43"/>
        <v>&lt;=1 Years</v>
      </c>
    </row>
    <row r="2752" spans="5:5" x14ac:dyDescent="0.35">
      <c r="E2752" s="4" t="str">
        <f t="shared" si="43"/>
        <v>&lt;=1 Years</v>
      </c>
    </row>
    <row r="2753" spans="5:5" x14ac:dyDescent="0.35">
      <c r="E2753" s="4" t="str">
        <f t="shared" si="43"/>
        <v>&lt;=1 Years</v>
      </c>
    </row>
    <row r="2754" spans="5:5" x14ac:dyDescent="0.35">
      <c r="E2754" s="4" t="str">
        <f t="shared" si="43"/>
        <v>&lt;=1 Years</v>
      </c>
    </row>
    <row r="2755" spans="5:5" x14ac:dyDescent="0.35">
      <c r="E2755" s="4" t="str">
        <f t="shared" ref="E2755:E2818" si="44">IF($D2755&gt;5,"5+ Years",IF($D2755&gt;3,"3 - 5 Years",IF($D2755&gt;1,"1 - 3 Years","&lt;=1 Years")))</f>
        <v>&lt;=1 Years</v>
      </c>
    </row>
    <row r="2756" spans="5:5" x14ac:dyDescent="0.35">
      <c r="E2756" s="4" t="str">
        <f t="shared" si="44"/>
        <v>&lt;=1 Years</v>
      </c>
    </row>
    <row r="2757" spans="5:5" x14ac:dyDescent="0.35">
      <c r="E2757" s="4" t="str">
        <f t="shared" si="44"/>
        <v>&lt;=1 Years</v>
      </c>
    </row>
    <row r="2758" spans="5:5" x14ac:dyDescent="0.35">
      <c r="E2758" s="4" t="str">
        <f t="shared" si="44"/>
        <v>&lt;=1 Years</v>
      </c>
    </row>
    <row r="2759" spans="5:5" x14ac:dyDescent="0.35">
      <c r="E2759" s="4" t="str">
        <f t="shared" si="44"/>
        <v>&lt;=1 Years</v>
      </c>
    </row>
    <row r="2760" spans="5:5" x14ac:dyDescent="0.35">
      <c r="E2760" s="4" t="str">
        <f t="shared" si="44"/>
        <v>&lt;=1 Years</v>
      </c>
    </row>
    <row r="2761" spans="5:5" x14ac:dyDescent="0.35">
      <c r="E2761" s="4" t="str">
        <f t="shared" si="44"/>
        <v>&lt;=1 Years</v>
      </c>
    </row>
    <row r="2762" spans="5:5" x14ac:dyDescent="0.35">
      <c r="E2762" s="4" t="str">
        <f t="shared" si="44"/>
        <v>&lt;=1 Years</v>
      </c>
    </row>
    <row r="2763" spans="5:5" x14ac:dyDescent="0.35">
      <c r="E2763" s="4" t="str">
        <f t="shared" si="44"/>
        <v>&lt;=1 Years</v>
      </c>
    </row>
    <row r="2764" spans="5:5" x14ac:dyDescent="0.35">
      <c r="E2764" s="4" t="str">
        <f t="shared" si="44"/>
        <v>&lt;=1 Years</v>
      </c>
    </row>
    <row r="2765" spans="5:5" x14ac:dyDescent="0.35">
      <c r="E2765" s="4" t="str">
        <f t="shared" si="44"/>
        <v>&lt;=1 Years</v>
      </c>
    </row>
    <row r="2766" spans="5:5" x14ac:dyDescent="0.35">
      <c r="E2766" s="4" t="str">
        <f t="shared" si="44"/>
        <v>&lt;=1 Years</v>
      </c>
    </row>
    <row r="2767" spans="5:5" x14ac:dyDescent="0.35">
      <c r="E2767" s="4" t="str">
        <f t="shared" si="44"/>
        <v>&lt;=1 Years</v>
      </c>
    </row>
    <row r="2768" spans="5:5" x14ac:dyDescent="0.35">
      <c r="E2768" s="4" t="str">
        <f t="shared" si="44"/>
        <v>&lt;=1 Years</v>
      </c>
    </row>
    <row r="2769" spans="5:5" x14ac:dyDescent="0.35">
      <c r="E2769" s="4" t="str">
        <f t="shared" si="44"/>
        <v>&lt;=1 Years</v>
      </c>
    </row>
    <row r="2770" spans="5:5" x14ac:dyDescent="0.35">
      <c r="E2770" s="4" t="str">
        <f t="shared" si="44"/>
        <v>&lt;=1 Years</v>
      </c>
    </row>
    <row r="2771" spans="5:5" x14ac:dyDescent="0.35">
      <c r="E2771" s="4" t="str">
        <f t="shared" si="44"/>
        <v>&lt;=1 Years</v>
      </c>
    </row>
    <row r="2772" spans="5:5" x14ac:dyDescent="0.35">
      <c r="E2772" s="4" t="str">
        <f t="shared" si="44"/>
        <v>&lt;=1 Years</v>
      </c>
    </row>
    <row r="2773" spans="5:5" x14ac:dyDescent="0.35">
      <c r="E2773" s="4" t="str">
        <f t="shared" si="44"/>
        <v>&lt;=1 Years</v>
      </c>
    </row>
    <row r="2774" spans="5:5" x14ac:dyDescent="0.35">
      <c r="E2774" s="4" t="str">
        <f t="shared" si="44"/>
        <v>&lt;=1 Years</v>
      </c>
    </row>
    <row r="2775" spans="5:5" x14ac:dyDescent="0.35">
      <c r="E2775" s="4" t="str">
        <f t="shared" si="44"/>
        <v>&lt;=1 Years</v>
      </c>
    </row>
    <row r="2776" spans="5:5" x14ac:dyDescent="0.35">
      <c r="E2776" s="4" t="str">
        <f t="shared" si="44"/>
        <v>&lt;=1 Years</v>
      </c>
    </row>
    <row r="2777" spans="5:5" x14ac:dyDescent="0.35">
      <c r="E2777" s="4" t="str">
        <f t="shared" si="44"/>
        <v>&lt;=1 Years</v>
      </c>
    </row>
    <row r="2778" spans="5:5" x14ac:dyDescent="0.35">
      <c r="E2778" s="4" t="str">
        <f t="shared" si="44"/>
        <v>&lt;=1 Years</v>
      </c>
    </row>
    <row r="2779" spans="5:5" x14ac:dyDescent="0.35">
      <c r="E2779" s="4" t="str">
        <f t="shared" si="44"/>
        <v>&lt;=1 Years</v>
      </c>
    </row>
    <row r="2780" spans="5:5" x14ac:dyDescent="0.35">
      <c r="E2780" s="4" t="str">
        <f t="shared" si="44"/>
        <v>&lt;=1 Years</v>
      </c>
    </row>
    <row r="2781" spans="5:5" x14ac:dyDescent="0.35">
      <c r="E2781" s="4" t="str">
        <f t="shared" si="44"/>
        <v>&lt;=1 Years</v>
      </c>
    </row>
    <row r="2782" spans="5:5" x14ac:dyDescent="0.35">
      <c r="E2782" s="4" t="str">
        <f t="shared" si="44"/>
        <v>&lt;=1 Years</v>
      </c>
    </row>
    <row r="2783" spans="5:5" x14ac:dyDescent="0.35">
      <c r="E2783" s="4" t="str">
        <f t="shared" si="44"/>
        <v>&lt;=1 Years</v>
      </c>
    </row>
    <row r="2784" spans="5:5" x14ac:dyDescent="0.35">
      <c r="E2784" s="4" t="str">
        <f t="shared" si="44"/>
        <v>&lt;=1 Years</v>
      </c>
    </row>
    <row r="2785" spans="5:5" x14ac:dyDescent="0.35">
      <c r="E2785" s="4" t="str">
        <f t="shared" si="44"/>
        <v>&lt;=1 Years</v>
      </c>
    </row>
    <row r="2786" spans="5:5" x14ac:dyDescent="0.35">
      <c r="E2786" s="4" t="str">
        <f t="shared" si="44"/>
        <v>&lt;=1 Years</v>
      </c>
    </row>
    <row r="2787" spans="5:5" x14ac:dyDescent="0.35">
      <c r="E2787" s="4" t="str">
        <f t="shared" si="44"/>
        <v>&lt;=1 Years</v>
      </c>
    </row>
    <row r="2788" spans="5:5" x14ac:dyDescent="0.35">
      <c r="E2788" s="4" t="str">
        <f t="shared" si="44"/>
        <v>&lt;=1 Years</v>
      </c>
    </row>
    <row r="2789" spans="5:5" x14ac:dyDescent="0.35">
      <c r="E2789" s="4" t="str">
        <f t="shared" si="44"/>
        <v>&lt;=1 Years</v>
      </c>
    </row>
    <row r="2790" spans="5:5" x14ac:dyDescent="0.35">
      <c r="E2790" s="4" t="str">
        <f t="shared" si="44"/>
        <v>&lt;=1 Years</v>
      </c>
    </row>
    <row r="2791" spans="5:5" x14ac:dyDescent="0.35">
      <c r="E2791" s="4" t="str">
        <f t="shared" si="44"/>
        <v>&lt;=1 Years</v>
      </c>
    </row>
    <row r="2792" spans="5:5" x14ac:dyDescent="0.35">
      <c r="E2792" s="4" t="str">
        <f t="shared" si="44"/>
        <v>&lt;=1 Years</v>
      </c>
    </row>
    <row r="2793" spans="5:5" x14ac:dyDescent="0.35">
      <c r="E2793" s="4" t="str">
        <f t="shared" si="44"/>
        <v>&lt;=1 Years</v>
      </c>
    </row>
    <row r="2794" spans="5:5" x14ac:dyDescent="0.35">
      <c r="E2794" s="4" t="str">
        <f t="shared" si="44"/>
        <v>&lt;=1 Years</v>
      </c>
    </row>
    <row r="2795" spans="5:5" x14ac:dyDescent="0.35">
      <c r="E2795" s="4" t="str">
        <f t="shared" si="44"/>
        <v>&lt;=1 Years</v>
      </c>
    </row>
    <row r="2796" spans="5:5" x14ac:dyDescent="0.35">
      <c r="E2796" s="4" t="str">
        <f t="shared" si="44"/>
        <v>&lt;=1 Years</v>
      </c>
    </row>
    <row r="2797" spans="5:5" x14ac:dyDescent="0.35">
      <c r="E2797" s="4" t="str">
        <f t="shared" si="44"/>
        <v>&lt;=1 Years</v>
      </c>
    </row>
    <row r="2798" spans="5:5" x14ac:dyDescent="0.35">
      <c r="E2798" s="4" t="str">
        <f t="shared" si="44"/>
        <v>&lt;=1 Years</v>
      </c>
    </row>
    <row r="2799" spans="5:5" x14ac:dyDescent="0.35">
      <c r="E2799" s="4" t="str">
        <f t="shared" si="44"/>
        <v>&lt;=1 Years</v>
      </c>
    </row>
    <row r="2800" spans="5:5" x14ac:dyDescent="0.35">
      <c r="E2800" s="4" t="str">
        <f t="shared" si="44"/>
        <v>&lt;=1 Years</v>
      </c>
    </row>
    <row r="2801" spans="5:5" x14ac:dyDescent="0.35">
      <c r="E2801" s="4" t="str">
        <f t="shared" si="44"/>
        <v>&lt;=1 Years</v>
      </c>
    </row>
    <row r="2802" spans="5:5" x14ac:dyDescent="0.35">
      <c r="E2802" s="4" t="str">
        <f t="shared" si="44"/>
        <v>&lt;=1 Years</v>
      </c>
    </row>
    <row r="2803" spans="5:5" x14ac:dyDescent="0.35">
      <c r="E2803" s="4" t="str">
        <f t="shared" si="44"/>
        <v>&lt;=1 Years</v>
      </c>
    </row>
    <row r="2804" spans="5:5" x14ac:dyDescent="0.35">
      <c r="E2804" s="4" t="str">
        <f t="shared" si="44"/>
        <v>&lt;=1 Years</v>
      </c>
    </row>
    <row r="2805" spans="5:5" x14ac:dyDescent="0.35">
      <c r="E2805" s="4" t="str">
        <f t="shared" si="44"/>
        <v>&lt;=1 Years</v>
      </c>
    </row>
    <row r="2806" spans="5:5" x14ac:dyDescent="0.35">
      <c r="E2806" s="4" t="str">
        <f t="shared" si="44"/>
        <v>&lt;=1 Years</v>
      </c>
    </row>
    <row r="2807" spans="5:5" x14ac:dyDescent="0.35">
      <c r="E2807" s="4" t="str">
        <f t="shared" si="44"/>
        <v>&lt;=1 Years</v>
      </c>
    </row>
    <row r="2808" spans="5:5" x14ac:dyDescent="0.35">
      <c r="E2808" s="4" t="str">
        <f t="shared" si="44"/>
        <v>&lt;=1 Years</v>
      </c>
    </row>
    <row r="2809" spans="5:5" x14ac:dyDescent="0.35">
      <c r="E2809" s="4" t="str">
        <f t="shared" si="44"/>
        <v>&lt;=1 Years</v>
      </c>
    </row>
    <row r="2810" spans="5:5" x14ac:dyDescent="0.35">
      <c r="E2810" s="4" t="str">
        <f t="shared" si="44"/>
        <v>&lt;=1 Years</v>
      </c>
    </row>
    <row r="2811" spans="5:5" x14ac:dyDescent="0.35">
      <c r="E2811" s="4" t="str">
        <f t="shared" si="44"/>
        <v>&lt;=1 Years</v>
      </c>
    </row>
    <row r="2812" spans="5:5" x14ac:dyDescent="0.35">
      <c r="E2812" s="4" t="str">
        <f t="shared" si="44"/>
        <v>&lt;=1 Years</v>
      </c>
    </row>
    <row r="2813" spans="5:5" x14ac:dyDescent="0.35">
      <c r="E2813" s="4" t="str">
        <f t="shared" si="44"/>
        <v>&lt;=1 Years</v>
      </c>
    </row>
    <row r="2814" spans="5:5" x14ac:dyDescent="0.35">
      <c r="E2814" s="4" t="str">
        <f t="shared" si="44"/>
        <v>&lt;=1 Years</v>
      </c>
    </row>
    <row r="2815" spans="5:5" x14ac:dyDescent="0.35">
      <c r="E2815" s="4" t="str">
        <f t="shared" si="44"/>
        <v>&lt;=1 Years</v>
      </c>
    </row>
    <row r="2816" spans="5:5" x14ac:dyDescent="0.35">
      <c r="E2816" s="4" t="str">
        <f t="shared" si="44"/>
        <v>&lt;=1 Years</v>
      </c>
    </row>
    <row r="2817" spans="5:5" x14ac:dyDescent="0.35">
      <c r="E2817" s="4" t="str">
        <f t="shared" si="44"/>
        <v>&lt;=1 Years</v>
      </c>
    </row>
    <row r="2818" spans="5:5" x14ac:dyDescent="0.35">
      <c r="E2818" s="4" t="str">
        <f t="shared" si="44"/>
        <v>&lt;=1 Years</v>
      </c>
    </row>
    <row r="2819" spans="5:5" x14ac:dyDescent="0.35">
      <c r="E2819" s="4" t="str">
        <f t="shared" ref="E2819:E2861" si="45">IF($D2819&gt;5,"5+ Years",IF($D2819&gt;3,"3 - 5 Years",IF($D2819&gt;1,"1 - 3 Years","&lt;=1 Years")))</f>
        <v>&lt;=1 Years</v>
      </c>
    </row>
    <row r="2820" spans="5:5" x14ac:dyDescent="0.35">
      <c r="E2820" s="4" t="str">
        <f t="shared" si="45"/>
        <v>&lt;=1 Years</v>
      </c>
    </row>
    <row r="2821" spans="5:5" x14ac:dyDescent="0.35">
      <c r="E2821" s="4" t="str">
        <f t="shared" si="45"/>
        <v>&lt;=1 Years</v>
      </c>
    </row>
    <row r="2822" spans="5:5" x14ac:dyDescent="0.35">
      <c r="E2822" s="4" t="str">
        <f t="shared" si="45"/>
        <v>&lt;=1 Years</v>
      </c>
    </row>
    <row r="2823" spans="5:5" x14ac:dyDescent="0.35">
      <c r="E2823" s="4" t="str">
        <f t="shared" si="45"/>
        <v>&lt;=1 Years</v>
      </c>
    </row>
    <row r="2824" spans="5:5" x14ac:dyDescent="0.35">
      <c r="E2824" s="4" t="str">
        <f t="shared" si="45"/>
        <v>&lt;=1 Years</v>
      </c>
    </row>
    <row r="2825" spans="5:5" x14ac:dyDescent="0.35">
      <c r="E2825" s="4" t="str">
        <f t="shared" si="45"/>
        <v>&lt;=1 Years</v>
      </c>
    </row>
    <row r="2826" spans="5:5" x14ac:dyDescent="0.35">
      <c r="E2826" s="4" t="str">
        <f t="shared" si="45"/>
        <v>&lt;=1 Years</v>
      </c>
    </row>
    <row r="2827" spans="5:5" x14ac:dyDescent="0.35">
      <c r="E2827" s="4" t="str">
        <f t="shared" si="45"/>
        <v>&lt;=1 Years</v>
      </c>
    </row>
    <row r="2828" spans="5:5" x14ac:dyDescent="0.35">
      <c r="E2828" s="4" t="str">
        <f t="shared" si="45"/>
        <v>&lt;=1 Years</v>
      </c>
    </row>
    <row r="2829" spans="5:5" x14ac:dyDescent="0.35">
      <c r="E2829" s="4" t="str">
        <f t="shared" si="45"/>
        <v>&lt;=1 Years</v>
      </c>
    </row>
    <row r="2830" spans="5:5" x14ac:dyDescent="0.35">
      <c r="E2830" s="4" t="str">
        <f t="shared" si="45"/>
        <v>&lt;=1 Years</v>
      </c>
    </row>
    <row r="2831" spans="5:5" x14ac:dyDescent="0.35">
      <c r="E2831" s="4" t="str">
        <f t="shared" si="45"/>
        <v>&lt;=1 Years</v>
      </c>
    </row>
    <row r="2832" spans="5:5" x14ac:dyDescent="0.35">
      <c r="E2832" s="4" t="str">
        <f t="shared" si="45"/>
        <v>&lt;=1 Years</v>
      </c>
    </row>
    <row r="2833" spans="5:5" x14ac:dyDescent="0.35">
      <c r="E2833" s="4" t="str">
        <f t="shared" si="45"/>
        <v>&lt;=1 Years</v>
      </c>
    </row>
    <row r="2834" spans="5:5" x14ac:dyDescent="0.35">
      <c r="E2834" s="4" t="str">
        <f t="shared" si="45"/>
        <v>&lt;=1 Years</v>
      </c>
    </row>
    <row r="2835" spans="5:5" x14ac:dyDescent="0.35">
      <c r="E2835" s="4" t="str">
        <f t="shared" si="45"/>
        <v>&lt;=1 Years</v>
      </c>
    </row>
    <row r="2836" spans="5:5" x14ac:dyDescent="0.35">
      <c r="E2836" s="4" t="str">
        <f t="shared" si="45"/>
        <v>&lt;=1 Years</v>
      </c>
    </row>
    <row r="2837" spans="5:5" x14ac:dyDescent="0.35">
      <c r="E2837" s="4" t="str">
        <f t="shared" si="45"/>
        <v>&lt;=1 Years</v>
      </c>
    </row>
    <row r="2838" spans="5:5" x14ac:dyDescent="0.35">
      <c r="E2838" s="4" t="str">
        <f t="shared" si="45"/>
        <v>&lt;=1 Years</v>
      </c>
    </row>
    <row r="2839" spans="5:5" x14ac:dyDescent="0.35">
      <c r="E2839" s="4" t="str">
        <f t="shared" si="45"/>
        <v>&lt;=1 Years</v>
      </c>
    </row>
    <row r="2840" spans="5:5" x14ac:dyDescent="0.35">
      <c r="E2840" s="4" t="str">
        <f t="shared" si="45"/>
        <v>&lt;=1 Years</v>
      </c>
    </row>
    <row r="2841" spans="5:5" x14ac:dyDescent="0.35">
      <c r="E2841" s="4" t="str">
        <f t="shared" si="45"/>
        <v>&lt;=1 Years</v>
      </c>
    </row>
    <row r="2842" spans="5:5" x14ac:dyDescent="0.35">
      <c r="E2842" s="4" t="str">
        <f t="shared" si="45"/>
        <v>&lt;=1 Years</v>
      </c>
    </row>
    <row r="2843" spans="5:5" x14ac:dyDescent="0.35">
      <c r="E2843" s="4" t="str">
        <f t="shared" si="45"/>
        <v>&lt;=1 Years</v>
      </c>
    </row>
    <row r="2844" spans="5:5" x14ac:dyDescent="0.35">
      <c r="E2844" s="4" t="str">
        <f t="shared" si="45"/>
        <v>&lt;=1 Years</v>
      </c>
    </row>
    <row r="2845" spans="5:5" x14ac:dyDescent="0.35">
      <c r="E2845" s="4" t="str">
        <f t="shared" si="45"/>
        <v>&lt;=1 Years</v>
      </c>
    </row>
    <row r="2846" spans="5:5" x14ac:dyDescent="0.35">
      <c r="E2846" s="4" t="str">
        <f t="shared" si="45"/>
        <v>&lt;=1 Years</v>
      </c>
    </row>
    <row r="2847" spans="5:5" x14ac:dyDescent="0.35">
      <c r="E2847" s="4" t="str">
        <f t="shared" si="45"/>
        <v>&lt;=1 Years</v>
      </c>
    </row>
    <row r="2848" spans="5:5" x14ac:dyDescent="0.35">
      <c r="E2848" s="4" t="str">
        <f t="shared" si="45"/>
        <v>&lt;=1 Years</v>
      </c>
    </row>
    <row r="2849" spans="5:5" x14ac:dyDescent="0.35">
      <c r="E2849" s="4" t="str">
        <f t="shared" si="45"/>
        <v>&lt;=1 Years</v>
      </c>
    </row>
    <row r="2850" spans="5:5" x14ac:dyDescent="0.35">
      <c r="E2850" s="4" t="str">
        <f t="shared" si="45"/>
        <v>&lt;=1 Years</v>
      </c>
    </row>
    <row r="2851" spans="5:5" x14ac:dyDescent="0.35">
      <c r="E2851" s="4" t="str">
        <f t="shared" si="45"/>
        <v>&lt;=1 Years</v>
      </c>
    </row>
    <row r="2852" spans="5:5" x14ac:dyDescent="0.35">
      <c r="E2852" s="4" t="str">
        <f t="shared" si="45"/>
        <v>&lt;=1 Years</v>
      </c>
    </row>
    <row r="2853" spans="5:5" x14ac:dyDescent="0.35">
      <c r="E2853" s="4" t="str">
        <f t="shared" si="45"/>
        <v>&lt;=1 Years</v>
      </c>
    </row>
    <row r="2854" spans="5:5" x14ac:dyDescent="0.35">
      <c r="E2854" s="4" t="str">
        <f t="shared" si="45"/>
        <v>&lt;=1 Years</v>
      </c>
    </row>
    <row r="2855" spans="5:5" x14ac:dyDescent="0.35">
      <c r="E2855" s="4" t="str">
        <f t="shared" si="45"/>
        <v>&lt;=1 Years</v>
      </c>
    </row>
    <row r="2856" spans="5:5" x14ac:dyDescent="0.35">
      <c r="E2856" s="4" t="str">
        <f t="shared" si="45"/>
        <v>&lt;=1 Years</v>
      </c>
    </row>
    <row r="2857" spans="5:5" x14ac:dyDescent="0.35">
      <c r="E2857" s="4" t="str">
        <f t="shared" si="45"/>
        <v>&lt;=1 Years</v>
      </c>
    </row>
    <row r="2858" spans="5:5" x14ac:dyDescent="0.35">
      <c r="E2858" s="4" t="str">
        <f t="shared" si="45"/>
        <v>&lt;=1 Years</v>
      </c>
    </row>
    <row r="2859" spans="5:5" x14ac:dyDescent="0.35">
      <c r="E2859" s="4" t="str">
        <f t="shared" si="45"/>
        <v>&lt;=1 Years</v>
      </c>
    </row>
    <row r="2860" spans="5:5" x14ac:dyDescent="0.35">
      <c r="E2860" s="4" t="str">
        <f t="shared" si="45"/>
        <v>&lt;=1 Years</v>
      </c>
    </row>
    <row r="2861" spans="5:5" x14ac:dyDescent="0.35">
      <c r="E2861" s="4" t="str">
        <f t="shared" si="45"/>
        <v>&lt;=1 Years</v>
      </c>
    </row>
  </sheetData>
  <sortState xmlns:xlrd2="http://schemas.microsoft.com/office/spreadsheetml/2017/richdata2" ref="A5:C23">
    <sortCondition ref="B5:B23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FC0D-78BD-4326-B1AE-2282A301CEB6}">
  <dimension ref="A1:H2861"/>
  <sheetViews>
    <sheetView showGridLines="0" workbookViewId="0">
      <selection activeCell="H13" sqref="H13"/>
    </sheetView>
  </sheetViews>
  <sheetFormatPr defaultColWidth="14.453125" defaultRowHeight="15" customHeight="1" x14ac:dyDescent="0.3"/>
  <cols>
    <col min="1" max="1" width="13.26953125" style="29" bestFit="1" customWidth="1"/>
    <col min="2" max="2" width="47.1796875" style="29" bestFit="1" customWidth="1"/>
    <col min="3" max="3" width="15.1796875" style="29" bestFit="1" customWidth="1"/>
    <col min="4" max="4" width="23.453125" style="29" customWidth="1"/>
    <col min="5" max="5" width="17.453125" style="29" customWidth="1"/>
    <col min="6" max="6" width="6.1796875" style="33" customWidth="1"/>
    <col min="7" max="7" width="4" style="29" bestFit="1" customWidth="1"/>
    <col min="8" max="8" width="65.26953125" style="29" bestFit="1" customWidth="1"/>
    <col min="9" max="9" width="25.54296875" style="29" customWidth="1"/>
    <col min="10" max="16384" width="14.453125" style="29"/>
  </cols>
  <sheetData>
    <row r="1" spans="1:8" ht="15" customHeight="1" x14ac:dyDescent="0.3">
      <c r="A1" s="26" t="s">
        <v>76</v>
      </c>
      <c r="B1" s="27" t="s">
        <v>77</v>
      </c>
      <c r="C1" s="28" t="s">
        <v>78</v>
      </c>
      <c r="D1" s="28" t="s">
        <v>79</v>
      </c>
      <c r="E1" s="28" t="s">
        <v>80</v>
      </c>
      <c r="F1" s="32"/>
      <c r="G1" s="30" t="s">
        <v>81</v>
      </c>
    </row>
    <row r="2" spans="1:8" ht="18" x14ac:dyDescent="0.4">
      <c r="A2" s="31">
        <v>5002</v>
      </c>
      <c r="B2" s="31" t="s">
        <v>82</v>
      </c>
      <c r="C2" s="62">
        <v>43424</v>
      </c>
      <c r="D2" s="31">
        <f ca="1">ROUND(YEARFRAC(C2,TODAY(),1),1)</f>
        <v>2.5</v>
      </c>
      <c r="E2" s="31" t="str">
        <f ca="1">IF($D2&gt;5,"5+ Years",IF($D2&gt;3,"3 - 5 Years",IF($D2&gt;1,"1 - 3 Years","&lt;=1 Years")))</f>
        <v>1 - 3 Years</v>
      </c>
      <c r="F2" s="32"/>
      <c r="G2" s="34" t="s">
        <v>2763</v>
      </c>
      <c r="H2" s="34"/>
    </row>
    <row r="3" spans="1:8" ht="15" customHeight="1" x14ac:dyDescent="0.3">
      <c r="A3" s="31">
        <v>5003</v>
      </c>
      <c r="B3" s="31" t="s">
        <v>83</v>
      </c>
      <c r="C3" s="62">
        <v>43140</v>
      </c>
      <c r="D3" s="31">
        <f t="shared" ref="D3:D66" ca="1" si="0">ROUND(YEARFRAC(C3,TODAY(),1),1)</f>
        <v>3.3</v>
      </c>
      <c r="E3" s="31" t="str">
        <f t="shared" ref="E3:E66" ca="1" si="1">IF($D3&gt;5,"5+ Years",IF($D3&gt;3,"3 - 5 Years",IF($D3&gt;1,"1 - 3 Years","&lt;=1 Years")))</f>
        <v>3 - 5 Years</v>
      </c>
      <c r="F3" s="32"/>
    </row>
    <row r="4" spans="1:8" ht="18" x14ac:dyDescent="0.4">
      <c r="A4" s="31">
        <v>5004</v>
      </c>
      <c r="B4" s="31" t="s">
        <v>84</v>
      </c>
      <c r="C4" s="62">
        <v>43307</v>
      </c>
      <c r="D4" s="31">
        <f t="shared" ca="1" si="0"/>
        <v>2.9</v>
      </c>
      <c r="E4" s="31" t="str">
        <f t="shared" ca="1" si="1"/>
        <v>1 - 3 Years</v>
      </c>
      <c r="F4" s="32"/>
      <c r="G4" s="34" t="s">
        <v>2764</v>
      </c>
      <c r="H4" s="34"/>
    </row>
    <row r="5" spans="1:8" ht="15" customHeight="1" x14ac:dyDescent="0.4">
      <c r="A5" s="31">
        <v>5005</v>
      </c>
      <c r="B5" s="31" t="s">
        <v>85</v>
      </c>
      <c r="C5" s="62">
        <v>43552</v>
      </c>
      <c r="D5" s="31">
        <f t="shared" ca="1" si="0"/>
        <v>2.2000000000000002</v>
      </c>
      <c r="E5" s="31" t="str">
        <f t="shared" ca="1" si="1"/>
        <v>1 - 3 Years</v>
      </c>
      <c r="F5" s="32"/>
      <c r="G5" s="34"/>
      <c r="H5" s="35" t="s">
        <v>2765</v>
      </c>
    </row>
    <row r="6" spans="1:8" ht="15" customHeight="1" x14ac:dyDescent="0.4">
      <c r="A6" s="31">
        <v>5006</v>
      </c>
      <c r="B6" s="31" t="s">
        <v>86</v>
      </c>
      <c r="C6" s="62">
        <v>43552</v>
      </c>
      <c r="D6" s="31">
        <f t="shared" ca="1" si="0"/>
        <v>2.2000000000000002</v>
      </c>
      <c r="E6" s="31" t="str">
        <f t="shared" ca="1" si="1"/>
        <v>1 - 3 Years</v>
      </c>
      <c r="F6" s="32"/>
      <c r="G6" s="34"/>
      <c r="H6" s="35" t="s">
        <v>2766</v>
      </c>
    </row>
    <row r="7" spans="1:8" ht="15" customHeight="1" x14ac:dyDescent="0.4">
      <c r="A7" s="31">
        <v>5007</v>
      </c>
      <c r="B7" s="31" t="s">
        <v>87</v>
      </c>
      <c r="C7" s="62">
        <v>43297</v>
      </c>
      <c r="D7" s="31">
        <f t="shared" ca="1" si="0"/>
        <v>2.9</v>
      </c>
      <c r="E7" s="31" t="str">
        <f t="shared" ca="1" si="1"/>
        <v>1 - 3 Years</v>
      </c>
      <c r="F7" s="32"/>
      <c r="G7" s="34"/>
      <c r="H7" s="35" t="s">
        <v>2767</v>
      </c>
    </row>
    <row r="8" spans="1:8" ht="15" customHeight="1" x14ac:dyDescent="0.4">
      <c r="A8" s="31">
        <v>5009</v>
      </c>
      <c r="B8" s="31" t="s">
        <v>88</v>
      </c>
      <c r="C8" s="62">
        <v>43022</v>
      </c>
      <c r="D8" s="31">
        <f t="shared" ca="1" si="0"/>
        <v>3.6</v>
      </c>
      <c r="E8" s="31" t="str">
        <f t="shared" ca="1" si="1"/>
        <v>3 - 5 Years</v>
      </c>
      <c r="F8" s="32"/>
      <c r="G8" s="34"/>
      <c r="H8" s="35" t="s">
        <v>2768</v>
      </c>
    </row>
    <row r="9" spans="1:8" ht="15" customHeight="1" x14ac:dyDescent="0.3">
      <c r="A9" s="31">
        <v>5010</v>
      </c>
      <c r="B9" s="31" t="s">
        <v>89</v>
      </c>
      <c r="C9" s="62">
        <v>42784</v>
      </c>
      <c r="D9" s="31">
        <f t="shared" ca="1" si="0"/>
        <v>4.3</v>
      </c>
      <c r="E9" s="31" t="str">
        <f t="shared" ca="1" si="1"/>
        <v>3 - 5 Years</v>
      </c>
      <c r="F9" s="32"/>
    </row>
    <row r="10" spans="1:8" ht="15" customHeight="1" x14ac:dyDescent="0.3">
      <c r="A10" s="31">
        <v>5011</v>
      </c>
      <c r="B10" s="31" t="s">
        <v>90</v>
      </c>
      <c r="C10" s="62">
        <v>43489</v>
      </c>
      <c r="D10" s="31">
        <f t="shared" ca="1" si="0"/>
        <v>2.4</v>
      </c>
      <c r="E10" s="31" t="str">
        <f t="shared" ca="1" si="1"/>
        <v>1 - 3 Years</v>
      </c>
      <c r="F10" s="32"/>
    </row>
    <row r="11" spans="1:8" ht="15" customHeight="1" x14ac:dyDescent="0.3">
      <c r="A11" s="31">
        <v>5012</v>
      </c>
      <c r="B11" s="31" t="s">
        <v>91</v>
      </c>
      <c r="C11" s="62">
        <v>43605</v>
      </c>
      <c r="D11" s="31">
        <f t="shared" ca="1" si="0"/>
        <v>2</v>
      </c>
      <c r="E11" s="31" t="str">
        <f t="shared" ca="1" si="1"/>
        <v>1 - 3 Years</v>
      </c>
      <c r="F11" s="32"/>
    </row>
    <row r="12" spans="1:8" ht="15" customHeight="1" x14ac:dyDescent="0.3">
      <c r="A12" s="31">
        <v>5013</v>
      </c>
      <c r="B12" s="31" t="s">
        <v>92</v>
      </c>
      <c r="C12" s="62">
        <v>42152</v>
      </c>
      <c r="D12" s="31">
        <f t="shared" ca="1" si="0"/>
        <v>6</v>
      </c>
      <c r="E12" s="31" t="str">
        <f t="shared" ca="1" si="1"/>
        <v>5+ Years</v>
      </c>
      <c r="F12" s="32"/>
    </row>
    <row r="13" spans="1:8" ht="15" customHeight="1" x14ac:dyDescent="0.3">
      <c r="A13" s="31">
        <v>5014</v>
      </c>
      <c r="B13" s="31" t="s">
        <v>93</v>
      </c>
      <c r="C13" s="62">
        <v>43254</v>
      </c>
      <c r="D13" s="31">
        <f t="shared" ca="1" si="0"/>
        <v>3</v>
      </c>
      <c r="E13" s="31" t="str">
        <f t="shared" ca="1" si="1"/>
        <v>1 - 3 Years</v>
      </c>
      <c r="F13" s="32"/>
    </row>
    <row r="14" spans="1:8" ht="15" customHeight="1" x14ac:dyDescent="0.3">
      <c r="A14" s="31">
        <v>5015</v>
      </c>
      <c r="B14" s="31" t="s">
        <v>94</v>
      </c>
      <c r="C14" s="62">
        <v>43329</v>
      </c>
      <c r="D14" s="31">
        <f t="shared" ca="1" si="0"/>
        <v>2.8</v>
      </c>
      <c r="E14" s="31" t="str">
        <f t="shared" ca="1" si="1"/>
        <v>1 - 3 Years</v>
      </c>
      <c r="F14" s="32"/>
    </row>
    <row r="15" spans="1:8" ht="15" customHeight="1" x14ac:dyDescent="0.3">
      <c r="A15" s="31">
        <v>5016</v>
      </c>
      <c r="B15" s="31" t="s">
        <v>95</v>
      </c>
      <c r="C15" s="62">
        <v>43469</v>
      </c>
      <c r="D15" s="31">
        <f t="shared" ca="1" si="0"/>
        <v>2.4</v>
      </c>
      <c r="E15" s="31" t="str">
        <f t="shared" ca="1" si="1"/>
        <v>1 - 3 Years</v>
      </c>
      <c r="F15" s="32"/>
    </row>
    <row r="16" spans="1:8" ht="15" customHeight="1" x14ac:dyDescent="0.3">
      <c r="A16" s="31">
        <v>5017</v>
      </c>
      <c r="B16" s="31" t="s">
        <v>96</v>
      </c>
      <c r="C16" s="62">
        <v>43535</v>
      </c>
      <c r="D16" s="31">
        <f t="shared" ca="1" si="0"/>
        <v>2.2000000000000002</v>
      </c>
      <c r="E16" s="31" t="str">
        <f t="shared" ca="1" si="1"/>
        <v>1 - 3 Years</v>
      </c>
      <c r="F16" s="32"/>
    </row>
    <row r="17" spans="1:6" ht="15" customHeight="1" x14ac:dyDescent="0.3">
      <c r="A17" s="31">
        <v>5018</v>
      </c>
      <c r="B17" s="31" t="s">
        <v>97</v>
      </c>
      <c r="C17" s="62">
        <v>43381</v>
      </c>
      <c r="D17" s="31">
        <f t="shared" ca="1" si="0"/>
        <v>2.6</v>
      </c>
      <c r="E17" s="31" t="str">
        <f t="shared" ca="1" si="1"/>
        <v>1 - 3 Years</v>
      </c>
      <c r="F17" s="32"/>
    </row>
    <row r="18" spans="1:6" ht="15" customHeight="1" x14ac:dyDescent="0.3">
      <c r="A18" s="31">
        <v>5019</v>
      </c>
      <c r="B18" s="31" t="s">
        <v>98</v>
      </c>
      <c r="C18" s="62">
        <v>43238</v>
      </c>
      <c r="D18" s="31">
        <f t="shared" ca="1" si="0"/>
        <v>3</v>
      </c>
      <c r="E18" s="31" t="str">
        <f t="shared" ca="1" si="1"/>
        <v>1 - 3 Years</v>
      </c>
      <c r="F18" s="32"/>
    </row>
    <row r="19" spans="1:6" ht="15" customHeight="1" x14ac:dyDescent="0.3">
      <c r="A19" s="31">
        <v>5020</v>
      </c>
      <c r="B19" s="31" t="s">
        <v>99</v>
      </c>
      <c r="C19" s="62">
        <v>43522</v>
      </c>
      <c r="D19" s="31">
        <f t="shared" ca="1" si="0"/>
        <v>2.2999999999999998</v>
      </c>
      <c r="E19" s="31" t="str">
        <f t="shared" ca="1" si="1"/>
        <v>1 - 3 Years</v>
      </c>
      <c r="F19" s="32"/>
    </row>
    <row r="20" spans="1:6" ht="15" customHeight="1" x14ac:dyDescent="0.3">
      <c r="A20" s="31">
        <v>5021</v>
      </c>
      <c r="B20" s="31" t="s">
        <v>100</v>
      </c>
      <c r="C20" s="62">
        <v>43343</v>
      </c>
      <c r="D20" s="31">
        <f t="shared" ca="1" si="0"/>
        <v>2.8</v>
      </c>
      <c r="E20" s="31" t="str">
        <f t="shared" ca="1" si="1"/>
        <v>1 - 3 Years</v>
      </c>
      <c r="F20" s="32"/>
    </row>
    <row r="21" spans="1:6" ht="15" customHeight="1" x14ac:dyDescent="0.3">
      <c r="A21" s="31">
        <v>5024</v>
      </c>
      <c r="B21" s="31" t="s">
        <v>101</v>
      </c>
      <c r="C21" s="62">
        <v>43592</v>
      </c>
      <c r="D21" s="31">
        <f t="shared" ca="1" si="0"/>
        <v>2.1</v>
      </c>
      <c r="E21" s="31" t="str">
        <f t="shared" ca="1" si="1"/>
        <v>1 - 3 Years</v>
      </c>
      <c r="F21" s="32"/>
    </row>
    <row r="22" spans="1:6" ht="15" customHeight="1" x14ac:dyDescent="0.3">
      <c r="A22" s="31">
        <v>5025</v>
      </c>
      <c r="B22" s="31" t="s">
        <v>102</v>
      </c>
      <c r="C22" s="62">
        <v>42951</v>
      </c>
      <c r="D22" s="31">
        <f t="shared" ca="1" si="0"/>
        <v>3.8</v>
      </c>
      <c r="E22" s="31" t="str">
        <f t="shared" ca="1" si="1"/>
        <v>3 - 5 Years</v>
      </c>
      <c r="F22" s="32"/>
    </row>
    <row r="23" spans="1:6" ht="15" customHeight="1" x14ac:dyDescent="0.3">
      <c r="A23" s="31">
        <v>5027</v>
      </c>
      <c r="B23" s="31" t="s">
        <v>103</v>
      </c>
      <c r="C23" s="62">
        <v>43616</v>
      </c>
      <c r="D23" s="31">
        <f t="shared" ca="1" si="0"/>
        <v>2</v>
      </c>
      <c r="E23" s="31" t="str">
        <f t="shared" ca="1" si="1"/>
        <v>1 - 3 Years</v>
      </c>
      <c r="F23" s="32"/>
    </row>
    <row r="24" spans="1:6" ht="15" customHeight="1" x14ac:dyDescent="0.3">
      <c r="A24" s="31">
        <v>5028</v>
      </c>
      <c r="B24" s="31" t="s">
        <v>104</v>
      </c>
      <c r="C24" s="62">
        <v>43403</v>
      </c>
      <c r="D24" s="31">
        <f t="shared" ca="1" si="0"/>
        <v>2.6</v>
      </c>
      <c r="E24" s="31" t="str">
        <f t="shared" ca="1" si="1"/>
        <v>1 - 3 Years</v>
      </c>
      <c r="F24" s="32"/>
    </row>
    <row r="25" spans="1:6" ht="15" customHeight="1" x14ac:dyDescent="0.3">
      <c r="A25" s="31">
        <v>5030</v>
      </c>
      <c r="B25" s="31" t="s">
        <v>105</v>
      </c>
      <c r="C25" s="62">
        <v>43611</v>
      </c>
      <c r="D25" s="31">
        <f t="shared" ca="1" si="0"/>
        <v>2</v>
      </c>
      <c r="E25" s="31" t="str">
        <f t="shared" ca="1" si="1"/>
        <v>1 - 3 Years</v>
      </c>
      <c r="F25" s="32"/>
    </row>
    <row r="26" spans="1:6" ht="15" customHeight="1" x14ac:dyDescent="0.3">
      <c r="A26" s="31">
        <v>5031</v>
      </c>
      <c r="B26" s="31" t="s">
        <v>106</v>
      </c>
      <c r="C26" s="62">
        <v>43599</v>
      </c>
      <c r="D26" s="31">
        <f t="shared" ca="1" si="0"/>
        <v>2.1</v>
      </c>
      <c r="E26" s="31" t="str">
        <f t="shared" ca="1" si="1"/>
        <v>1 - 3 Years</v>
      </c>
      <c r="F26" s="32"/>
    </row>
    <row r="27" spans="1:6" ht="15" customHeight="1" x14ac:dyDescent="0.3">
      <c r="A27" s="31">
        <v>5032</v>
      </c>
      <c r="B27" s="31" t="s">
        <v>107</v>
      </c>
      <c r="C27" s="62">
        <v>43608</v>
      </c>
      <c r="D27" s="31">
        <f t="shared" ca="1" si="0"/>
        <v>2</v>
      </c>
      <c r="E27" s="31" t="str">
        <f t="shared" ca="1" si="1"/>
        <v>1 - 3 Years</v>
      </c>
      <c r="F27" s="32"/>
    </row>
    <row r="28" spans="1:6" ht="15" customHeight="1" x14ac:dyDescent="0.3">
      <c r="A28" s="31">
        <v>5033</v>
      </c>
      <c r="B28" s="31" t="s">
        <v>108</v>
      </c>
      <c r="C28" s="62">
        <v>43595</v>
      </c>
      <c r="D28" s="31">
        <f t="shared" ca="1" si="0"/>
        <v>2.1</v>
      </c>
      <c r="E28" s="31" t="str">
        <f t="shared" ca="1" si="1"/>
        <v>1 - 3 Years</v>
      </c>
      <c r="F28" s="32"/>
    </row>
    <row r="29" spans="1:6" ht="15" customHeight="1" x14ac:dyDescent="0.3">
      <c r="A29" s="31">
        <v>5035</v>
      </c>
      <c r="B29" s="31" t="s">
        <v>109</v>
      </c>
      <c r="C29" s="62">
        <v>43571</v>
      </c>
      <c r="D29" s="31">
        <f t="shared" ca="1" si="0"/>
        <v>2.1</v>
      </c>
      <c r="E29" s="31" t="str">
        <f t="shared" ca="1" si="1"/>
        <v>1 - 3 Years</v>
      </c>
      <c r="F29" s="32"/>
    </row>
    <row r="30" spans="1:6" ht="15" customHeight="1" x14ac:dyDescent="0.3">
      <c r="A30" s="31">
        <v>5036</v>
      </c>
      <c r="B30" s="31" t="s">
        <v>110</v>
      </c>
      <c r="C30" s="62">
        <v>42986</v>
      </c>
      <c r="D30" s="31">
        <f t="shared" ca="1" si="0"/>
        <v>3.7</v>
      </c>
      <c r="E30" s="31" t="str">
        <f t="shared" ca="1" si="1"/>
        <v>3 - 5 Years</v>
      </c>
      <c r="F30" s="32"/>
    </row>
    <row r="31" spans="1:6" ht="15" customHeight="1" x14ac:dyDescent="0.3">
      <c r="A31" s="31">
        <v>5037</v>
      </c>
      <c r="B31" s="31" t="s">
        <v>111</v>
      </c>
      <c r="C31" s="62">
        <v>43501</v>
      </c>
      <c r="D31" s="31">
        <f t="shared" ca="1" si="0"/>
        <v>2.2999999999999998</v>
      </c>
      <c r="E31" s="31" t="str">
        <f t="shared" ca="1" si="1"/>
        <v>1 - 3 Years</v>
      </c>
      <c r="F31" s="32"/>
    </row>
    <row r="32" spans="1:6" ht="15" customHeight="1" x14ac:dyDescent="0.3">
      <c r="A32" s="31">
        <v>5038</v>
      </c>
      <c r="B32" s="31" t="s">
        <v>112</v>
      </c>
      <c r="C32" s="62">
        <v>43542</v>
      </c>
      <c r="D32" s="31">
        <f t="shared" ca="1" si="0"/>
        <v>2.2000000000000002</v>
      </c>
      <c r="E32" s="31" t="str">
        <f t="shared" ca="1" si="1"/>
        <v>1 - 3 Years</v>
      </c>
      <c r="F32" s="32"/>
    </row>
    <row r="33" spans="1:6" ht="15" customHeight="1" x14ac:dyDescent="0.3">
      <c r="A33" s="31">
        <v>5039</v>
      </c>
      <c r="B33" s="31" t="s">
        <v>113</v>
      </c>
      <c r="C33" s="62">
        <v>43532</v>
      </c>
      <c r="D33" s="31">
        <f t="shared" ca="1" si="0"/>
        <v>2.2000000000000002</v>
      </c>
      <c r="E33" s="31" t="str">
        <f t="shared" ca="1" si="1"/>
        <v>1 - 3 Years</v>
      </c>
      <c r="F33" s="32"/>
    </row>
    <row r="34" spans="1:6" ht="15" customHeight="1" x14ac:dyDescent="0.3">
      <c r="A34" s="31">
        <v>5040</v>
      </c>
      <c r="B34" s="31" t="s">
        <v>114</v>
      </c>
      <c r="C34" s="62">
        <v>43357</v>
      </c>
      <c r="D34" s="31">
        <f t="shared" ca="1" si="0"/>
        <v>2.7</v>
      </c>
      <c r="E34" s="31" t="str">
        <f t="shared" ca="1" si="1"/>
        <v>1 - 3 Years</v>
      </c>
      <c r="F34" s="32"/>
    </row>
    <row r="35" spans="1:6" ht="15" customHeight="1" x14ac:dyDescent="0.3">
      <c r="A35" s="31">
        <v>5041</v>
      </c>
      <c r="B35" s="31" t="s">
        <v>115</v>
      </c>
      <c r="C35" s="62">
        <v>42115</v>
      </c>
      <c r="D35" s="31">
        <f t="shared" ca="1" si="0"/>
        <v>6.1</v>
      </c>
      <c r="E35" s="31" t="str">
        <f t="shared" ca="1" si="1"/>
        <v>5+ Years</v>
      </c>
      <c r="F35" s="32"/>
    </row>
    <row r="36" spans="1:6" ht="15" customHeight="1" x14ac:dyDescent="0.3">
      <c r="A36" s="31">
        <v>5042</v>
      </c>
      <c r="B36" s="31" t="s">
        <v>116</v>
      </c>
      <c r="C36" s="62">
        <v>43540</v>
      </c>
      <c r="D36" s="31">
        <f t="shared" ca="1" si="0"/>
        <v>2.2000000000000002</v>
      </c>
      <c r="E36" s="31" t="str">
        <f t="shared" ca="1" si="1"/>
        <v>1 - 3 Years</v>
      </c>
      <c r="F36" s="32"/>
    </row>
    <row r="37" spans="1:6" ht="15" customHeight="1" x14ac:dyDescent="0.3">
      <c r="A37" s="31">
        <v>5043</v>
      </c>
      <c r="B37" s="31" t="s">
        <v>117</v>
      </c>
      <c r="C37" s="62">
        <v>43600</v>
      </c>
      <c r="D37" s="31">
        <f t="shared" ca="1" si="0"/>
        <v>2</v>
      </c>
      <c r="E37" s="31" t="str">
        <f t="shared" ca="1" si="1"/>
        <v>1 - 3 Years</v>
      </c>
      <c r="F37" s="32"/>
    </row>
    <row r="38" spans="1:6" ht="15" customHeight="1" x14ac:dyDescent="0.3">
      <c r="A38" s="31">
        <v>5044</v>
      </c>
      <c r="B38" s="31" t="s">
        <v>118</v>
      </c>
      <c r="C38" s="62">
        <v>43504</v>
      </c>
      <c r="D38" s="31">
        <f t="shared" ca="1" si="0"/>
        <v>2.2999999999999998</v>
      </c>
      <c r="E38" s="31" t="str">
        <f t="shared" ca="1" si="1"/>
        <v>1 - 3 Years</v>
      </c>
      <c r="F38" s="32"/>
    </row>
    <row r="39" spans="1:6" ht="15" customHeight="1" x14ac:dyDescent="0.3">
      <c r="A39" s="31">
        <v>5045</v>
      </c>
      <c r="B39" s="31" t="s">
        <v>119</v>
      </c>
      <c r="C39" s="62">
        <v>43281</v>
      </c>
      <c r="D39" s="31">
        <f t="shared" ca="1" si="0"/>
        <v>2.9</v>
      </c>
      <c r="E39" s="31" t="str">
        <f t="shared" ca="1" si="1"/>
        <v>1 - 3 Years</v>
      </c>
      <c r="F39" s="32"/>
    </row>
    <row r="40" spans="1:6" ht="15" customHeight="1" x14ac:dyDescent="0.3">
      <c r="A40" s="31">
        <v>5047</v>
      </c>
      <c r="B40" s="31" t="s">
        <v>120</v>
      </c>
      <c r="C40" s="62">
        <v>43517</v>
      </c>
      <c r="D40" s="31">
        <f t="shared" ca="1" si="0"/>
        <v>2.2999999999999998</v>
      </c>
      <c r="E40" s="31" t="str">
        <f t="shared" ca="1" si="1"/>
        <v>1 - 3 Years</v>
      </c>
      <c r="F40" s="32"/>
    </row>
    <row r="41" spans="1:6" ht="15" customHeight="1" x14ac:dyDescent="0.3">
      <c r="A41" s="31">
        <v>5049</v>
      </c>
      <c r="B41" s="31" t="s">
        <v>121</v>
      </c>
      <c r="C41" s="62">
        <v>43496</v>
      </c>
      <c r="D41" s="31">
        <f t="shared" ca="1" si="0"/>
        <v>2.2999999999999998</v>
      </c>
      <c r="E41" s="31" t="str">
        <f t="shared" ca="1" si="1"/>
        <v>1 - 3 Years</v>
      </c>
      <c r="F41" s="32"/>
    </row>
    <row r="42" spans="1:6" ht="15" customHeight="1" x14ac:dyDescent="0.3">
      <c r="A42" s="31">
        <v>5050</v>
      </c>
      <c r="B42" s="31" t="s">
        <v>122</v>
      </c>
      <c r="C42" s="62">
        <v>43538</v>
      </c>
      <c r="D42" s="31">
        <f t="shared" ca="1" si="0"/>
        <v>2.2000000000000002</v>
      </c>
      <c r="E42" s="31" t="str">
        <f t="shared" ca="1" si="1"/>
        <v>1 - 3 Years</v>
      </c>
      <c r="F42" s="32"/>
    </row>
    <row r="43" spans="1:6" ht="15" customHeight="1" x14ac:dyDescent="0.3">
      <c r="A43" s="31">
        <v>5053</v>
      </c>
      <c r="B43" s="31" t="s">
        <v>123</v>
      </c>
      <c r="C43" s="62">
        <v>43559</v>
      </c>
      <c r="D43" s="31">
        <f t="shared" ca="1" si="0"/>
        <v>2.2000000000000002</v>
      </c>
      <c r="E43" s="31" t="str">
        <f t="shared" ca="1" si="1"/>
        <v>1 - 3 Years</v>
      </c>
      <c r="F43" s="32"/>
    </row>
    <row r="44" spans="1:6" ht="15" customHeight="1" x14ac:dyDescent="0.3">
      <c r="A44" s="31">
        <v>5054</v>
      </c>
      <c r="B44" s="31" t="s">
        <v>124</v>
      </c>
      <c r="C44" s="62">
        <v>43425</v>
      </c>
      <c r="D44" s="31">
        <f t="shared" ca="1" si="0"/>
        <v>2.5</v>
      </c>
      <c r="E44" s="31" t="str">
        <f t="shared" ca="1" si="1"/>
        <v>1 - 3 Years</v>
      </c>
      <c r="F44" s="32"/>
    </row>
    <row r="45" spans="1:6" ht="15" customHeight="1" x14ac:dyDescent="0.3">
      <c r="A45" s="31">
        <v>5056</v>
      </c>
      <c r="B45" s="31" t="s">
        <v>125</v>
      </c>
      <c r="C45" s="62">
        <v>43517</v>
      </c>
      <c r="D45" s="31">
        <f t="shared" ca="1" si="0"/>
        <v>2.2999999999999998</v>
      </c>
      <c r="E45" s="31" t="str">
        <f t="shared" ca="1" si="1"/>
        <v>1 - 3 Years</v>
      </c>
      <c r="F45" s="32"/>
    </row>
    <row r="46" spans="1:6" ht="15" customHeight="1" x14ac:dyDescent="0.3">
      <c r="A46" s="31">
        <v>5057</v>
      </c>
      <c r="B46" s="31" t="s">
        <v>126</v>
      </c>
      <c r="C46" s="62">
        <v>42588</v>
      </c>
      <c r="D46" s="31">
        <f t="shared" ca="1" si="0"/>
        <v>4.8</v>
      </c>
      <c r="E46" s="31" t="str">
        <f t="shared" ca="1" si="1"/>
        <v>3 - 5 Years</v>
      </c>
      <c r="F46" s="32"/>
    </row>
    <row r="47" spans="1:6" ht="15" customHeight="1" x14ac:dyDescent="0.3">
      <c r="A47" s="31">
        <v>5059</v>
      </c>
      <c r="B47" s="31" t="s">
        <v>127</v>
      </c>
      <c r="C47" s="62">
        <v>43582</v>
      </c>
      <c r="D47" s="31">
        <f t="shared" ca="1" si="0"/>
        <v>2.1</v>
      </c>
      <c r="E47" s="31" t="str">
        <f t="shared" ca="1" si="1"/>
        <v>1 - 3 Years</v>
      </c>
      <c r="F47" s="32"/>
    </row>
    <row r="48" spans="1:6" ht="15" customHeight="1" x14ac:dyDescent="0.3">
      <c r="A48" s="31">
        <v>5060</v>
      </c>
      <c r="B48" s="31" t="s">
        <v>128</v>
      </c>
      <c r="C48" s="62">
        <v>43523</v>
      </c>
      <c r="D48" s="31">
        <f t="shared" ca="1" si="0"/>
        <v>2.2999999999999998</v>
      </c>
      <c r="E48" s="31" t="str">
        <f t="shared" ca="1" si="1"/>
        <v>1 - 3 Years</v>
      </c>
      <c r="F48" s="32"/>
    </row>
    <row r="49" spans="1:6" ht="15" customHeight="1" x14ac:dyDescent="0.3">
      <c r="A49" s="31">
        <v>5061</v>
      </c>
      <c r="B49" s="31" t="s">
        <v>129</v>
      </c>
      <c r="C49" s="62">
        <v>43172</v>
      </c>
      <c r="D49" s="31">
        <f t="shared" ca="1" si="0"/>
        <v>3.2</v>
      </c>
      <c r="E49" s="31" t="str">
        <f t="shared" ca="1" si="1"/>
        <v>3 - 5 Years</v>
      </c>
      <c r="F49" s="32"/>
    </row>
    <row r="50" spans="1:6" ht="15" customHeight="1" x14ac:dyDescent="0.3">
      <c r="A50" s="31">
        <v>5062</v>
      </c>
      <c r="B50" s="31" t="s">
        <v>130</v>
      </c>
      <c r="C50" s="62">
        <v>43446</v>
      </c>
      <c r="D50" s="31">
        <f t="shared" ca="1" si="0"/>
        <v>2.5</v>
      </c>
      <c r="E50" s="31" t="str">
        <f t="shared" ca="1" si="1"/>
        <v>1 - 3 Years</v>
      </c>
      <c r="F50" s="32"/>
    </row>
    <row r="51" spans="1:6" ht="15" customHeight="1" x14ac:dyDescent="0.3">
      <c r="A51" s="31">
        <v>5063</v>
      </c>
      <c r="B51" s="31" t="s">
        <v>131</v>
      </c>
      <c r="C51" s="62">
        <v>42806</v>
      </c>
      <c r="D51" s="31">
        <f t="shared" ca="1" si="0"/>
        <v>4.2</v>
      </c>
      <c r="E51" s="31" t="str">
        <f t="shared" ca="1" si="1"/>
        <v>3 - 5 Years</v>
      </c>
      <c r="F51" s="32"/>
    </row>
    <row r="52" spans="1:6" ht="15" customHeight="1" x14ac:dyDescent="0.3">
      <c r="A52" s="31">
        <v>5064</v>
      </c>
      <c r="B52" s="31" t="s">
        <v>132</v>
      </c>
      <c r="C52" s="62">
        <v>43533</v>
      </c>
      <c r="D52" s="31">
        <f t="shared" ca="1" si="0"/>
        <v>2.2000000000000002</v>
      </c>
      <c r="E52" s="31" t="str">
        <f t="shared" ca="1" si="1"/>
        <v>1 - 3 Years</v>
      </c>
      <c r="F52" s="32"/>
    </row>
    <row r="53" spans="1:6" ht="15" customHeight="1" x14ac:dyDescent="0.3">
      <c r="A53" s="31">
        <v>5065</v>
      </c>
      <c r="B53" s="31" t="s">
        <v>133</v>
      </c>
      <c r="C53" s="62">
        <v>43528</v>
      </c>
      <c r="D53" s="31">
        <f t="shared" ca="1" si="0"/>
        <v>2.2000000000000002</v>
      </c>
      <c r="E53" s="31" t="str">
        <f t="shared" ca="1" si="1"/>
        <v>1 - 3 Years</v>
      </c>
      <c r="F53" s="32"/>
    </row>
    <row r="54" spans="1:6" ht="15" customHeight="1" x14ac:dyDescent="0.3">
      <c r="A54" s="31">
        <v>5066</v>
      </c>
      <c r="B54" s="31" t="s">
        <v>134</v>
      </c>
      <c r="C54" s="62">
        <v>43430</v>
      </c>
      <c r="D54" s="31">
        <f t="shared" ca="1" si="0"/>
        <v>2.5</v>
      </c>
      <c r="E54" s="31" t="str">
        <f t="shared" ca="1" si="1"/>
        <v>1 - 3 Years</v>
      </c>
      <c r="F54" s="32"/>
    </row>
    <row r="55" spans="1:6" ht="15" customHeight="1" x14ac:dyDescent="0.3">
      <c r="A55" s="31">
        <v>5068</v>
      </c>
      <c r="B55" s="31" t="s">
        <v>135</v>
      </c>
      <c r="C55" s="62">
        <v>43240</v>
      </c>
      <c r="D55" s="31">
        <f t="shared" ca="1" si="0"/>
        <v>3</v>
      </c>
      <c r="E55" s="31" t="str">
        <f t="shared" ca="1" si="1"/>
        <v>1 - 3 Years</v>
      </c>
      <c r="F55" s="32"/>
    </row>
    <row r="56" spans="1:6" ht="15" customHeight="1" x14ac:dyDescent="0.3">
      <c r="A56" s="31">
        <v>5069</v>
      </c>
      <c r="B56" s="31" t="s">
        <v>136</v>
      </c>
      <c r="C56" s="62">
        <v>42339</v>
      </c>
      <c r="D56" s="31">
        <f t="shared" ca="1" si="0"/>
        <v>5.5</v>
      </c>
      <c r="E56" s="31" t="str">
        <f t="shared" ca="1" si="1"/>
        <v>5+ Years</v>
      </c>
      <c r="F56" s="32"/>
    </row>
    <row r="57" spans="1:6" ht="15" customHeight="1" x14ac:dyDescent="0.3">
      <c r="A57" s="31">
        <v>5070</v>
      </c>
      <c r="B57" s="31" t="s">
        <v>137</v>
      </c>
      <c r="C57" s="62">
        <v>43378</v>
      </c>
      <c r="D57" s="31">
        <f t="shared" ca="1" si="0"/>
        <v>2.7</v>
      </c>
      <c r="E57" s="31" t="str">
        <f t="shared" ca="1" si="1"/>
        <v>1 - 3 Years</v>
      </c>
      <c r="F57" s="32"/>
    </row>
    <row r="58" spans="1:6" ht="15" customHeight="1" x14ac:dyDescent="0.3">
      <c r="A58" s="31">
        <v>5071</v>
      </c>
      <c r="B58" s="31" t="s">
        <v>138</v>
      </c>
      <c r="C58" s="62">
        <v>43431</v>
      </c>
      <c r="D58" s="31">
        <f t="shared" ca="1" si="0"/>
        <v>2.5</v>
      </c>
      <c r="E58" s="31" t="str">
        <f t="shared" ca="1" si="1"/>
        <v>1 - 3 Years</v>
      </c>
      <c r="F58" s="32"/>
    </row>
    <row r="59" spans="1:6" ht="15" customHeight="1" x14ac:dyDescent="0.3">
      <c r="A59" s="31">
        <v>5072</v>
      </c>
      <c r="B59" s="31" t="s">
        <v>139</v>
      </c>
      <c r="C59" s="62">
        <v>43480</v>
      </c>
      <c r="D59" s="31">
        <f t="shared" ca="1" si="0"/>
        <v>2.4</v>
      </c>
      <c r="E59" s="31" t="str">
        <f t="shared" ca="1" si="1"/>
        <v>1 - 3 Years</v>
      </c>
      <c r="F59" s="32"/>
    </row>
    <row r="60" spans="1:6" ht="15" customHeight="1" x14ac:dyDescent="0.3">
      <c r="A60" s="31">
        <v>5073</v>
      </c>
      <c r="B60" s="31" t="s">
        <v>140</v>
      </c>
      <c r="C60" s="62">
        <v>43517</v>
      </c>
      <c r="D60" s="31">
        <f t="shared" ca="1" si="0"/>
        <v>2.2999999999999998</v>
      </c>
      <c r="E60" s="31" t="str">
        <f t="shared" ca="1" si="1"/>
        <v>1 - 3 Years</v>
      </c>
      <c r="F60" s="32"/>
    </row>
    <row r="61" spans="1:6" ht="15" customHeight="1" x14ac:dyDescent="0.3">
      <c r="A61" s="31">
        <v>5075</v>
      </c>
      <c r="B61" s="31" t="s">
        <v>141</v>
      </c>
      <c r="C61" s="62">
        <v>43442</v>
      </c>
      <c r="D61" s="31">
        <f t="shared" ca="1" si="0"/>
        <v>2.5</v>
      </c>
      <c r="E61" s="31" t="str">
        <f t="shared" ca="1" si="1"/>
        <v>1 - 3 Years</v>
      </c>
      <c r="F61" s="32"/>
    </row>
    <row r="62" spans="1:6" ht="15" customHeight="1" x14ac:dyDescent="0.3">
      <c r="A62" s="31">
        <v>5076</v>
      </c>
      <c r="B62" s="31" t="s">
        <v>142</v>
      </c>
      <c r="C62" s="62">
        <v>43459</v>
      </c>
      <c r="D62" s="31">
        <f t="shared" ca="1" si="0"/>
        <v>2.4</v>
      </c>
      <c r="E62" s="31" t="str">
        <f t="shared" ca="1" si="1"/>
        <v>1 - 3 Years</v>
      </c>
      <c r="F62" s="32"/>
    </row>
    <row r="63" spans="1:6" ht="15" customHeight="1" x14ac:dyDescent="0.3">
      <c r="A63" s="31">
        <v>5077</v>
      </c>
      <c r="B63" s="31" t="s">
        <v>143</v>
      </c>
      <c r="C63" s="62">
        <v>43582</v>
      </c>
      <c r="D63" s="31">
        <f t="shared" ca="1" si="0"/>
        <v>2.1</v>
      </c>
      <c r="E63" s="31" t="str">
        <f t="shared" ca="1" si="1"/>
        <v>1 - 3 Years</v>
      </c>
      <c r="F63" s="32"/>
    </row>
    <row r="64" spans="1:6" ht="15" customHeight="1" x14ac:dyDescent="0.3">
      <c r="A64" s="31">
        <v>5078</v>
      </c>
      <c r="B64" s="31" t="s">
        <v>144</v>
      </c>
      <c r="C64" s="62">
        <v>42332</v>
      </c>
      <c r="D64" s="31">
        <f t="shared" ca="1" si="0"/>
        <v>5.5</v>
      </c>
      <c r="E64" s="31" t="str">
        <f t="shared" ca="1" si="1"/>
        <v>5+ Years</v>
      </c>
      <c r="F64" s="32"/>
    </row>
    <row r="65" spans="1:6" ht="15" customHeight="1" x14ac:dyDescent="0.3">
      <c r="A65" s="31">
        <v>5079</v>
      </c>
      <c r="B65" s="31" t="s">
        <v>145</v>
      </c>
      <c r="C65" s="62">
        <v>43090</v>
      </c>
      <c r="D65" s="31">
        <f t="shared" ca="1" si="0"/>
        <v>3.4</v>
      </c>
      <c r="E65" s="31" t="str">
        <f t="shared" ca="1" si="1"/>
        <v>3 - 5 Years</v>
      </c>
      <c r="F65" s="32"/>
    </row>
    <row r="66" spans="1:6" ht="15" customHeight="1" x14ac:dyDescent="0.3">
      <c r="A66" s="31">
        <v>5080</v>
      </c>
      <c r="B66" s="31" t="s">
        <v>146</v>
      </c>
      <c r="C66" s="62">
        <v>43477</v>
      </c>
      <c r="D66" s="31">
        <f t="shared" ca="1" si="0"/>
        <v>2.4</v>
      </c>
      <c r="E66" s="31" t="str">
        <f t="shared" ca="1" si="1"/>
        <v>1 - 3 Years</v>
      </c>
      <c r="F66" s="32"/>
    </row>
    <row r="67" spans="1:6" ht="15" customHeight="1" x14ac:dyDescent="0.3">
      <c r="A67" s="31">
        <v>5082</v>
      </c>
      <c r="B67" s="31" t="s">
        <v>147</v>
      </c>
      <c r="C67" s="62">
        <v>43451</v>
      </c>
      <c r="D67" s="31">
        <f t="shared" ref="D67:D130" ca="1" si="2">ROUND(YEARFRAC(C67,TODAY(),1),1)</f>
        <v>2.5</v>
      </c>
      <c r="E67" s="31" t="str">
        <f t="shared" ref="E67:E130" ca="1" si="3">IF($D67&gt;5,"5+ Years",IF($D67&gt;3,"3 - 5 Years",IF($D67&gt;1,"1 - 3 Years","&lt;=1 Years")))</f>
        <v>1 - 3 Years</v>
      </c>
      <c r="F67" s="32"/>
    </row>
    <row r="68" spans="1:6" ht="15" customHeight="1" x14ac:dyDescent="0.3">
      <c r="A68" s="31">
        <v>5083</v>
      </c>
      <c r="B68" s="31" t="s">
        <v>148</v>
      </c>
      <c r="C68" s="62">
        <v>42900</v>
      </c>
      <c r="D68" s="31">
        <f t="shared" ca="1" si="2"/>
        <v>4</v>
      </c>
      <c r="E68" s="31" t="str">
        <f t="shared" ca="1" si="3"/>
        <v>3 - 5 Years</v>
      </c>
      <c r="F68" s="32"/>
    </row>
    <row r="69" spans="1:6" ht="15" customHeight="1" x14ac:dyDescent="0.3">
      <c r="A69" s="31">
        <v>5084</v>
      </c>
      <c r="B69" s="31" t="s">
        <v>149</v>
      </c>
      <c r="C69" s="62">
        <v>43585</v>
      </c>
      <c r="D69" s="31">
        <f t="shared" ca="1" si="2"/>
        <v>2.1</v>
      </c>
      <c r="E69" s="31" t="str">
        <f t="shared" ca="1" si="3"/>
        <v>1 - 3 Years</v>
      </c>
      <c r="F69" s="32"/>
    </row>
    <row r="70" spans="1:6" ht="15" customHeight="1" x14ac:dyDescent="0.3">
      <c r="A70" s="31">
        <v>5085</v>
      </c>
      <c r="B70" s="31" t="s">
        <v>150</v>
      </c>
      <c r="C70" s="62">
        <v>43350</v>
      </c>
      <c r="D70" s="31">
        <f t="shared" ca="1" si="2"/>
        <v>2.7</v>
      </c>
      <c r="E70" s="31" t="str">
        <f t="shared" ca="1" si="3"/>
        <v>1 - 3 Years</v>
      </c>
      <c r="F70" s="32"/>
    </row>
    <row r="71" spans="1:6" ht="15" customHeight="1" x14ac:dyDescent="0.3">
      <c r="A71" s="31">
        <v>5086</v>
      </c>
      <c r="B71" s="31" t="s">
        <v>151</v>
      </c>
      <c r="C71" s="62">
        <v>43601</v>
      </c>
      <c r="D71" s="31">
        <f t="shared" ca="1" si="2"/>
        <v>2</v>
      </c>
      <c r="E71" s="31" t="str">
        <f t="shared" ca="1" si="3"/>
        <v>1 - 3 Years</v>
      </c>
      <c r="F71" s="32"/>
    </row>
    <row r="72" spans="1:6" ht="15" customHeight="1" x14ac:dyDescent="0.3">
      <c r="A72" s="31">
        <v>5087</v>
      </c>
      <c r="B72" s="31" t="s">
        <v>144</v>
      </c>
      <c r="C72" s="62">
        <v>43453</v>
      </c>
      <c r="D72" s="31">
        <f t="shared" ca="1" si="2"/>
        <v>2.5</v>
      </c>
      <c r="E72" s="31" t="str">
        <f t="shared" ca="1" si="3"/>
        <v>1 - 3 Years</v>
      </c>
      <c r="F72" s="32"/>
    </row>
    <row r="73" spans="1:6" ht="15" customHeight="1" x14ac:dyDescent="0.3">
      <c r="A73" s="31">
        <v>5088</v>
      </c>
      <c r="B73" s="31" t="s">
        <v>152</v>
      </c>
      <c r="C73" s="62">
        <v>43397</v>
      </c>
      <c r="D73" s="31">
        <f t="shared" ca="1" si="2"/>
        <v>2.6</v>
      </c>
      <c r="E73" s="31" t="str">
        <f t="shared" ca="1" si="3"/>
        <v>1 - 3 Years</v>
      </c>
      <c r="F73" s="32"/>
    </row>
    <row r="74" spans="1:6" ht="15" customHeight="1" x14ac:dyDescent="0.3">
      <c r="A74" s="31">
        <v>5091</v>
      </c>
      <c r="B74" s="31" t="s">
        <v>153</v>
      </c>
      <c r="C74" s="62">
        <v>43574</v>
      </c>
      <c r="D74" s="31">
        <f t="shared" ca="1" si="2"/>
        <v>2.1</v>
      </c>
      <c r="E74" s="31" t="str">
        <f t="shared" ca="1" si="3"/>
        <v>1 - 3 Years</v>
      </c>
      <c r="F74" s="32"/>
    </row>
    <row r="75" spans="1:6" ht="15" customHeight="1" x14ac:dyDescent="0.3">
      <c r="A75" s="31">
        <v>5092</v>
      </c>
      <c r="B75" s="31" t="s">
        <v>154</v>
      </c>
      <c r="C75" s="62">
        <v>43554</v>
      </c>
      <c r="D75" s="31">
        <f t="shared" ca="1" si="2"/>
        <v>2.2000000000000002</v>
      </c>
      <c r="E75" s="31" t="str">
        <f t="shared" ca="1" si="3"/>
        <v>1 - 3 Years</v>
      </c>
      <c r="F75" s="32"/>
    </row>
    <row r="76" spans="1:6" ht="15" customHeight="1" x14ac:dyDescent="0.3">
      <c r="A76" s="31">
        <v>5094</v>
      </c>
      <c r="B76" s="31" t="s">
        <v>155</v>
      </c>
      <c r="C76" s="62">
        <v>43470</v>
      </c>
      <c r="D76" s="31">
        <f t="shared" ca="1" si="2"/>
        <v>2.4</v>
      </c>
      <c r="E76" s="31" t="str">
        <f t="shared" ca="1" si="3"/>
        <v>1 - 3 Years</v>
      </c>
      <c r="F76" s="32"/>
    </row>
    <row r="77" spans="1:6" ht="15" customHeight="1" x14ac:dyDescent="0.3">
      <c r="A77" s="31">
        <v>5095</v>
      </c>
      <c r="B77" s="31" t="s">
        <v>156</v>
      </c>
      <c r="C77" s="62">
        <v>42196</v>
      </c>
      <c r="D77" s="31">
        <f t="shared" ca="1" si="2"/>
        <v>5.9</v>
      </c>
      <c r="E77" s="31" t="str">
        <f t="shared" ca="1" si="3"/>
        <v>5+ Years</v>
      </c>
      <c r="F77" s="32"/>
    </row>
    <row r="78" spans="1:6" ht="15" customHeight="1" x14ac:dyDescent="0.3">
      <c r="A78" s="31">
        <v>5097</v>
      </c>
      <c r="B78" s="31" t="s">
        <v>157</v>
      </c>
      <c r="C78" s="62">
        <v>43339</v>
      </c>
      <c r="D78" s="31">
        <f t="shared" ca="1" si="2"/>
        <v>2.8</v>
      </c>
      <c r="E78" s="31" t="str">
        <f t="shared" ca="1" si="3"/>
        <v>1 - 3 Years</v>
      </c>
      <c r="F78" s="32"/>
    </row>
    <row r="79" spans="1:6" ht="15" customHeight="1" x14ac:dyDescent="0.3">
      <c r="A79" s="31">
        <v>5098</v>
      </c>
      <c r="B79" s="31" t="s">
        <v>158</v>
      </c>
      <c r="C79" s="62">
        <v>43374</v>
      </c>
      <c r="D79" s="31">
        <f t="shared" ca="1" si="2"/>
        <v>2.7</v>
      </c>
      <c r="E79" s="31" t="str">
        <f t="shared" ca="1" si="3"/>
        <v>1 - 3 Years</v>
      </c>
      <c r="F79" s="32"/>
    </row>
    <row r="80" spans="1:6" ht="15" customHeight="1" x14ac:dyDescent="0.3">
      <c r="A80" s="31">
        <v>5099</v>
      </c>
      <c r="B80" s="31" t="s">
        <v>144</v>
      </c>
      <c r="C80" s="62">
        <v>42299</v>
      </c>
      <c r="D80" s="31">
        <f t="shared" ca="1" si="2"/>
        <v>5.6</v>
      </c>
      <c r="E80" s="31" t="str">
        <f t="shared" ca="1" si="3"/>
        <v>5+ Years</v>
      </c>
      <c r="F80" s="32"/>
    </row>
    <row r="81" spans="1:6" ht="15" customHeight="1" x14ac:dyDescent="0.3">
      <c r="A81" s="31">
        <v>5100</v>
      </c>
      <c r="B81" s="31" t="s">
        <v>159</v>
      </c>
      <c r="C81" s="62">
        <v>43244</v>
      </c>
      <c r="D81" s="31">
        <f t="shared" ca="1" si="2"/>
        <v>3</v>
      </c>
      <c r="E81" s="31" t="str">
        <f t="shared" ca="1" si="3"/>
        <v>1 - 3 Years</v>
      </c>
      <c r="F81" s="32"/>
    </row>
    <row r="82" spans="1:6" ht="15" customHeight="1" x14ac:dyDescent="0.3">
      <c r="A82" s="31">
        <v>5101</v>
      </c>
      <c r="B82" s="31" t="s">
        <v>160</v>
      </c>
      <c r="C82" s="62">
        <v>43005</v>
      </c>
      <c r="D82" s="31">
        <f t="shared" ca="1" si="2"/>
        <v>3.7</v>
      </c>
      <c r="E82" s="31" t="str">
        <f t="shared" ca="1" si="3"/>
        <v>3 - 5 Years</v>
      </c>
      <c r="F82" s="32"/>
    </row>
    <row r="83" spans="1:6" ht="15" customHeight="1" x14ac:dyDescent="0.3">
      <c r="A83" s="31">
        <v>5103</v>
      </c>
      <c r="B83" s="31" t="s">
        <v>161</v>
      </c>
      <c r="C83" s="62">
        <v>42728</v>
      </c>
      <c r="D83" s="31">
        <f t="shared" ca="1" si="2"/>
        <v>4.4000000000000004</v>
      </c>
      <c r="E83" s="31" t="str">
        <f t="shared" ca="1" si="3"/>
        <v>3 - 5 Years</v>
      </c>
      <c r="F83" s="32"/>
    </row>
    <row r="84" spans="1:6" ht="15" customHeight="1" x14ac:dyDescent="0.3">
      <c r="A84" s="31">
        <v>5104</v>
      </c>
      <c r="B84" s="31" t="s">
        <v>162</v>
      </c>
      <c r="C84" s="62">
        <v>42197</v>
      </c>
      <c r="D84" s="31">
        <f t="shared" ca="1" si="2"/>
        <v>5.9</v>
      </c>
      <c r="E84" s="31" t="str">
        <f t="shared" ca="1" si="3"/>
        <v>5+ Years</v>
      </c>
      <c r="F84" s="32"/>
    </row>
    <row r="85" spans="1:6" ht="15" customHeight="1" x14ac:dyDescent="0.3">
      <c r="A85" s="31">
        <v>5105</v>
      </c>
      <c r="B85" s="31" t="s">
        <v>163</v>
      </c>
      <c r="C85" s="62">
        <v>43544</v>
      </c>
      <c r="D85" s="31">
        <f t="shared" ca="1" si="2"/>
        <v>2.2000000000000002</v>
      </c>
      <c r="E85" s="31" t="str">
        <f t="shared" ca="1" si="3"/>
        <v>1 - 3 Years</v>
      </c>
      <c r="F85" s="32"/>
    </row>
    <row r="86" spans="1:6" ht="15" customHeight="1" x14ac:dyDescent="0.3">
      <c r="A86" s="31">
        <v>5108</v>
      </c>
      <c r="B86" s="31" t="s">
        <v>164</v>
      </c>
      <c r="C86" s="62">
        <v>43420</v>
      </c>
      <c r="D86" s="31">
        <f t="shared" ca="1" si="2"/>
        <v>2.5</v>
      </c>
      <c r="E86" s="31" t="str">
        <f t="shared" ca="1" si="3"/>
        <v>1 - 3 Years</v>
      </c>
      <c r="F86" s="32"/>
    </row>
    <row r="87" spans="1:6" ht="15" customHeight="1" x14ac:dyDescent="0.3">
      <c r="A87" s="31">
        <v>5109</v>
      </c>
      <c r="B87" s="31" t="s">
        <v>165</v>
      </c>
      <c r="C87" s="62">
        <v>43488</v>
      </c>
      <c r="D87" s="31">
        <f t="shared" ca="1" si="2"/>
        <v>2.4</v>
      </c>
      <c r="E87" s="31" t="str">
        <f t="shared" ca="1" si="3"/>
        <v>1 - 3 Years</v>
      </c>
      <c r="F87" s="32"/>
    </row>
    <row r="88" spans="1:6" ht="15" customHeight="1" x14ac:dyDescent="0.3">
      <c r="A88" s="31">
        <v>5110</v>
      </c>
      <c r="B88" s="31" t="s">
        <v>166</v>
      </c>
      <c r="C88" s="62">
        <v>43588</v>
      </c>
      <c r="D88" s="31">
        <f t="shared" ca="1" si="2"/>
        <v>2.1</v>
      </c>
      <c r="E88" s="31" t="str">
        <f t="shared" ca="1" si="3"/>
        <v>1 - 3 Years</v>
      </c>
      <c r="F88" s="32"/>
    </row>
    <row r="89" spans="1:6" ht="15" customHeight="1" x14ac:dyDescent="0.3">
      <c r="A89" s="31">
        <v>5111</v>
      </c>
      <c r="B89" s="31" t="s">
        <v>167</v>
      </c>
      <c r="C89" s="62">
        <v>42958</v>
      </c>
      <c r="D89" s="31">
        <f t="shared" ca="1" si="2"/>
        <v>3.8</v>
      </c>
      <c r="E89" s="31" t="str">
        <f t="shared" ca="1" si="3"/>
        <v>3 - 5 Years</v>
      </c>
      <c r="F89" s="32"/>
    </row>
    <row r="90" spans="1:6" ht="15" customHeight="1" x14ac:dyDescent="0.3">
      <c r="A90" s="31">
        <v>5112</v>
      </c>
      <c r="B90" s="31" t="s">
        <v>168</v>
      </c>
      <c r="C90" s="62">
        <v>43488</v>
      </c>
      <c r="D90" s="31">
        <f t="shared" ca="1" si="2"/>
        <v>2.4</v>
      </c>
      <c r="E90" s="31" t="str">
        <f t="shared" ca="1" si="3"/>
        <v>1 - 3 Years</v>
      </c>
      <c r="F90" s="32"/>
    </row>
    <row r="91" spans="1:6" ht="15" customHeight="1" x14ac:dyDescent="0.3">
      <c r="A91" s="31">
        <v>5113</v>
      </c>
      <c r="B91" s="31" t="s">
        <v>169</v>
      </c>
      <c r="C91" s="62">
        <v>43236</v>
      </c>
      <c r="D91" s="31">
        <f t="shared" ca="1" si="2"/>
        <v>3</v>
      </c>
      <c r="E91" s="31" t="str">
        <f t="shared" ca="1" si="3"/>
        <v>1 - 3 Years</v>
      </c>
      <c r="F91" s="32"/>
    </row>
    <row r="92" spans="1:6" ht="15" customHeight="1" x14ac:dyDescent="0.3">
      <c r="A92" s="31">
        <v>5114</v>
      </c>
      <c r="B92" s="31" t="s">
        <v>170</v>
      </c>
      <c r="C92" s="62">
        <v>43249</v>
      </c>
      <c r="D92" s="31">
        <f t="shared" ca="1" si="2"/>
        <v>3</v>
      </c>
      <c r="E92" s="31" t="str">
        <f t="shared" ca="1" si="3"/>
        <v>1 - 3 Years</v>
      </c>
      <c r="F92" s="32"/>
    </row>
    <row r="93" spans="1:6" ht="15" customHeight="1" x14ac:dyDescent="0.3">
      <c r="A93" s="31">
        <v>5116</v>
      </c>
      <c r="B93" s="31" t="s">
        <v>171</v>
      </c>
      <c r="C93" s="62">
        <v>43368</v>
      </c>
      <c r="D93" s="31">
        <f t="shared" ca="1" si="2"/>
        <v>2.7</v>
      </c>
      <c r="E93" s="31" t="str">
        <f t="shared" ca="1" si="3"/>
        <v>1 - 3 Years</v>
      </c>
      <c r="F93" s="32"/>
    </row>
    <row r="94" spans="1:6" ht="15" customHeight="1" x14ac:dyDescent="0.3">
      <c r="A94" s="31">
        <v>5117</v>
      </c>
      <c r="B94" s="31" t="s">
        <v>172</v>
      </c>
      <c r="C94" s="62">
        <v>43587</v>
      </c>
      <c r="D94" s="31">
        <f t="shared" ca="1" si="2"/>
        <v>2.1</v>
      </c>
      <c r="E94" s="31" t="str">
        <f t="shared" ca="1" si="3"/>
        <v>1 - 3 Years</v>
      </c>
      <c r="F94" s="32"/>
    </row>
    <row r="95" spans="1:6" ht="15" customHeight="1" x14ac:dyDescent="0.3">
      <c r="A95" s="31">
        <v>5118</v>
      </c>
      <c r="B95" s="31" t="s">
        <v>173</v>
      </c>
      <c r="C95" s="62">
        <v>43264</v>
      </c>
      <c r="D95" s="31">
        <f t="shared" ca="1" si="2"/>
        <v>3</v>
      </c>
      <c r="E95" s="31" t="str">
        <f t="shared" ca="1" si="3"/>
        <v>1 - 3 Years</v>
      </c>
      <c r="F95" s="32"/>
    </row>
    <row r="96" spans="1:6" ht="15" customHeight="1" x14ac:dyDescent="0.3">
      <c r="A96" s="31">
        <v>5121</v>
      </c>
      <c r="B96" s="31" t="s">
        <v>174</v>
      </c>
      <c r="C96" s="62">
        <v>42738</v>
      </c>
      <c r="D96" s="31">
        <f t="shared" ca="1" si="2"/>
        <v>4.4000000000000004</v>
      </c>
      <c r="E96" s="31" t="str">
        <f t="shared" ca="1" si="3"/>
        <v>3 - 5 Years</v>
      </c>
      <c r="F96" s="32"/>
    </row>
    <row r="97" spans="1:6" ht="15" customHeight="1" x14ac:dyDescent="0.3">
      <c r="A97" s="31">
        <v>5122</v>
      </c>
      <c r="B97" s="31" t="s">
        <v>175</v>
      </c>
      <c r="C97" s="62">
        <v>42272</v>
      </c>
      <c r="D97" s="31">
        <f t="shared" ca="1" si="2"/>
        <v>5.7</v>
      </c>
      <c r="E97" s="31" t="str">
        <f t="shared" ca="1" si="3"/>
        <v>5+ Years</v>
      </c>
      <c r="F97" s="32"/>
    </row>
    <row r="98" spans="1:6" ht="15" customHeight="1" x14ac:dyDescent="0.3">
      <c r="A98" s="31">
        <v>5124</v>
      </c>
      <c r="B98" s="31" t="s">
        <v>176</v>
      </c>
      <c r="C98" s="62">
        <v>43429</v>
      </c>
      <c r="D98" s="31">
        <f t="shared" ca="1" si="2"/>
        <v>2.5</v>
      </c>
      <c r="E98" s="31" t="str">
        <f t="shared" ca="1" si="3"/>
        <v>1 - 3 Years</v>
      </c>
      <c r="F98" s="32"/>
    </row>
    <row r="99" spans="1:6" ht="15" customHeight="1" x14ac:dyDescent="0.3">
      <c r="A99" s="31">
        <v>5125</v>
      </c>
      <c r="B99" s="31" t="s">
        <v>177</v>
      </c>
      <c r="C99" s="62">
        <v>43560</v>
      </c>
      <c r="D99" s="31">
        <f t="shared" ca="1" si="2"/>
        <v>2.2000000000000002</v>
      </c>
      <c r="E99" s="31" t="str">
        <f t="shared" ca="1" si="3"/>
        <v>1 - 3 Years</v>
      </c>
      <c r="F99" s="32"/>
    </row>
    <row r="100" spans="1:6" ht="15" customHeight="1" x14ac:dyDescent="0.3">
      <c r="A100" s="31">
        <v>5126</v>
      </c>
      <c r="B100" s="31" t="s">
        <v>178</v>
      </c>
      <c r="C100" s="62">
        <v>43570</v>
      </c>
      <c r="D100" s="31">
        <f t="shared" ca="1" si="2"/>
        <v>2.1</v>
      </c>
      <c r="E100" s="31" t="str">
        <f t="shared" ca="1" si="3"/>
        <v>1 - 3 Years</v>
      </c>
      <c r="F100" s="32"/>
    </row>
    <row r="101" spans="1:6" ht="15" customHeight="1" x14ac:dyDescent="0.3">
      <c r="A101" s="31">
        <v>5127</v>
      </c>
      <c r="B101" s="31" t="s">
        <v>179</v>
      </c>
      <c r="C101" s="62">
        <v>43541</v>
      </c>
      <c r="D101" s="31">
        <f t="shared" ca="1" si="2"/>
        <v>2.2000000000000002</v>
      </c>
      <c r="E101" s="31" t="str">
        <f t="shared" ca="1" si="3"/>
        <v>1 - 3 Years</v>
      </c>
      <c r="F101" s="32"/>
    </row>
    <row r="102" spans="1:6" ht="15" customHeight="1" x14ac:dyDescent="0.3">
      <c r="A102" s="31">
        <v>5128</v>
      </c>
      <c r="B102" s="31" t="s">
        <v>180</v>
      </c>
      <c r="C102" s="62">
        <v>42667</v>
      </c>
      <c r="D102" s="31">
        <f t="shared" ca="1" si="2"/>
        <v>4.5999999999999996</v>
      </c>
      <c r="E102" s="31" t="str">
        <f t="shared" ca="1" si="3"/>
        <v>3 - 5 Years</v>
      </c>
      <c r="F102" s="32"/>
    </row>
    <row r="103" spans="1:6" ht="15" customHeight="1" x14ac:dyDescent="0.3">
      <c r="A103" s="31">
        <v>5130</v>
      </c>
      <c r="B103" s="31" t="s">
        <v>181</v>
      </c>
      <c r="C103" s="62">
        <v>43505</v>
      </c>
      <c r="D103" s="31">
        <f t="shared" ca="1" si="2"/>
        <v>2.2999999999999998</v>
      </c>
      <c r="E103" s="31" t="str">
        <f t="shared" ca="1" si="3"/>
        <v>1 - 3 Years</v>
      </c>
      <c r="F103" s="32"/>
    </row>
    <row r="104" spans="1:6" ht="15" customHeight="1" x14ac:dyDescent="0.3">
      <c r="A104" s="31">
        <v>5132</v>
      </c>
      <c r="B104" s="31" t="s">
        <v>182</v>
      </c>
      <c r="C104" s="62">
        <v>43610</v>
      </c>
      <c r="D104" s="31">
        <f t="shared" ca="1" si="2"/>
        <v>2</v>
      </c>
      <c r="E104" s="31" t="str">
        <f t="shared" ca="1" si="3"/>
        <v>1 - 3 Years</v>
      </c>
      <c r="F104" s="32"/>
    </row>
    <row r="105" spans="1:6" ht="15" customHeight="1" x14ac:dyDescent="0.3">
      <c r="A105" s="31">
        <v>5134</v>
      </c>
      <c r="B105" s="31" t="s">
        <v>183</v>
      </c>
      <c r="C105" s="62">
        <v>43041</v>
      </c>
      <c r="D105" s="31">
        <f t="shared" ca="1" si="2"/>
        <v>3.6</v>
      </c>
      <c r="E105" s="31" t="str">
        <f t="shared" ca="1" si="3"/>
        <v>3 - 5 Years</v>
      </c>
      <c r="F105" s="32"/>
    </row>
    <row r="106" spans="1:6" ht="15" customHeight="1" x14ac:dyDescent="0.3">
      <c r="A106" s="31">
        <v>5135</v>
      </c>
      <c r="B106" s="31" t="s">
        <v>184</v>
      </c>
      <c r="C106" s="62">
        <v>43435</v>
      </c>
      <c r="D106" s="31">
        <f t="shared" ca="1" si="2"/>
        <v>2.5</v>
      </c>
      <c r="E106" s="31" t="str">
        <f t="shared" ca="1" si="3"/>
        <v>1 - 3 Years</v>
      </c>
      <c r="F106" s="32"/>
    </row>
    <row r="107" spans="1:6" ht="15" customHeight="1" x14ac:dyDescent="0.3">
      <c r="A107" s="31">
        <v>5136</v>
      </c>
      <c r="B107" s="31" t="s">
        <v>185</v>
      </c>
      <c r="C107" s="62">
        <v>43467</v>
      </c>
      <c r="D107" s="31">
        <f t="shared" ca="1" si="2"/>
        <v>2.4</v>
      </c>
      <c r="E107" s="31" t="str">
        <f t="shared" ca="1" si="3"/>
        <v>1 - 3 Years</v>
      </c>
      <c r="F107" s="32"/>
    </row>
    <row r="108" spans="1:6" ht="15" customHeight="1" x14ac:dyDescent="0.3">
      <c r="A108" s="31">
        <v>5137</v>
      </c>
      <c r="B108" s="31" t="s">
        <v>186</v>
      </c>
      <c r="C108" s="62">
        <v>43445</v>
      </c>
      <c r="D108" s="31">
        <f t="shared" ca="1" si="2"/>
        <v>2.5</v>
      </c>
      <c r="E108" s="31" t="str">
        <f t="shared" ca="1" si="3"/>
        <v>1 - 3 Years</v>
      </c>
      <c r="F108" s="32"/>
    </row>
    <row r="109" spans="1:6" ht="15" customHeight="1" x14ac:dyDescent="0.3">
      <c r="A109" s="31">
        <v>5141</v>
      </c>
      <c r="B109" s="31" t="s">
        <v>187</v>
      </c>
      <c r="C109" s="62">
        <v>43517</v>
      </c>
      <c r="D109" s="31">
        <f t="shared" ca="1" si="2"/>
        <v>2.2999999999999998</v>
      </c>
      <c r="E109" s="31" t="str">
        <f t="shared" ca="1" si="3"/>
        <v>1 - 3 Years</v>
      </c>
      <c r="F109" s="32"/>
    </row>
    <row r="110" spans="1:6" ht="15" customHeight="1" x14ac:dyDescent="0.3">
      <c r="A110" s="31">
        <v>5143</v>
      </c>
      <c r="B110" s="31" t="s">
        <v>188</v>
      </c>
      <c r="C110" s="62">
        <v>43498</v>
      </c>
      <c r="D110" s="31">
        <f t="shared" ca="1" si="2"/>
        <v>2.2999999999999998</v>
      </c>
      <c r="E110" s="31" t="str">
        <f t="shared" ca="1" si="3"/>
        <v>1 - 3 Years</v>
      </c>
      <c r="F110" s="32"/>
    </row>
    <row r="111" spans="1:6" ht="15" customHeight="1" x14ac:dyDescent="0.3">
      <c r="A111" s="31">
        <v>5144</v>
      </c>
      <c r="B111" s="31" t="s">
        <v>189</v>
      </c>
      <c r="C111" s="62">
        <v>43256</v>
      </c>
      <c r="D111" s="31">
        <f t="shared" ca="1" si="2"/>
        <v>3</v>
      </c>
      <c r="E111" s="31" t="str">
        <f t="shared" ca="1" si="3"/>
        <v>1 - 3 Years</v>
      </c>
      <c r="F111" s="32"/>
    </row>
    <row r="112" spans="1:6" ht="15" customHeight="1" x14ac:dyDescent="0.3">
      <c r="A112" s="31">
        <v>5145</v>
      </c>
      <c r="B112" s="31" t="s">
        <v>190</v>
      </c>
      <c r="C112" s="62">
        <v>42882</v>
      </c>
      <c r="D112" s="31">
        <f t="shared" ca="1" si="2"/>
        <v>4</v>
      </c>
      <c r="E112" s="31" t="str">
        <f t="shared" ca="1" si="3"/>
        <v>3 - 5 Years</v>
      </c>
      <c r="F112" s="32"/>
    </row>
    <row r="113" spans="1:6" ht="15" customHeight="1" x14ac:dyDescent="0.3">
      <c r="A113" s="31">
        <v>5146</v>
      </c>
      <c r="B113" s="31" t="s">
        <v>191</v>
      </c>
      <c r="C113" s="62">
        <v>43422</v>
      </c>
      <c r="D113" s="31">
        <f t="shared" ca="1" si="2"/>
        <v>2.5</v>
      </c>
      <c r="E113" s="31" t="str">
        <f t="shared" ca="1" si="3"/>
        <v>1 - 3 Years</v>
      </c>
      <c r="F113" s="32"/>
    </row>
    <row r="114" spans="1:6" ht="15" customHeight="1" x14ac:dyDescent="0.3">
      <c r="A114" s="31">
        <v>5147</v>
      </c>
      <c r="B114" s="31" t="s">
        <v>192</v>
      </c>
      <c r="C114" s="62">
        <v>42460</v>
      </c>
      <c r="D114" s="31">
        <f t="shared" ca="1" si="2"/>
        <v>5.2</v>
      </c>
      <c r="E114" s="31" t="str">
        <f t="shared" ca="1" si="3"/>
        <v>5+ Years</v>
      </c>
      <c r="F114" s="32"/>
    </row>
    <row r="115" spans="1:6" ht="15" customHeight="1" x14ac:dyDescent="0.3">
      <c r="A115" s="31">
        <v>5149</v>
      </c>
      <c r="B115" s="31" t="s">
        <v>193</v>
      </c>
      <c r="C115" s="62">
        <v>42790</v>
      </c>
      <c r="D115" s="31">
        <f t="shared" ca="1" si="2"/>
        <v>4.3</v>
      </c>
      <c r="E115" s="31" t="str">
        <f t="shared" ca="1" si="3"/>
        <v>3 - 5 Years</v>
      </c>
      <c r="F115" s="32"/>
    </row>
    <row r="116" spans="1:6" ht="15" customHeight="1" x14ac:dyDescent="0.3">
      <c r="A116" s="31">
        <v>5150</v>
      </c>
      <c r="B116" s="31" t="s">
        <v>194</v>
      </c>
      <c r="C116" s="62">
        <v>43570</v>
      </c>
      <c r="D116" s="31">
        <f t="shared" ca="1" si="2"/>
        <v>2.1</v>
      </c>
      <c r="E116" s="31" t="str">
        <f t="shared" ca="1" si="3"/>
        <v>1 - 3 Years</v>
      </c>
      <c r="F116" s="32"/>
    </row>
    <row r="117" spans="1:6" ht="15" customHeight="1" x14ac:dyDescent="0.3">
      <c r="A117" s="31">
        <v>5151</v>
      </c>
      <c r="B117" s="31" t="s">
        <v>195</v>
      </c>
      <c r="C117" s="62">
        <v>43488</v>
      </c>
      <c r="D117" s="31">
        <f t="shared" ca="1" si="2"/>
        <v>2.4</v>
      </c>
      <c r="E117" s="31" t="str">
        <f t="shared" ca="1" si="3"/>
        <v>1 - 3 Years</v>
      </c>
      <c r="F117" s="32"/>
    </row>
    <row r="118" spans="1:6" ht="15" customHeight="1" x14ac:dyDescent="0.3">
      <c r="A118" s="31">
        <v>5152</v>
      </c>
      <c r="B118" s="31" t="s">
        <v>196</v>
      </c>
      <c r="C118" s="62">
        <v>43389</v>
      </c>
      <c r="D118" s="31">
        <f t="shared" ca="1" si="2"/>
        <v>2.6</v>
      </c>
      <c r="E118" s="31" t="str">
        <f t="shared" ca="1" si="3"/>
        <v>1 - 3 Years</v>
      </c>
      <c r="F118" s="32"/>
    </row>
    <row r="119" spans="1:6" ht="15" customHeight="1" x14ac:dyDescent="0.3">
      <c r="A119" s="31">
        <v>5156</v>
      </c>
      <c r="B119" s="31" t="s">
        <v>197</v>
      </c>
      <c r="C119" s="62">
        <v>43419</v>
      </c>
      <c r="D119" s="31">
        <f t="shared" ca="1" si="2"/>
        <v>2.5</v>
      </c>
      <c r="E119" s="31" t="str">
        <f t="shared" ca="1" si="3"/>
        <v>1 - 3 Years</v>
      </c>
      <c r="F119" s="32"/>
    </row>
    <row r="120" spans="1:6" ht="15" customHeight="1" x14ac:dyDescent="0.3">
      <c r="A120" s="31">
        <v>5157</v>
      </c>
      <c r="B120" s="31" t="s">
        <v>198</v>
      </c>
      <c r="C120" s="62">
        <v>43454</v>
      </c>
      <c r="D120" s="31">
        <f t="shared" ca="1" si="2"/>
        <v>2.4</v>
      </c>
      <c r="E120" s="31" t="str">
        <f t="shared" ca="1" si="3"/>
        <v>1 - 3 Years</v>
      </c>
      <c r="F120" s="32"/>
    </row>
    <row r="121" spans="1:6" ht="15" customHeight="1" x14ac:dyDescent="0.3">
      <c r="A121" s="31">
        <v>5158</v>
      </c>
      <c r="B121" s="31" t="s">
        <v>199</v>
      </c>
      <c r="C121" s="62">
        <v>43486</v>
      </c>
      <c r="D121" s="31">
        <f t="shared" ca="1" si="2"/>
        <v>2.4</v>
      </c>
      <c r="E121" s="31" t="str">
        <f t="shared" ca="1" si="3"/>
        <v>1 - 3 Years</v>
      </c>
      <c r="F121" s="32"/>
    </row>
    <row r="122" spans="1:6" ht="15" customHeight="1" x14ac:dyDescent="0.3">
      <c r="A122" s="31">
        <v>5159</v>
      </c>
      <c r="B122" s="31" t="s">
        <v>200</v>
      </c>
      <c r="C122" s="62">
        <v>43348</v>
      </c>
      <c r="D122" s="31">
        <f t="shared" ca="1" si="2"/>
        <v>2.7</v>
      </c>
      <c r="E122" s="31" t="str">
        <f t="shared" ca="1" si="3"/>
        <v>1 - 3 Years</v>
      </c>
      <c r="F122" s="32"/>
    </row>
    <row r="123" spans="1:6" ht="15" customHeight="1" x14ac:dyDescent="0.3">
      <c r="A123" s="31">
        <v>5162</v>
      </c>
      <c r="B123" s="31" t="s">
        <v>201</v>
      </c>
      <c r="C123" s="62">
        <v>43584</v>
      </c>
      <c r="D123" s="31">
        <f t="shared" ca="1" si="2"/>
        <v>2.1</v>
      </c>
      <c r="E123" s="31" t="str">
        <f t="shared" ca="1" si="3"/>
        <v>1 - 3 Years</v>
      </c>
      <c r="F123" s="32"/>
    </row>
    <row r="124" spans="1:6" ht="15" customHeight="1" x14ac:dyDescent="0.3">
      <c r="A124" s="31">
        <v>5163</v>
      </c>
      <c r="B124" s="31" t="s">
        <v>202</v>
      </c>
      <c r="C124" s="62">
        <v>43596</v>
      </c>
      <c r="D124" s="31">
        <f t="shared" ca="1" si="2"/>
        <v>2.1</v>
      </c>
      <c r="E124" s="31" t="str">
        <f t="shared" ca="1" si="3"/>
        <v>1 - 3 Years</v>
      </c>
      <c r="F124" s="32"/>
    </row>
    <row r="125" spans="1:6" ht="15" customHeight="1" x14ac:dyDescent="0.3">
      <c r="A125" s="31">
        <v>5164</v>
      </c>
      <c r="B125" s="31" t="s">
        <v>203</v>
      </c>
      <c r="C125" s="62">
        <v>43515</v>
      </c>
      <c r="D125" s="31">
        <f t="shared" ca="1" si="2"/>
        <v>2.2999999999999998</v>
      </c>
      <c r="E125" s="31" t="str">
        <f t="shared" ca="1" si="3"/>
        <v>1 - 3 Years</v>
      </c>
      <c r="F125" s="32"/>
    </row>
    <row r="126" spans="1:6" ht="15" customHeight="1" x14ac:dyDescent="0.3">
      <c r="A126" s="31">
        <v>5165</v>
      </c>
      <c r="B126" s="31" t="s">
        <v>204</v>
      </c>
      <c r="C126" s="62">
        <v>43518</v>
      </c>
      <c r="D126" s="31">
        <f t="shared" ca="1" si="2"/>
        <v>2.2999999999999998</v>
      </c>
      <c r="E126" s="31" t="str">
        <f t="shared" ca="1" si="3"/>
        <v>1 - 3 Years</v>
      </c>
      <c r="F126" s="32"/>
    </row>
    <row r="127" spans="1:6" ht="15" customHeight="1" x14ac:dyDescent="0.3">
      <c r="A127" s="31">
        <v>5166</v>
      </c>
      <c r="B127" s="31" t="s">
        <v>205</v>
      </c>
      <c r="C127" s="62">
        <v>42961</v>
      </c>
      <c r="D127" s="31">
        <f t="shared" ca="1" si="2"/>
        <v>3.8</v>
      </c>
      <c r="E127" s="31" t="str">
        <f t="shared" ca="1" si="3"/>
        <v>3 - 5 Years</v>
      </c>
      <c r="F127" s="32"/>
    </row>
    <row r="128" spans="1:6" ht="15" customHeight="1" x14ac:dyDescent="0.3">
      <c r="A128" s="31">
        <v>5167</v>
      </c>
      <c r="B128" s="31" t="s">
        <v>206</v>
      </c>
      <c r="C128" s="62">
        <v>43115</v>
      </c>
      <c r="D128" s="31">
        <f t="shared" ca="1" si="2"/>
        <v>3.4</v>
      </c>
      <c r="E128" s="31" t="str">
        <f t="shared" ca="1" si="3"/>
        <v>3 - 5 Years</v>
      </c>
      <c r="F128" s="32"/>
    </row>
    <row r="129" spans="1:6" ht="15" customHeight="1" x14ac:dyDescent="0.3">
      <c r="A129" s="31">
        <v>5169</v>
      </c>
      <c r="B129" s="31" t="s">
        <v>207</v>
      </c>
      <c r="C129" s="62">
        <v>43574</v>
      </c>
      <c r="D129" s="31">
        <f t="shared" ca="1" si="2"/>
        <v>2.1</v>
      </c>
      <c r="E129" s="31" t="str">
        <f t="shared" ca="1" si="3"/>
        <v>1 - 3 Years</v>
      </c>
      <c r="F129" s="32"/>
    </row>
    <row r="130" spans="1:6" ht="15" customHeight="1" x14ac:dyDescent="0.3">
      <c r="A130" s="31">
        <v>5170</v>
      </c>
      <c r="B130" s="31" t="s">
        <v>208</v>
      </c>
      <c r="C130" s="62">
        <v>43605</v>
      </c>
      <c r="D130" s="31">
        <f t="shared" ca="1" si="2"/>
        <v>2</v>
      </c>
      <c r="E130" s="31" t="str">
        <f t="shared" ca="1" si="3"/>
        <v>1 - 3 Years</v>
      </c>
      <c r="F130" s="32"/>
    </row>
    <row r="131" spans="1:6" ht="15" customHeight="1" x14ac:dyDescent="0.3">
      <c r="A131" s="31">
        <v>5175</v>
      </c>
      <c r="B131" s="31" t="s">
        <v>209</v>
      </c>
      <c r="C131" s="62">
        <v>43586</v>
      </c>
      <c r="D131" s="31">
        <f t="shared" ref="D131:D194" ca="1" si="4">ROUND(YEARFRAC(C131,TODAY(),1),1)</f>
        <v>2.1</v>
      </c>
      <c r="E131" s="31" t="str">
        <f t="shared" ref="E131:E194" ca="1" si="5">IF($D131&gt;5,"5+ Years",IF($D131&gt;3,"3 - 5 Years",IF($D131&gt;1,"1 - 3 Years","&lt;=1 Years")))</f>
        <v>1 - 3 Years</v>
      </c>
      <c r="F131" s="32"/>
    </row>
    <row r="132" spans="1:6" ht="15" customHeight="1" x14ac:dyDescent="0.3">
      <c r="A132" s="31">
        <v>5176</v>
      </c>
      <c r="B132" s="31" t="s">
        <v>210</v>
      </c>
      <c r="C132" s="62">
        <v>43432</v>
      </c>
      <c r="D132" s="31">
        <f t="shared" ca="1" si="4"/>
        <v>2.5</v>
      </c>
      <c r="E132" s="31" t="str">
        <f t="shared" ca="1" si="5"/>
        <v>1 - 3 Years</v>
      </c>
      <c r="F132" s="32"/>
    </row>
    <row r="133" spans="1:6" ht="15" customHeight="1" x14ac:dyDescent="0.3">
      <c r="A133" s="31">
        <v>5177</v>
      </c>
      <c r="B133" s="31" t="s">
        <v>211</v>
      </c>
      <c r="C133" s="62">
        <v>42296</v>
      </c>
      <c r="D133" s="31">
        <f t="shared" ca="1" si="4"/>
        <v>5.6</v>
      </c>
      <c r="E133" s="31" t="str">
        <f t="shared" ca="1" si="5"/>
        <v>5+ Years</v>
      </c>
      <c r="F133" s="32"/>
    </row>
    <row r="134" spans="1:6" ht="15" customHeight="1" x14ac:dyDescent="0.3">
      <c r="A134" s="31">
        <v>5179</v>
      </c>
      <c r="B134" s="31" t="s">
        <v>212</v>
      </c>
      <c r="C134" s="62">
        <v>43441</v>
      </c>
      <c r="D134" s="31">
        <f t="shared" ca="1" si="4"/>
        <v>2.5</v>
      </c>
      <c r="E134" s="31" t="str">
        <f t="shared" ca="1" si="5"/>
        <v>1 - 3 Years</v>
      </c>
      <c r="F134" s="32"/>
    </row>
    <row r="135" spans="1:6" ht="15" customHeight="1" x14ac:dyDescent="0.3">
      <c r="A135" s="31">
        <v>5180</v>
      </c>
      <c r="B135" s="31" t="s">
        <v>213</v>
      </c>
      <c r="C135" s="62">
        <v>43485</v>
      </c>
      <c r="D135" s="31">
        <f t="shared" ca="1" si="4"/>
        <v>2.4</v>
      </c>
      <c r="E135" s="31" t="str">
        <f t="shared" ca="1" si="5"/>
        <v>1 - 3 Years</v>
      </c>
      <c r="F135" s="32"/>
    </row>
    <row r="136" spans="1:6" ht="15" customHeight="1" x14ac:dyDescent="0.3">
      <c r="A136" s="31">
        <v>5181</v>
      </c>
      <c r="B136" s="31" t="s">
        <v>180</v>
      </c>
      <c r="C136" s="62">
        <v>43102</v>
      </c>
      <c r="D136" s="31">
        <f t="shared" ca="1" si="4"/>
        <v>3.4</v>
      </c>
      <c r="E136" s="31" t="str">
        <f t="shared" ca="1" si="5"/>
        <v>3 - 5 Years</v>
      </c>
      <c r="F136" s="32"/>
    </row>
    <row r="137" spans="1:6" ht="15" customHeight="1" x14ac:dyDescent="0.3">
      <c r="A137" s="31">
        <v>5182</v>
      </c>
      <c r="B137" s="31" t="s">
        <v>214</v>
      </c>
      <c r="C137" s="62">
        <v>43484</v>
      </c>
      <c r="D137" s="31">
        <f t="shared" ca="1" si="4"/>
        <v>2.4</v>
      </c>
      <c r="E137" s="31" t="str">
        <f t="shared" ca="1" si="5"/>
        <v>1 - 3 Years</v>
      </c>
      <c r="F137" s="32"/>
    </row>
    <row r="138" spans="1:6" ht="15" customHeight="1" x14ac:dyDescent="0.3">
      <c r="A138" s="31">
        <v>5183</v>
      </c>
      <c r="B138" s="31" t="s">
        <v>215</v>
      </c>
      <c r="C138" s="62">
        <v>43408</v>
      </c>
      <c r="D138" s="31">
        <f t="shared" ca="1" si="4"/>
        <v>2.6</v>
      </c>
      <c r="E138" s="31" t="str">
        <f t="shared" ca="1" si="5"/>
        <v>1 - 3 Years</v>
      </c>
      <c r="F138" s="32"/>
    </row>
    <row r="139" spans="1:6" ht="15" customHeight="1" x14ac:dyDescent="0.3">
      <c r="A139" s="31">
        <v>5184</v>
      </c>
      <c r="B139" s="31" t="s">
        <v>216</v>
      </c>
      <c r="C139" s="62">
        <v>43041</v>
      </c>
      <c r="D139" s="31">
        <f t="shared" ca="1" si="4"/>
        <v>3.6</v>
      </c>
      <c r="E139" s="31" t="str">
        <f t="shared" ca="1" si="5"/>
        <v>3 - 5 Years</v>
      </c>
      <c r="F139" s="32"/>
    </row>
    <row r="140" spans="1:6" ht="15" customHeight="1" x14ac:dyDescent="0.3">
      <c r="A140" s="31">
        <v>5185</v>
      </c>
      <c r="B140" s="31" t="s">
        <v>217</v>
      </c>
      <c r="C140" s="62">
        <v>43041</v>
      </c>
      <c r="D140" s="31">
        <f t="shared" ca="1" si="4"/>
        <v>3.6</v>
      </c>
      <c r="E140" s="31" t="str">
        <f t="shared" ca="1" si="5"/>
        <v>3 - 5 Years</v>
      </c>
      <c r="F140" s="32"/>
    </row>
    <row r="141" spans="1:6" ht="15" customHeight="1" x14ac:dyDescent="0.3">
      <c r="A141" s="31">
        <v>5186</v>
      </c>
      <c r="B141" s="31" t="s">
        <v>218</v>
      </c>
      <c r="C141" s="62">
        <v>43572</v>
      </c>
      <c r="D141" s="31">
        <f t="shared" ca="1" si="4"/>
        <v>2.1</v>
      </c>
      <c r="E141" s="31" t="str">
        <f t="shared" ca="1" si="5"/>
        <v>1 - 3 Years</v>
      </c>
      <c r="F141" s="32"/>
    </row>
    <row r="142" spans="1:6" ht="15" customHeight="1" x14ac:dyDescent="0.3">
      <c r="A142" s="31">
        <v>5187</v>
      </c>
      <c r="B142" s="31" t="s">
        <v>219</v>
      </c>
      <c r="C142" s="62">
        <v>42741</v>
      </c>
      <c r="D142" s="31">
        <f t="shared" ca="1" si="4"/>
        <v>4.4000000000000004</v>
      </c>
      <c r="E142" s="31" t="str">
        <f t="shared" ca="1" si="5"/>
        <v>3 - 5 Years</v>
      </c>
      <c r="F142" s="32"/>
    </row>
    <row r="143" spans="1:6" ht="15" customHeight="1" x14ac:dyDescent="0.3">
      <c r="A143" s="31">
        <v>5188</v>
      </c>
      <c r="B143" s="31" t="s">
        <v>220</v>
      </c>
      <c r="C143" s="62">
        <v>43390</v>
      </c>
      <c r="D143" s="31">
        <f t="shared" ca="1" si="4"/>
        <v>2.6</v>
      </c>
      <c r="E143" s="31" t="str">
        <f t="shared" ca="1" si="5"/>
        <v>1 - 3 Years</v>
      </c>
      <c r="F143" s="32"/>
    </row>
    <row r="144" spans="1:6" ht="15" customHeight="1" x14ac:dyDescent="0.3">
      <c r="A144" s="31">
        <v>5191</v>
      </c>
      <c r="B144" s="31" t="s">
        <v>221</v>
      </c>
      <c r="C144" s="62">
        <v>43502</v>
      </c>
      <c r="D144" s="31">
        <f t="shared" ca="1" si="4"/>
        <v>2.2999999999999998</v>
      </c>
      <c r="E144" s="31" t="str">
        <f t="shared" ca="1" si="5"/>
        <v>1 - 3 Years</v>
      </c>
      <c r="F144" s="32"/>
    </row>
    <row r="145" spans="1:6" ht="15" customHeight="1" x14ac:dyDescent="0.3">
      <c r="A145" s="31">
        <v>5192</v>
      </c>
      <c r="B145" s="31" t="s">
        <v>222</v>
      </c>
      <c r="C145" s="62">
        <v>43344</v>
      </c>
      <c r="D145" s="31">
        <f t="shared" ca="1" si="4"/>
        <v>2.7</v>
      </c>
      <c r="E145" s="31" t="str">
        <f t="shared" ca="1" si="5"/>
        <v>1 - 3 Years</v>
      </c>
      <c r="F145" s="32"/>
    </row>
    <row r="146" spans="1:6" ht="15" customHeight="1" x14ac:dyDescent="0.3">
      <c r="A146" s="31">
        <v>5193</v>
      </c>
      <c r="B146" s="31" t="s">
        <v>223</v>
      </c>
      <c r="C146" s="62">
        <v>43599</v>
      </c>
      <c r="D146" s="31">
        <f t="shared" ca="1" si="4"/>
        <v>2.1</v>
      </c>
      <c r="E146" s="31" t="str">
        <f t="shared" ca="1" si="5"/>
        <v>1 - 3 Years</v>
      </c>
      <c r="F146" s="32"/>
    </row>
    <row r="147" spans="1:6" ht="15" customHeight="1" x14ac:dyDescent="0.3">
      <c r="A147" s="31">
        <v>5195</v>
      </c>
      <c r="B147" s="31" t="s">
        <v>224</v>
      </c>
      <c r="C147" s="62">
        <v>42357</v>
      </c>
      <c r="D147" s="31">
        <f t="shared" ca="1" si="4"/>
        <v>5.5</v>
      </c>
      <c r="E147" s="31" t="str">
        <f t="shared" ca="1" si="5"/>
        <v>5+ Years</v>
      </c>
      <c r="F147" s="32"/>
    </row>
    <row r="148" spans="1:6" ht="15" customHeight="1" x14ac:dyDescent="0.3">
      <c r="A148" s="31">
        <v>5196</v>
      </c>
      <c r="B148" s="31" t="s">
        <v>225</v>
      </c>
      <c r="C148" s="62">
        <v>43019</v>
      </c>
      <c r="D148" s="31">
        <f t="shared" ca="1" si="4"/>
        <v>3.6</v>
      </c>
      <c r="E148" s="31" t="str">
        <f t="shared" ca="1" si="5"/>
        <v>3 - 5 Years</v>
      </c>
      <c r="F148" s="32"/>
    </row>
    <row r="149" spans="1:6" ht="15" customHeight="1" x14ac:dyDescent="0.3">
      <c r="A149" s="31">
        <v>5197</v>
      </c>
      <c r="B149" s="31" t="s">
        <v>226</v>
      </c>
      <c r="C149" s="62">
        <v>43518</v>
      </c>
      <c r="D149" s="31">
        <f t="shared" ca="1" si="4"/>
        <v>2.2999999999999998</v>
      </c>
      <c r="E149" s="31" t="str">
        <f t="shared" ca="1" si="5"/>
        <v>1 - 3 Years</v>
      </c>
      <c r="F149" s="32"/>
    </row>
    <row r="150" spans="1:6" ht="15" customHeight="1" x14ac:dyDescent="0.3">
      <c r="A150" s="31">
        <v>5200</v>
      </c>
      <c r="B150" s="31" t="s">
        <v>227</v>
      </c>
      <c r="C150" s="62">
        <v>43616</v>
      </c>
      <c r="D150" s="31">
        <f t="shared" ca="1" si="4"/>
        <v>2</v>
      </c>
      <c r="E150" s="31" t="str">
        <f t="shared" ca="1" si="5"/>
        <v>1 - 3 Years</v>
      </c>
      <c r="F150" s="32"/>
    </row>
    <row r="151" spans="1:6" ht="15" customHeight="1" x14ac:dyDescent="0.3">
      <c r="A151" s="31">
        <v>5201</v>
      </c>
      <c r="B151" s="31" t="s">
        <v>228</v>
      </c>
      <c r="C151" s="62">
        <v>43606</v>
      </c>
      <c r="D151" s="31">
        <f t="shared" ca="1" si="4"/>
        <v>2</v>
      </c>
      <c r="E151" s="31" t="str">
        <f t="shared" ca="1" si="5"/>
        <v>1 - 3 Years</v>
      </c>
      <c r="F151" s="32"/>
    </row>
    <row r="152" spans="1:6" ht="15" customHeight="1" x14ac:dyDescent="0.3">
      <c r="A152" s="31">
        <v>5202</v>
      </c>
      <c r="B152" s="31" t="s">
        <v>229</v>
      </c>
      <c r="C152" s="62">
        <v>43294</v>
      </c>
      <c r="D152" s="31">
        <f t="shared" ca="1" si="4"/>
        <v>2.9</v>
      </c>
      <c r="E152" s="31" t="str">
        <f t="shared" ca="1" si="5"/>
        <v>1 - 3 Years</v>
      </c>
      <c r="F152" s="32"/>
    </row>
    <row r="153" spans="1:6" ht="15" customHeight="1" x14ac:dyDescent="0.3">
      <c r="A153" s="31">
        <v>5203</v>
      </c>
      <c r="B153" s="31" t="s">
        <v>230</v>
      </c>
      <c r="C153" s="62">
        <v>43517</v>
      </c>
      <c r="D153" s="31">
        <f t="shared" ca="1" si="4"/>
        <v>2.2999999999999998</v>
      </c>
      <c r="E153" s="31" t="str">
        <f t="shared" ca="1" si="5"/>
        <v>1 - 3 Years</v>
      </c>
      <c r="F153" s="32"/>
    </row>
    <row r="154" spans="1:6" ht="15" customHeight="1" x14ac:dyDescent="0.3">
      <c r="A154" s="31">
        <v>5204</v>
      </c>
      <c r="B154" s="31" t="s">
        <v>231</v>
      </c>
      <c r="C154" s="62">
        <v>42955</v>
      </c>
      <c r="D154" s="31">
        <f t="shared" ca="1" si="4"/>
        <v>3.8</v>
      </c>
      <c r="E154" s="31" t="str">
        <f t="shared" ca="1" si="5"/>
        <v>3 - 5 Years</v>
      </c>
      <c r="F154" s="32"/>
    </row>
    <row r="155" spans="1:6" ht="15" customHeight="1" x14ac:dyDescent="0.3">
      <c r="A155" s="31">
        <v>5208</v>
      </c>
      <c r="B155" s="31" t="s">
        <v>232</v>
      </c>
      <c r="C155" s="62">
        <v>43172</v>
      </c>
      <c r="D155" s="31">
        <f t="shared" ca="1" si="4"/>
        <v>3.2</v>
      </c>
      <c r="E155" s="31" t="str">
        <f t="shared" ca="1" si="5"/>
        <v>3 - 5 Years</v>
      </c>
      <c r="F155" s="32"/>
    </row>
    <row r="156" spans="1:6" ht="15" customHeight="1" x14ac:dyDescent="0.3">
      <c r="A156" s="31">
        <v>5210</v>
      </c>
      <c r="B156" s="31" t="s">
        <v>233</v>
      </c>
      <c r="C156" s="62">
        <v>42952</v>
      </c>
      <c r="D156" s="31">
        <f t="shared" ca="1" si="4"/>
        <v>3.8</v>
      </c>
      <c r="E156" s="31" t="str">
        <f t="shared" ca="1" si="5"/>
        <v>3 - 5 Years</v>
      </c>
      <c r="F156" s="32"/>
    </row>
    <row r="157" spans="1:6" ht="15" customHeight="1" x14ac:dyDescent="0.3">
      <c r="A157" s="31">
        <v>5211</v>
      </c>
      <c r="B157" s="31" t="s">
        <v>234</v>
      </c>
      <c r="C157" s="62">
        <v>43485</v>
      </c>
      <c r="D157" s="31">
        <f t="shared" ca="1" si="4"/>
        <v>2.4</v>
      </c>
      <c r="E157" s="31" t="str">
        <f t="shared" ca="1" si="5"/>
        <v>1 - 3 Years</v>
      </c>
      <c r="F157" s="32"/>
    </row>
    <row r="158" spans="1:6" ht="15" customHeight="1" x14ac:dyDescent="0.3">
      <c r="A158" s="31">
        <v>5212</v>
      </c>
      <c r="B158" s="31" t="s">
        <v>235</v>
      </c>
      <c r="C158" s="62">
        <v>43409</v>
      </c>
      <c r="D158" s="31">
        <f t="shared" ca="1" si="4"/>
        <v>2.6</v>
      </c>
      <c r="E158" s="31" t="str">
        <f t="shared" ca="1" si="5"/>
        <v>1 - 3 Years</v>
      </c>
      <c r="F158" s="32"/>
    </row>
    <row r="159" spans="1:6" ht="15" customHeight="1" x14ac:dyDescent="0.3">
      <c r="A159" s="31">
        <v>5213</v>
      </c>
      <c r="B159" s="31" t="s">
        <v>236</v>
      </c>
      <c r="C159" s="62">
        <v>43494</v>
      </c>
      <c r="D159" s="31">
        <f t="shared" ca="1" si="4"/>
        <v>2.2999999999999998</v>
      </c>
      <c r="E159" s="31" t="str">
        <f t="shared" ca="1" si="5"/>
        <v>1 - 3 Years</v>
      </c>
      <c r="F159" s="32"/>
    </row>
    <row r="160" spans="1:6" ht="15" customHeight="1" x14ac:dyDescent="0.3">
      <c r="A160" s="31">
        <v>5215</v>
      </c>
      <c r="B160" s="31" t="s">
        <v>237</v>
      </c>
      <c r="C160" s="62">
        <v>43344</v>
      </c>
      <c r="D160" s="31">
        <f t="shared" ca="1" si="4"/>
        <v>2.7</v>
      </c>
      <c r="E160" s="31" t="str">
        <f t="shared" ca="1" si="5"/>
        <v>1 - 3 Years</v>
      </c>
      <c r="F160" s="32"/>
    </row>
    <row r="161" spans="1:6" ht="15" customHeight="1" x14ac:dyDescent="0.3">
      <c r="A161" s="31">
        <v>5216</v>
      </c>
      <c r="B161" s="31" t="s">
        <v>238</v>
      </c>
      <c r="C161" s="62">
        <v>43249</v>
      </c>
      <c r="D161" s="31">
        <f t="shared" ca="1" si="4"/>
        <v>3</v>
      </c>
      <c r="E161" s="31" t="str">
        <f t="shared" ca="1" si="5"/>
        <v>1 - 3 Years</v>
      </c>
      <c r="F161" s="32"/>
    </row>
    <row r="162" spans="1:6" ht="15" customHeight="1" x14ac:dyDescent="0.3">
      <c r="A162" s="31">
        <v>5217</v>
      </c>
      <c r="B162" s="31" t="s">
        <v>239</v>
      </c>
      <c r="C162" s="62">
        <v>43611</v>
      </c>
      <c r="D162" s="31">
        <f t="shared" ca="1" si="4"/>
        <v>2</v>
      </c>
      <c r="E162" s="31" t="str">
        <f t="shared" ca="1" si="5"/>
        <v>1 - 3 Years</v>
      </c>
      <c r="F162" s="32"/>
    </row>
    <row r="163" spans="1:6" ht="15" customHeight="1" x14ac:dyDescent="0.3">
      <c r="A163" s="31">
        <v>5220</v>
      </c>
      <c r="B163" s="31" t="s">
        <v>240</v>
      </c>
      <c r="C163" s="62">
        <v>43483</v>
      </c>
      <c r="D163" s="31">
        <f t="shared" ca="1" si="4"/>
        <v>2.4</v>
      </c>
      <c r="E163" s="31" t="str">
        <f t="shared" ca="1" si="5"/>
        <v>1 - 3 Years</v>
      </c>
      <c r="F163" s="32"/>
    </row>
    <row r="164" spans="1:6" ht="15" customHeight="1" x14ac:dyDescent="0.3">
      <c r="A164" s="31">
        <v>5223</v>
      </c>
      <c r="B164" s="31" t="s">
        <v>241</v>
      </c>
      <c r="C164" s="62">
        <v>43200</v>
      </c>
      <c r="D164" s="31">
        <f t="shared" ca="1" si="4"/>
        <v>3.1</v>
      </c>
      <c r="E164" s="31" t="str">
        <f t="shared" ca="1" si="5"/>
        <v>3 - 5 Years</v>
      </c>
      <c r="F164" s="32"/>
    </row>
    <row r="165" spans="1:6" ht="15" customHeight="1" x14ac:dyDescent="0.3">
      <c r="A165" s="31">
        <v>5225</v>
      </c>
      <c r="B165" s="31" t="s">
        <v>242</v>
      </c>
      <c r="C165" s="62">
        <v>43480</v>
      </c>
      <c r="D165" s="31">
        <f t="shared" ca="1" si="4"/>
        <v>2.4</v>
      </c>
      <c r="E165" s="31" t="str">
        <f t="shared" ca="1" si="5"/>
        <v>1 - 3 Years</v>
      </c>
      <c r="F165" s="32"/>
    </row>
    <row r="166" spans="1:6" ht="15" customHeight="1" x14ac:dyDescent="0.3">
      <c r="A166" s="31">
        <v>5226</v>
      </c>
      <c r="B166" s="31" t="s">
        <v>243</v>
      </c>
      <c r="C166" s="62">
        <v>43485</v>
      </c>
      <c r="D166" s="31">
        <f t="shared" ca="1" si="4"/>
        <v>2.4</v>
      </c>
      <c r="E166" s="31" t="str">
        <f t="shared" ca="1" si="5"/>
        <v>1 - 3 Years</v>
      </c>
      <c r="F166" s="32"/>
    </row>
    <row r="167" spans="1:6" ht="15" customHeight="1" x14ac:dyDescent="0.3">
      <c r="A167" s="31">
        <v>5228</v>
      </c>
      <c r="B167" s="31" t="s">
        <v>244</v>
      </c>
      <c r="C167" s="62">
        <v>43421</v>
      </c>
      <c r="D167" s="31">
        <f t="shared" ca="1" si="4"/>
        <v>2.5</v>
      </c>
      <c r="E167" s="31" t="str">
        <f t="shared" ca="1" si="5"/>
        <v>1 - 3 Years</v>
      </c>
      <c r="F167" s="32"/>
    </row>
    <row r="168" spans="1:6" ht="15" customHeight="1" x14ac:dyDescent="0.3">
      <c r="A168" s="31">
        <v>5229</v>
      </c>
      <c r="B168" s="31" t="s">
        <v>245</v>
      </c>
      <c r="C168" s="62">
        <v>43307</v>
      </c>
      <c r="D168" s="31">
        <f t="shared" ca="1" si="4"/>
        <v>2.9</v>
      </c>
      <c r="E168" s="31" t="str">
        <f t="shared" ca="1" si="5"/>
        <v>1 - 3 Years</v>
      </c>
      <c r="F168" s="32"/>
    </row>
    <row r="169" spans="1:6" ht="15" customHeight="1" x14ac:dyDescent="0.3">
      <c r="A169" s="31">
        <v>5230</v>
      </c>
      <c r="B169" s="31" t="s">
        <v>246</v>
      </c>
      <c r="C169" s="62">
        <v>43430</v>
      </c>
      <c r="D169" s="31">
        <f t="shared" ca="1" si="4"/>
        <v>2.5</v>
      </c>
      <c r="E169" s="31" t="str">
        <f t="shared" ca="1" si="5"/>
        <v>1 - 3 Years</v>
      </c>
      <c r="F169" s="32"/>
    </row>
    <row r="170" spans="1:6" ht="15" customHeight="1" x14ac:dyDescent="0.3">
      <c r="A170" s="31">
        <v>5231</v>
      </c>
      <c r="B170" s="31" t="s">
        <v>247</v>
      </c>
      <c r="C170" s="62">
        <v>43450</v>
      </c>
      <c r="D170" s="31">
        <f t="shared" ca="1" si="4"/>
        <v>2.5</v>
      </c>
      <c r="E170" s="31" t="str">
        <f t="shared" ca="1" si="5"/>
        <v>1 - 3 Years</v>
      </c>
      <c r="F170" s="32"/>
    </row>
    <row r="171" spans="1:6" ht="15" customHeight="1" x14ac:dyDescent="0.3">
      <c r="A171" s="31">
        <v>5232</v>
      </c>
      <c r="B171" s="31" t="s">
        <v>248</v>
      </c>
      <c r="C171" s="62">
        <v>43463</v>
      </c>
      <c r="D171" s="31">
        <f t="shared" ca="1" si="4"/>
        <v>2.4</v>
      </c>
      <c r="E171" s="31" t="str">
        <f t="shared" ca="1" si="5"/>
        <v>1 - 3 Years</v>
      </c>
      <c r="F171" s="32"/>
    </row>
    <row r="172" spans="1:6" ht="15" customHeight="1" x14ac:dyDescent="0.3">
      <c r="A172" s="31">
        <v>5233</v>
      </c>
      <c r="B172" s="31" t="s">
        <v>249</v>
      </c>
      <c r="C172" s="62">
        <v>42263</v>
      </c>
      <c r="D172" s="31">
        <f t="shared" ca="1" si="4"/>
        <v>5.7</v>
      </c>
      <c r="E172" s="31" t="str">
        <f t="shared" ca="1" si="5"/>
        <v>5+ Years</v>
      </c>
      <c r="F172" s="32"/>
    </row>
    <row r="173" spans="1:6" ht="15" customHeight="1" x14ac:dyDescent="0.3">
      <c r="A173" s="31">
        <v>5234</v>
      </c>
      <c r="B173" s="31" t="s">
        <v>250</v>
      </c>
      <c r="C173" s="62">
        <v>43238</v>
      </c>
      <c r="D173" s="31">
        <f t="shared" ca="1" si="4"/>
        <v>3</v>
      </c>
      <c r="E173" s="31" t="str">
        <f t="shared" ca="1" si="5"/>
        <v>1 - 3 Years</v>
      </c>
      <c r="F173" s="32"/>
    </row>
    <row r="174" spans="1:6" ht="15" customHeight="1" x14ac:dyDescent="0.3">
      <c r="A174" s="31">
        <v>5235</v>
      </c>
      <c r="B174" s="31" t="s">
        <v>251</v>
      </c>
      <c r="C174" s="62">
        <v>43587</v>
      </c>
      <c r="D174" s="31">
        <f t="shared" ca="1" si="4"/>
        <v>2.1</v>
      </c>
      <c r="E174" s="31" t="str">
        <f t="shared" ca="1" si="5"/>
        <v>1 - 3 Years</v>
      </c>
      <c r="F174" s="32"/>
    </row>
    <row r="175" spans="1:6" ht="15" customHeight="1" x14ac:dyDescent="0.3">
      <c r="A175" s="31">
        <v>5236</v>
      </c>
      <c r="B175" s="31" t="s">
        <v>252</v>
      </c>
      <c r="C175" s="62">
        <v>43588</v>
      </c>
      <c r="D175" s="31">
        <f t="shared" ca="1" si="4"/>
        <v>2.1</v>
      </c>
      <c r="E175" s="31" t="str">
        <f t="shared" ca="1" si="5"/>
        <v>1 - 3 Years</v>
      </c>
      <c r="F175" s="32"/>
    </row>
    <row r="176" spans="1:6" ht="15" customHeight="1" x14ac:dyDescent="0.3">
      <c r="A176" s="31">
        <v>5237</v>
      </c>
      <c r="B176" s="31" t="s">
        <v>253</v>
      </c>
      <c r="C176" s="62">
        <v>43515</v>
      </c>
      <c r="D176" s="31">
        <f t="shared" ca="1" si="4"/>
        <v>2.2999999999999998</v>
      </c>
      <c r="E176" s="31" t="str">
        <f t="shared" ca="1" si="5"/>
        <v>1 - 3 Years</v>
      </c>
      <c r="F176" s="32"/>
    </row>
    <row r="177" spans="1:6" ht="15" customHeight="1" x14ac:dyDescent="0.3">
      <c r="A177" s="31">
        <v>5238</v>
      </c>
      <c r="B177" s="31" t="s">
        <v>254</v>
      </c>
      <c r="C177" s="62">
        <v>43533</v>
      </c>
      <c r="D177" s="31">
        <f t="shared" ca="1" si="4"/>
        <v>2.2000000000000002</v>
      </c>
      <c r="E177" s="31" t="str">
        <f t="shared" ca="1" si="5"/>
        <v>1 - 3 Years</v>
      </c>
      <c r="F177" s="32"/>
    </row>
    <row r="178" spans="1:6" ht="15" customHeight="1" x14ac:dyDescent="0.3">
      <c r="A178" s="31">
        <v>5239</v>
      </c>
      <c r="B178" s="31" t="s">
        <v>255</v>
      </c>
      <c r="C178" s="62">
        <v>43519</v>
      </c>
      <c r="D178" s="31">
        <f t="shared" ca="1" si="4"/>
        <v>2.2999999999999998</v>
      </c>
      <c r="E178" s="31" t="str">
        <f t="shared" ca="1" si="5"/>
        <v>1 - 3 Years</v>
      </c>
      <c r="F178" s="32"/>
    </row>
    <row r="179" spans="1:6" ht="15" customHeight="1" x14ac:dyDescent="0.3">
      <c r="A179" s="31">
        <v>5241</v>
      </c>
      <c r="B179" s="31" t="s">
        <v>256</v>
      </c>
      <c r="C179" s="62">
        <v>43249</v>
      </c>
      <c r="D179" s="31">
        <f t="shared" ca="1" si="4"/>
        <v>3</v>
      </c>
      <c r="E179" s="31" t="str">
        <f t="shared" ca="1" si="5"/>
        <v>1 - 3 Years</v>
      </c>
      <c r="F179" s="32"/>
    </row>
    <row r="180" spans="1:6" ht="15" customHeight="1" x14ac:dyDescent="0.3">
      <c r="A180" s="31">
        <v>5242</v>
      </c>
      <c r="B180" s="31" t="s">
        <v>257</v>
      </c>
      <c r="C180" s="62">
        <v>43504</v>
      </c>
      <c r="D180" s="31">
        <f t="shared" ca="1" si="4"/>
        <v>2.2999999999999998</v>
      </c>
      <c r="E180" s="31" t="str">
        <f t="shared" ca="1" si="5"/>
        <v>1 - 3 Years</v>
      </c>
      <c r="F180" s="32"/>
    </row>
    <row r="181" spans="1:6" ht="15" customHeight="1" x14ac:dyDescent="0.3">
      <c r="A181" s="31">
        <v>5243</v>
      </c>
      <c r="B181" s="31" t="s">
        <v>258</v>
      </c>
      <c r="C181" s="62">
        <v>43386</v>
      </c>
      <c r="D181" s="31">
        <f t="shared" ca="1" si="4"/>
        <v>2.6</v>
      </c>
      <c r="E181" s="31" t="str">
        <f t="shared" ca="1" si="5"/>
        <v>1 - 3 Years</v>
      </c>
      <c r="F181" s="32"/>
    </row>
    <row r="182" spans="1:6" ht="15" customHeight="1" x14ac:dyDescent="0.3">
      <c r="A182" s="31">
        <v>5246</v>
      </c>
      <c r="B182" s="31" t="s">
        <v>259</v>
      </c>
      <c r="C182" s="62">
        <v>43417</v>
      </c>
      <c r="D182" s="31">
        <f t="shared" ca="1" si="4"/>
        <v>2.5</v>
      </c>
      <c r="E182" s="31" t="str">
        <f t="shared" ca="1" si="5"/>
        <v>1 - 3 Years</v>
      </c>
      <c r="F182" s="32"/>
    </row>
    <row r="183" spans="1:6" ht="15" customHeight="1" x14ac:dyDescent="0.3">
      <c r="A183" s="31">
        <v>5248</v>
      </c>
      <c r="B183" s="31" t="s">
        <v>260</v>
      </c>
      <c r="C183" s="62">
        <v>42987</v>
      </c>
      <c r="D183" s="31">
        <f t="shared" ca="1" si="4"/>
        <v>3.7</v>
      </c>
      <c r="E183" s="31" t="str">
        <f t="shared" ca="1" si="5"/>
        <v>3 - 5 Years</v>
      </c>
      <c r="F183" s="32"/>
    </row>
    <row r="184" spans="1:6" ht="15" customHeight="1" x14ac:dyDescent="0.3">
      <c r="A184" s="31">
        <v>5249</v>
      </c>
      <c r="B184" s="31" t="s">
        <v>261</v>
      </c>
      <c r="C184" s="62">
        <v>43407</v>
      </c>
      <c r="D184" s="31">
        <f t="shared" ca="1" si="4"/>
        <v>2.6</v>
      </c>
      <c r="E184" s="31" t="str">
        <f t="shared" ca="1" si="5"/>
        <v>1 - 3 Years</v>
      </c>
      <c r="F184" s="32"/>
    </row>
    <row r="185" spans="1:6" ht="15" customHeight="1" x14ac:dyDescent="0.3">
      <c r="A185" s="31">
        <v>5252</v>
      </c>
      <c r="B185" s="31" t="s">
        <v>262</v>
      </c>
      <c r="C185" s="62">
        <v>42928</v>
      </c>
      <c r="D185" s="31">
        <f t="shared" ca="1" si="4"/>
        <v>3.9</v>
      </c>
      <c r="E185" s="31" t="str">
        <f t="shared" ca="1" si="5"/>
        <v>3 - 5 Years</v>
      </c>
      <c r="F185" s="32"/>
    </row>
    <row r="186" spans="1:6" ht="15" customHeight="1" x14ac:dyDescent="0.3">
      <c r="A186" s="31">
        <v>5255</v>
      </c>
      <c r="B186" s="31" t="s">
        <v>263</v>
      </c>
      <c r="C186" s="62">
        <v>43366</v>
      </c>
      <c r="D186" s="31">
        <f t="shared" ca="1" si="4"/>
        <v>2.7</v>
      </c>
      <c r="E186" s="31" t="str">
        <f t="shared" ca="1" si="5"/>
        <v>1 - 3 Years</v>
      </c>
      <c r="F186" s="32"/>
    </row>
    <row r="187" spans="1:6" ht="15" customHeight="1" x14ac:dyDescent="0.3">
      <c r="A187" s="31">
        <v>5256</v>
      </c>
      <c r="B187" s="31" t="s">
        <v>264</v>
      </c>
      <c r="C187" s="62">
        <v>43574</v>
      </c>
      <c r="D187" s="31">
        <f t="shared" ca="1" si="4"/>
        <v>2.1</v>
      </c>
      <c r="E187" s="31" t="str">
        <f t="shared" ca="1" si="5"/>
        <v>1 - 3 Years</v>
      </c>
      <c r="F187" s="32"/>
    </row>
    <row r="188" spans="1:6" ht="15" customHeight="1" x14ac:dyDescent="0.3">
      <c r="A188" s="31">
        <v>5258</v>
      </c>
      <c r="B188" s="31" t="s">
        <v>265</v>
      </c>
      <c r="C188" s="62">
        <v>42854</v>
      </c>
      <c r="D188" s="31">
        <f t="shared" ca="1" si="4"/>
        <v>4.0999999999999996</v>
      </c>
      <c r="E188" s="31" t="str">
        <f t="shared" ca="1" si="5"/>
        <v>3 - 5 Years</v>
      </c>
      <c r="F188" s="32"/>
    </row>
    <row r="189" spans="1:6" ht="15" customHeight="1" x14ac:dyDescent="0.3">
      <c r="A189" s="31">
        <v>5259</v>
      </c>
      <c r="B189" s="31" t="s">
        <v>266</v>
      </c>
      <c r="C189" s="62">
        <v>43489</v>
      </c>
      <c r="D189" s="31">
        <f t="shared" ca="1" si="4"/>
        <v>2.4</v>
      </c>
      <c r="E189" s="31" t="str">
        <f t="shared" ca="1" si="5"/>
        <v>1 - 3 Years</v>
      </c>
      <c r="F189" s="32"/>
    </row>
    <row r="190" spans="1:6" ht="15" customHeight="1" x14ac:dyDescent="0.3">
      <c r="A190" s="31">
        <v>5261</v>
      </c>
      <c r="B190" s="31" t="s">
        <v>267</v>
      </c>
      <c r="C190" s="62">
        <v>43410</v>
      </c>
      <c r="D190" s="31">
        <f t="shared" ca="1" si="4"/>
        <v>2.6</v>
      </c>
      <c r="E190" s="31" t="str">
        <f t="shared" ca="1" si="5"/>
        <v>1 - 3 Years</v>
      </c>
      <c r="F190" s="32"/>
    </row>
    <row r="191" spans="1:6" ht="15" customHeight="1" x14ac:dyDescent="0.3">
      <c r="A191" s="31">
        <v>5262</v>
      </c>
      <c r="B191" s="31" t="s">
        <v>268</v>
      </c>
      <c r="C191" s="62">
        <v>43559</v>
      </c>
      <c r="D191" s="31">
        <f t="shared" ca="1" si="4"/>
        <v>2.2000000000000002</v>
      </c>
      <c r="E191" s="31" t="str">
        <f t="shared" ca="1" si="5"/>
        <v>1 - 3 Years</v>
      </c>
      <c r="F191" s="32"/>
    </row>
    <row r="192" spans="1:6" ht="15" customHeight="1" x14ac:dyDescent="0.3">
      <c r="A192" s="31">
        <v>5264</v>
      </c>
      <c r="B192" s="31" t="s">
        <v>269</v>
      </c>
      <c r="C192" s="62">
        <v>42158</v>
      </c>
      <c r="D192" s="31">
        <f t="shared" ca="1" si="4"/>
        <v>6</v>
      </c>
      <c r="E192" s="31" t="str">
        <f t="shared" ca="1" si="5"/>
        <v>5+ Years</v>
      </c>
      <c r="F192" s="32"/>
    </row>
    <row r="193" spans="1:6" ht="15" customHeight="1" x14ac:dyDescent="0.3">
      <c r="A193" s="31">
        <v>5266</v>
      </c>
      <c r="B193" s="31" t="s">
        <v>270</v>
      </c>
      <c r="C193" s="62">
        <v>43172</v>
      </c>
      <c r="D193" s="31">
        <f t="shared" ca="1" si="4"/>
        <v>3.2</v>
      </c>
      <c r="E193" s="31" t="str">
        <f t="shared" ca="1" si="5"/>
        <v>3 - 5 Years</v>
      </c>
      <c r="F193" s="32"/>
    </row>
    <row r="194" spans="1:6" ht="15" customHeight="1" x14ac:dyDescent="0.3">
      <c r="A194" s="31">
        <v>5267</v>
      </c>
      <c r="B194" s="31" t="s">
        <v>271</v>
      </c>
      <c r="C194" s="62">
        <v>43433</v>
      </c>
      <c r="D194" s="31">
        <f t="shared" ca="1" si="4"/>
        <v>2.5</v>
      </c>
      <c r="E194" s="31" t="str">
        <f t="shared" ca="1" si="5"/>
        <v>1 - 3 Years</v>
      </c>
      <c r="F194" s="32"/>
    </row>
    <row r="195" spans="1:6" ht="15" customHeight="1" x14ac:dyDescent="0.3">
      <c r="A195" s="31">
        <v>5268</v>
      </c>
      <c r="B195" s="31" t="s">
        <v>272</v>
      </c>
      <c r="C195" s="62">
        <v>42999</v>
      </c>
      <c r="D195" s="31">
        <f t="shared" ref="D195:D258" ca="1" si="6">ROUND(YEARFRAC(C195,TODAY(),1),1)</f>
        <v>3.7</v>
      </c>
      <c r="E195" s="31" t="str">
        <f t="shared" ref="E195:E258" ca="1" si="7">IF($D195&gt;5,"5+ Years",IF($D195&gt;3,"3 - 5 Years",IF($D195&gt;1,"1 - 3 Years","&lt;=1 Years")))</f>
        <v>3 - 5 Years</v>
      </c>
      <c r="F195" s="32"/>
    </row>
    <row r="196" spans="1:6" ht="15" customHeight="1" x14ac:dyDescent="0.3">
      <c r="A196" s="31">
        <v>5269</v>
      </c>
      <c r="B196" s="31" t="s">
        <v>273</v>
      </c>
      <c r="C196" s="62">
        <v>43599</v>
      </c>
      <c r="D196" s="31">
        <f t="shared" ca="1" si="6"/>
        <v>2.1</v>
      </c>
      <c r="E196" s="31" t="str">
        <f t="shared" ca="1" si="7"/>
        <v>1 - 3 Years</v>
      </c>
      <c r="F196" s="32"/>
    </row>
    <row r="197" spans="1:6" ht="15" customHeight="1" x14ac:dyDescent="0.3">
      <c r="A197" s="31">
        <v>5270</v>
      </c>
      <c r="B197" s="31" t="s">
        <v>274</v>
      </c>
      <c r="C197" s="62">
        <v>43215</v>
      </c>
      <c r="D197" s="31">
        <f t="shared" ca="1" si="6"/>
        <v>3.1</v>
      </c>
      <c r="E197" s="31" t="str">
        <f t="shared" ca="1" si="7"/>
        <v>3 - 5 Years</v>
      </c>
      <c r="F197" s="32"/>
    </row>
    <row r="198" spans="1:6" ht="15" customHeight="1" x14ac:dyDescent="0.3">
      <c r="A198" s="31">
        <v>5271</v>
      </c>
      <c r="B198" s="31" t="s">
        <v>275</v>
      </c>
      <c r="C198" s="62">
        <v>43507</v>
      </c>
      <c r="D198" s="31">
        <f t="shared" ca="1" si="6"/>
        <v>2.2999999999999998</v>
      </c>
      <c r="E198" s="31" t="str">
        <f t="shared" ca="1" si="7"/>
        <v>1 - 3 Years</v>
      </c>
      <c r="F198" s="32"/>
    </row>
    <row r="199" spans="1:6" ht="15" customHeight="1" x14ac:dyDescent="0.3">
      <c r="A199" s="31">
        <v>5272</v>
      </c>
      <c r="B199" s="31" t="s">
        <v>276</v>
      </c>
      <c r="C199" s="62">
        <v>43122</v>
      </c>
      <c r="D199" s="31">
        <f t="shared" ca="1" si="6"/>
        <v>3.4</v>
      </c>
      <c r="E199" s="31" t="str">
        <f t="shared" ca="1" si="7"/>
        <v>3 - 5 Years</v>
      </c>
      <c r="F199" s="32"/>
    </row>
    <row r="200" spans="1:6" ht="15" customHeight="1" x14ac:dyDescent="0.3">
      <c r="A200" s="31">
        <v>5273</v>
      </c>
      <c r="B200" s="31" t="s">
        <v>277</v>
      </c>
      <c r="C200" s="62">
        <v>43328</v>
      </c>
      <c r="D200" s="31">
        <f t="shared" ca="1" si="6"/>
        <v>2.8</v>
      </c>
      <c r="E200" s="31" t="str">
        <f t="shared" ca="1" si="7"/>
        <v>1 - 3 Years</v>
      </c>
      <c r="F200" s="32"/>
    </row>
    <row r="201" spans="1:6" ht="15" customHeight="1" x14ac:dyDescent="0.3">
      <c r="A201" s="31">
        <v>5274</v>
      </c>
      <c r="B201" s="31" t="s">
        <v>278</v>
      </c>
      <c r="C201" s="62">
        <v>43489</v>
      </c>
      <c r="D201" s="31">
        <f t="shared" ca="1" si="6"/>
        <v>2.4</v>
      </c>
      <c r="E201" s="31" t="str">
        <f t="shared" ca="1" si="7"/>
        <v>1 - 3 Years</v>
      </c>
      <c r="F201" s="32"/>
    </row>
    <row r="202" spans="1:6" ht="15" customHeight="1" x14ac:dyDescent="0.3">
      <c r="A202" s="31">
        <v>5276</v>
      </c>
      <c r="B202" s="31" t="s">
        <v>279</v>
      </c>
      <c r="C202" s="62">
        <v>43491</v>
      </c>
      <c r="D202" s="31">
        <f t="shared" ca="1" si="6"/>
        <v>2.2999999999999998</v>
      </c>
      <c r="E202" s="31" t="str">
        <f t="shared" ca="1" si="7"/>
        <v>1 - 3 Years</v>
      </c>
      <c r="F202" s="32"/>
    </row>
    <row r="203" spans="1:6" ht="15" customHeight="1" x14ac:dyDescent="0.3">
      <c r="A203" s="31">
        <v>5277</v>
      </c>
      <c r="B203" s="31" t="s">
        <v>280</v>
      </c>
      <c r="C203" s="62">
        <v>43375</v>
      </c>
      <c r="D203" s="31">
        <f t="shared" ca="1" si="6"/>
        <v>2.7</v>
      </c>
      <c r="E203" s="31" t="str">
        <f t="shared" ca="1" si="7"/>
        <v>1 - 3 Years</v>
      </c>
      <c r="F203" s="32"/>
    </row>
    <row r="204" spans="1:6" ht="15" customHeight="1" x14ac:dyDescent="0.3">
      <c r="A204" s="31">
        <v>5278</v>
      </c>
      <c r="B204" s="31" t="s">
        <v>281</v>
      </c>
      <c r="C204" s="62">
        <v>43410</v>
      </c>
      <c r="D204" s="31">
        <f t="shared" ca="1" si="6"/>
        <v>2.6</v>
      </c>
      <c r="E204" s="31" t="str">
        <f t="shared" ca="1" si="7"/>
        <v>1 - 3 Years</v>
      </c>
      <c r="F204" s="32"/>
    </row>
    <row r="205" spans="1:6" ht="15" customHeight="1" x14ac:dyDescent="0.3">
      <c r="A205" s="31">
        <v>5279</v>
      </c>
      <c r="B205" s="31" t="s">
        <v>282</v>
      </c>
      <c r="C205" s="62">
        <v>43461</v>
      </c>
      <c r="D205" s="31">
        <f t="shared" ca="1" si="6"/>
        <v>2.4</v>
      </c>
      <c r="E205" s="31" t="str">
        <f t="shared" ca="1" si="7"/>
        <v>1 - 3 Years</v>
      </c>
      <c r="F205" s="32"/>
    </row>
    <row r="206" spans="1:6" ht="15" customHeight="1" x14ac:dyDescent="0.3">
      <c r="A206" s="31">
        <v>5280</v>
      </c>
      <c r="B206" s="31" t="s">
        <v>283</v>
      </c>
      <c r="C206" s="62">
        <v>43441</v>
      </c>
      <c r="D206" s="31">
        <f t="shared" ca="1" si="6"/>
        <v>2.5</v>
      </c>
      <c r="E206" s="31" t="str">
        <f t="shared" ca="1" si="7"/>
        <v>1 - 3 Years</v>
      </c>
      <c r="F206" s="32"/>
    </row>
    <row r="207" spans="1:6" ht="15" customHeight="1" x14ac:dyDescent="0.3">
      <c r="A207" s="31">
        <v>5281</v>
      </c>
      <c r="B207" s="31" t="s">
        <v>284</v>
      </c>
      <c r="C207" s="62">
        <v>42189</v>
      </c>
      <c r="D207" s="31">
        <f t="shared" ca="1" si="6"/>
        <v>5.9</v>
      </c>
      <c r="E207" s="31" t="str">
        <f t="shared" ca="1" si="7"/>
        <v>5+ Years</v>
      </c>
      <c r="F207" s="32"/>
    </row>
    <row r="208" spans="1:6" ht="15" customHeight="1" x14ac:dyDescent="0.3">
      <c r="A208" s="31">
        <v>5282</v>
      </c>
      <c r="B208" s="31" t="s">
        <v>285</v>
      </c>
      <c r="C208" s="62">
        <v>43588</v>
      </c>
      <c r="D208" s="31">
        <f t="shared" ca="1" si="6"/>
        <v>2.1</v>
      </c>
      <c r="E208" s="31" t="str">
        <f t="shared" ca="1" si="7"/>
        <v>1 - 3 Years</v>
      </c>
      <c r="F208" s="32"/>
    </row>
    <row r="209" spans="1:6" ht="15" customHeight="1" x14ac:dyDescent="0.3">
      <c r="A209" s="31">
        <v>5283</v>
      </c>
      <c r="B209" s="31" t="s">
        <v>286</v>
      </c>
      <c r="C209" s="62">
        <v>43529</v>
      </c>
      <c r="D209" s="31">
        <f t="shared" ca="1" si="6"/>
        <v>2.2000000000000002</v>
      </c>
      <c r="E209" s="31" t="str">
        <f t="shared" ca="1" si="7"/>
        <v>1 - 3 Years</v>
      </c>
      <c r="F209" s="32"/>
    </row>
    <row r="210" spans="1:6" ht="15" customHeight="1" x14ac:dyDescent="0.3">
      <c r="A210" s="31">
        <v>5284</v>
      </c>
      <c r="B210" s="31" t="s">
        <v>287</v>
      </c>
      <c r="C210" s="62">
        <v>43437</v>
      </c>
      <c r="D210" s="31">
        <f t="shared" ca="1" si="6"/>
        <v>2.5</v>
      </c>
      <c r="E210" s="31" t="str">
        <f t="shared" ca="1" si="7"/>
        <v>1 - 3 Years</v>
      </c>
      <c r="F210" s="32"/>
    </row>
    <row r="211" spans="1:6" ht="15" customHeight="1" x14ac:dyDescent="0.3">
      <c r="A211" s="31">
        <v>5285</v>
      </c>
      <c r="B211" s="31" t="s">
        <v>288</v>
      </c>
      <c r="C211" s="62">
        <v>43442</v>
      </c>
      <c r="D211" s="31">
        <f t="shared" ca="1" si="6"/>
        <v>2.5</v>
      </c>
      <c r="E211" s="31" t="str">
        <f t="shared" ca="1" si="7"/>
        <v>1 - 3 Years</v>
      </c>
      <c r="F211" s="32"/>
    </row>
    <row r="212" spans="1:6" ht="15" customHeight="1" x14ac:dyDescent="0.3">
      <c r="A212" s="31">
        <v>5288</v>
      </c>
      <c r="B212" s="31" t="s">
        <v>289</v>
      </c>
      <c r="C212" s="62">
        <v>43399</v>
      </c>
      <c r="D212" s="31">
        <f t="shared" ca="1" si="6"/>
        <v>2.6</v>
      </c>
      <c r="E212" s="31" t="str">
        <f t="shared" ca="1" si="7"/>
        <v>1 - 3 Years</v>
      </c>
      <c r="F212" s="32"/>
    </row>
    <row r="213" spans="1:6" ht="15" customHeight="1" x14ac:dyDescent="0.3">
      <c r="A213" s="31">
        <v>5290</v>
      </c>
      <c r="B213" s="31" t="s">
        <v>290</v>
      </c>
      <c r="C213" s="62">
        <v>43381</v>
      </c>
      <c r="D213" s="31">
        <f t="shared" ca="1" si="6"/>
        <v>2.6</v>
      </c>
      <c r="E213" s="31" t="str">
        <f t="shared" ca="1" si="7"/>
        <v>1 - 3 Years</v>
      </c>
      <c r="F213" s="32"/>
    </row>
    <row r="214" spans="1:6" ht="15" customHeight="1" x14ac:dyDescent="0.3">
      <c r="A214" s="31">
        <v>5291</v>
      </c>
      <c r="B214" s="31" t="s">
        <v>291</v>
      </c>
      <c r="C214" s="62">
        <v>42174</v>
      </c>
      <c r="D214" s="31">
        <f t="shared" ca="1" si="6"/>
        <v>6</v>
      </c>
      <c r="E214" s="31" t="str">
        <f t="shared" ca="1" si="7"/>
        <v>5+ Years</v>
      </c>
      <c r="F214" s="32"/>
    </row>
    <row r="215" spans="1:6" ht="15" customHeight="1" x14ac:dyDescent="0.3">
      <c r="A215" s="31">
        <v>5295</v>
      </c>
      <c r="B215" s="31" t="s">
        <v>292</v>
      </c>
      <c r="C215" s="62">
        <v>43598</v>
      </c>
      <c r="D215" s="31">
        <f t="shared" ca="1" si="6"/>
        <v>2.1</v>
      </c>
      <c r="E215" s="31" t="str">
        <f t="shared" ca="1" si="7"/>
        <v>1 - 3 Years</v>
      </c>
      <c r="F215" s="32"/>
    </row>
    <row r="216" spans="1:6" ht="15" customHeight="1" x14ac:dyDescent="0.3">
      <c r="A216" s="31">
        <v>5296</v>
      </c>
      <c r="B216" s="31" t="s">
        <v>293</v>
      </c>
      <c r="C216" s="62">
        <v>43450</v>
      </c>
      <c r="D216" s="31">
        <f t="shared" ca="1" si="6"/>
        <v>2.5</v>
      </c>
      <c r="E216" s="31" t="str">
        <f t="shared" ca="1" si="7"/>
        <v>1 - 3 Years</v>
      </c>
      <c r="F216" s="32"/>
    </row>
    <row r="217" spans="1:6" ht="15" customHeight="1" x14ac:dyDescent="0.3">
      <c r="A217" s="31">
        <v>5299</v>
      </c>
      <c r="B217" s="31" t="s">
        <v>294</v>
      </c>
      <c r="C217" s="62">
        <v>42935</v>
      </c>
      <c r="D217" s="31">
        <f t="shared" ca="1" si="6"/>
        <v>3.9</v>
      </c>
      <c r="E217" s="31" t="str">
        <f t="shared" ca="1" si="7"/>
        <v>3 - 5 Years</v>
      </c>
      <c r="F217" s="32"/>
    </row>
    <row r="218" spans="1:6" ht="15" customHeight="1" x14ac:dyDescent="0.3">
      <c r="A218" s="31">
        <v>5300</v>
      </c>
      <c r="B218" s="31" t="s">
        <v>295</v>
      </c>
      <c r="C218" s="62">
        <v>43089</v>
      </c>
      <c r="D218" s="31">
        <f t="shared" ca="1" si="6"/>
        <v>3.4</v>
      </c>
      <c r="E218" s="31" t="str">
        <f t="shared" ca="1" si="7"/>
        <v>3 - 5 Years</v>
      </c>
      <c r="F218" s="32"/>
    </row>
    <row r="219" spans="1:6" ht="15" customHeight="1" x14ac:dyDescent="0.3">
      <c r="A219" s="31">
        <v>5301</v>
      </c>
      <c r="B219" s="31" t="s">
        <v>296</v>
      </c>
      <c r="C219" s="62">
        <v>43497</v>
      </c>
      <c r="D219" s="31">
        <f t="shared" ca="1" si="6"/>
        <v>2.2999999999999998</v>
      </c>
      <c r="E219" s="31" t="str">
        <f t="shared" ca="1" si="7"/>
        <v>1 - 3 Years</v>
      </c>
      <c r="F219" s="32"/>
    </row>
    <row r="220" spans="1:6" ht="15" customHeight="1" x14ac:dyDescent="0.3">
      <c r="A220" s="31">
        <v>5302</v>
      </c>
      <c r="B220" s="31" t="s">
        <v>297</v>
      </c>
      <c r="C220" s="62">
        <v>43483</v>
      </c>
      <c r="D220" s="31">
        <f t="shared" ca="1" si="6"/>
        <v>2.4</v>
      </c>
      <c r="E220" s="31" t="str">
        <f t="shared" ca="1" si="7"/>
        <v>1 - 3 Years</v>
      </c>
      <c r="F220" s="32"/>
    </row>
    <row r="221" spans="1:6" ht="15" customHeight="1" x14ac:dyDescent="0.3">
      <c r="A221" s="31">
        <v>5303</v>
      </c>
      <c r="B221" s="31" t="s">
        <v>298</v>
      </c>
      <c r="C221" s="62">
        <v>43278</v>
      </c>
      <c r="D221" s="31">
        <f t="shared" ca="1" si="6"/>
        <v>2.9</v>
      </c>
      <c r="E221" s="31" t="str">
        <f t="shared" ca="1" si="7"/>
        <v>1 - 3 Years</v>
      </c>
      <c r="F221" s="32"/>
    </row>
    <row r="222" spans="1:6" ht="15" customHeight="1" x14ac:dyDescent="0.3">
      <c r="A222" s="31">
        <v>5304</v>
      </c>
      <c r="B222" s="31" t="s">
        <v>299</v>
      </c>
      <c r="C222" s="62">
        <v>43362</v>
      </c>
      <c r="D222" s="31">
        <f t="shared" ca="1" si="6"/>
        <v>2.7</v>
      </c>
      <c r="E222" s="31" t="str">
        <f t="shared" ca="1" si="7"/>
        <v>1 - 3 Years</v>
      </c>
      <c r="F222" s="32"/>
    </row>
    <row r="223" spans="1:6" ht="15" customHeight="1" x14ac:dyDescent="0.3">
      <c r="A223" s="31">
        <v>5305</v>
      </c>
      <c r="B223" s="31" t="s">
        <v>300</v>
      </c>
      <c r="C223" s="62">
        <v>43414</v>
      </c>
      <c r="D223" s="31">
        <f t="shared" ca="1" si="6"/>
        <v>2.6</v>
      </c>
      <c r="E223" s="31" t="str">
        <f t="shared" ca="1" si="7"/>
        <v>1 - 3 Years</v>
      </c>
      <c r="F223" s="32"/>
    </row>
    <row r="224" spans="1:6" ht="15" customHeight="1" x14ac:dyDescent="0.3">
      <c r="A224" s="31">
        <v>5306</v>
      </c>
      <c r="B224" s="31" t="s">
        <v>301</v>
      </c>
      <c r="C224" s="62">
        <v>43209</v>
      </c>
      <c r="D224" s="31">
        <f t="shared" ca="1" si="6"/>
        <v>3.1</v>
      </c>
      <c r="E224" s="31" t="str">
        <f t="shared" ca="1" si="7"/>
        <v>3 - 5 Years</v>
      </c>
      <c r="F224" s="32"/>
    </row>
    <row r="225" spans="1:6" ht="15" customHeight="1" x14ac:dyDescent="0.3">
      <c r="A225" s="31">
        <v>5307</v>
      </c>
      <c r="B225" s="31" t="s">
        <v>302</v>
      </c>
      <c r="C225" s="62">
        <v>43438</v>
      </c>
      <c r="D225" s="31">
        <f t="shared" ca="1" si="6"/>
        <v>2.5</v>
      </c>
      <c r="E225" s="31" t="str">
        <f t="shared" ca="1" si="7"/>
        <v>1 - 3 Years</v>
      </c>
      <c r="F225" s="32"/>
    </row>
    <row r="226" spans="1:6" ht="15" customHeight="1" x14ac:dyDescent="0.3">
      <c r="A226" s="31">
        <v>5311</v>
      </c>
      <c r="B226" s="31" t="s">
        <v>303</v>
      </c>
      <c r="C226" s="62">
        <v>43572</v>
      </c>
      <c r="D226" s="31">
        <f t="shared" ca="1" si="6"/>
        <v>2.1</v>
      </c>
      <c r="E226" s="31" t="str">
        <f t="shared" ca="1" si="7"/>
        <v>1 - 3 Years</v>
      </c>
      <c r="F226" s="32"/>
    </row>
    <row r="227" spans="1:6" ht="15" customHeight="1" x14ac:dyDescent="0.3">
      <c r="A227" s="31">
        <v>5314</v>
      </c>
      <c r="B227" s="31" t="s">
        <v>304</v>
      </c>
      <c r="C227" s="62">
        <v>43561</v>
      </c>
      <c r="D227" s="31">
        <f t="shared" ca="1" si="6"/>
        <v>2.2000000000000002</v>
      </c>
      <c r="E227" s="31" t="str">
        <f t="shared" ca="1" si="7"/>
        <v>1 - 3 Years</v>
      </c>
      <c r="F227" s="32"/>
    </row>
    <row r="228" spans="1:6" ht="15" customHeight="1" x14ac:dyDescent="0.3">
      <c r="A228" s="31">
        <v>5316</v>
      </c>
      <c r="B228" s="31" t="s">
        <v>305</v>
      </c>
      <c r="C228" s="62">
        <v>43547</v>
      </c>
      <c r="D228" s="31">
        <f t="shared" ca="1" si="6"/>
        <v>2.2000000000000002</v>
      </c>
      <c r="E228" s="31" t="str">
        <f t="shared" ca="1" si="7"/>
        <v>1 - 3 Years</v>
      </c>
      <c r="F228" s="32"/>
    </row>
    <row r="229" spans="1:6" ht="15" customHeight="1" x14ac:dyDescent="0.3">
      <c r="A229" s="31">
        <v>5317</v>
      </c>
      <c r="B229" s="31" t="s">
        <v>306</v>
      </c>
      <c r="C229" s="62">
        <v>43472</v>
      </c>
      <c r="D229" s="31">
        <f t="shared" ca="1" si="6"/>
        <v>2.4</v>
      </c>
      <c r="E229" s="31" t="str">
        <f t="shared" ca="1" si="7"/>
        <v>1 - 3 Years</v>
      </c>
      <c r="F229" s="32"/>
    </row>
    <row r="230" spans="1:6" ht="15" customHeight="1" x14ac:dyDescent="0.3">
      <c r="A230" s="31">
        <v>5318</v>
      </c>
      <c r="B230" s="31" t="s">
        <v>307</v>
      </c>
      <c r="C230" s="62">
        <v>43511</v>
      </c>
      <c r="D230" s="31">
        <f t="shared" ca="1" si="6"/>
        <v>2.2999999999999998</v>
      </c>
      <c r="E230" s="31" t="str">
        <f t="shared" ca="1" si="7"/>
        <v>1 - 3 Years</v>
      </c>
      <c r="F230" s="32"/>
    </row>
    <row r="231" spans="1:6" ht="15" customHeight="1" x14ac:dyDescent="0.3">
      <c r="A231" s="31">
        <v>5320</v>
      </c>
      <c r="B231" s="31" t="s">
        <v>308</v>
      </c>
      <c r="C231" s="62">
        <v>43547</v>
      </c>
      <c r="D231" s="31">
        <f t="shared" ca="1" si="6"/>
        <v>2.2000000000000002</v>
      </c>
      <c r="E231" s="31" t="str">
        <f t="shared" ca="1" si="7"/>
        <v>1 - 3 Years</v>
      </c>
      <c r="F231" s="32"/>
    </row>
    <row r="232" spans="1:6" ht="15" customHeight="1" x14ac:dyDescent="0.3">
      <c r="A232" s="31">
        <v>5321</v>
      </c>
      <c r="B232" s="31" t="s">
        <v>309</v>
      </c>
      <c r="C232" s="62">
        <v>43332</v>
      </c>
      <c r="D232" s="31">
        <f t="shared" ca="1" si="6"/>
        <v>2.8</v>
      </c>
      <c r="E232" s="31" t="str">
        <f t="shared" ca="1" si="7"/>
        <v>1 - 3 Years</v>
      </c>
      <c r="F232" s="32"/>
    </row>
    <row r="233" spans="1:6" ht="15" customHeight="1" x14ac:dyDescent="0.3">
      <c r="A233" s="31">
        <v>5322</v>
      </c>
      <c r="B233" s="31" t="s">
        <v>310</v>
      </c>
      <c r="C233" s="62">
        <v>43511</v>
      </c>
      <c r="D233" s="31">
        <f t="shared" ca="1" si="6"/>
        <v>2.2999999999999998</v>
      </c>
      <c r="E233" s="31" t="str">
        <f t="shared" ca="1" si="7"/>
        <v>1 - 3 Years</v>
      </c>
      <c r="F233" s="32"/>
    </row>
    <row r="234" spans="1:6" ht="15" customHeight="1" x14ac:dyDescent="0.3">
      <c r="A234" s="31">
        <v>5323</v>
      </c>
      <c r="B234" s="31" t="s">
        <v>311</v>
      </c>
      <c r="C234" s="62">
        <v>43563</v>
      </c>
      <c r="D234" s="31">
        <f t="shared" ca="1" si="6"/>
        <v>2.1</v>
      </c>
      <c r="E234" s="31" t="str">
        <f t="shared" ca="1" si="7"/>
        <v>1 - 3 Years</v>
      </c>
      <c r="F234" s="32"/>
    </row>
    <row r="235" spans="1:6" ht="15" customHeight="1" x14ac:dyDescent="0.3">
      <c r="A235" s="31">
        <v>5324</v>
      </c>
      <c r="B235" s="31" t="s">
        <v>312</v>
      </c>
      <c r="C235" s="62">
        <v>43373</v>
      </c>
      <c r="D235" s="31">
        <f t="shared" ca="1" si="6"/>
        <v>2.7</v>
      </c>
      <c r="E235" s="31" t="str">
        <f t="shared" ca="1" si="7"/>
        <v>1 - 3 Years</v>
      </c>
      <c r="F235" s="32"/>
    </row>
    <row r="236" spans="1:6" ht="15" customHeight="1" x14ac:dyDescent="0.3">
      <c r="A236" s="31">
        <v>5326</v>
      </c>
      <c r="B236" s="31" t="s">
        <v>313</v>
      </c>
      <c r="C236" s="62">
        <v>43337</v>
      </c>
      <c r="D236" s="31">
        <f t="shared" ca="1" si="6"/>
        <v>2.8</v>
      </c>
      <c r="E236" s="31" t="str">
        <f t="shared" ca="1" si="7"/>
        <v>1 - 3 Years</v>
      </c>
      <c r="F236" s="32"/>
    </row>
    <row r="237" spans="1:6" ht="15" customHeight="1" x14ac:dyDescent="0.3">
      <c r="A237" s="31">
        <v>5327</v>
      </c>
      <c r="B237" s="31" t="s">
        <v>314</v>
      </c>
      <c r="C237" s="62">
        <v>43602</v>
      </c>
      <c r="D237" s="31">
        <f t="shared" ca="1" si="6"/>
        <v>2</v>
      </c>
      <c r="E237" s="31" t="str">
        <f t="shared" ca="1" si="7"/>
        <v>1 - 3 Years</v>
      </c>
      <c r="F237" s="32"/>
    </row>
    <row r="238" spans="1:6" ht="15" customHeight="1" x14ac:dyDescent="0.3">
      <c r="A238" s="31">
        <v>5329</v>
      </c>
      <c r="B238" s="31" t="s">
        <v>315</v>
      </c>
      <c r="C238" s="62">
        <v>43523</v>
      </c>
      <c r="D238" s="31">
        <f t="shared" ca="1" si="6"/>
        <v>2.2999999999999998</v>
      </c>
      <c r="E238" s="31" t="str">
        <f t="shared" ca="1" si="7"/>
        <v>1 - 3 Years</v>
      </c>
      <c r="F238" s="32"/>
    </row>
    <row r="239" spans="1:6" ht="15" customHeight="1" x14ac:dyDescent="0.3">
      <c r="A239" s="31">
        <v>5330</v>
      </c>
      <c r="B239" s="31" t="s">
        <v>316</v>
      </c>
      <c r="C239" s="62">
        <v>43553</v>
      </c>
      <c r="D239" s="31">
        <f t="shared" ca="1" si="6"/>
        <v>2.2000000000000002</v>
      </c>
      <c r="E239" s="31" t="str">
        <f t="shared" ca="1" si="7"/>
        <v>1 - 3 Years</v>
      </c>
      <c r="F239" s="32"/>
    </row>
    <row r="240" spans="1:6" ht="15" customHeight="1" x14ac:dyDescent="0.3">
      <c r="A240" s="31">
        <v>5331</v>
      </c>
      <c r="B240" s="31" t="s">
        <v>317</v>
      </c>
      <c r="C240" s="62">
        <v>43284</v>
      </c>
      <c r="D240" s="31">
        <f t="shared" ca="1" si="6"/>
        <v>2.9</v>
      </c>
      <c r="E240" s="31" t="str">
        <f t="shared" ca="1" si="7"/>
        <v>1 - 3 Years</v>
      </c>
      <c r="F240" s="32"/>
    </row>
    <row r="241" spans="1:6" ht="15" customHeight="1" x14ac:dyDescent="0.3">
      <c r="A241" s="31">
        <v>5332</v>
      </c>
      <c r="B241" s="31" t="s">
        <v>318</v>
      </c>
      <c r="C241" s="62">
        <v>42942</v>
      </c>
      <c r="D241" s="31">
        <f t="shared" ca="1" si="6"/>
        <v>3.8</v>
      </c>
      <c r="E241" s="31" t="str">
        <f t="shared" ca="1" si="7"/>
        <v>3 - 5 Years</v>
      </c>
      <c r="F241" s="32"/>
    </row>
    <row r="242" spans="1:6" ht="15" customHeight="1" x14ac:dyDescent="0.3">
      <c r="A242" s="31">
        <v>5334</v>
      </c>
      <c r="B242" s="31" t="s">
        <v>319</v>
      </c>
      <c r="C242" s="62">
        <v>43568</v>
      </c>
      <c r="D242" s="31">
        <f t="shared" ca="1" si="6"/>
        <v>2.1</v>
      </c>
      <c r="E242" s="31" t="str">
        <f t="shared" ca="1" si="7"/>
        <v>1 - 3 Years</v>
      </c>
      <c r="F242" s="32"/>
    </row>
    <row r="243" spans="1:6" ht="15" customHeight="1" x14ac:dyDescent="0.3">
      <c r="A243" s="31">
        <v>5336</v>
      </c>
      <c r="B243" s="31" t="s">
        <v>320</v>
      </c>
      <c r="C243" s="62">
        <v>43448</v>
      </c>
      <c r="D243" s="31">
        <f t="shared" ca="1" si="6"/>
        <v>2.5</v>
      </c>
      <c r="E243" s="31" t="str">
        <f t="shared" ca="1" si="7"/>
        <v>1 - 3 Years</v>
      </c>
      <c r="F243" s="32"/>
    </row>
    <row r="244" spans="1:6" ht="15" customHeight="1" x14ac:dyDescent="0.3">
      <c r="A244" s="31">
        <v>5338</v>
      </c>
      <c r="B244" s="31" t="s">
        <v>321</v>
      </c>
      <c r="C244" s="62">
        <v>42754</v>
      </c>
      <c r="D244" s="31">
        <f t="shared" ca="1" si="6"/>
        <v>4.4000000000000004</v>
      </c>
      <c r="E244" s="31" t="str">
        <f t="shared" ca="1" si="7"/>
        <v>3 - 5 Years</v>
      </c>
      <c r="F244" s="32"/>
    </row>
    <row r="245" spans="1:6" ht="15" customHeight="1" x14ac:dyDescent="0.3">
      <c r="A245" s="31">
        <v>5339</v>
      </c>
      <c r="B245" s="31" t="s">
        <v>322</v>
      </c>
      <c r="C245" s="62">
        <v>43050</v>
      </c>
      <c r="D245" s="31">
        <f t="shared" ca="1" si="6"/>
        <v>3.6</v>
      </c>
      <c r="E245" s="31" t="str">
        <f t="shared" ca="1" si="7"/>
        <v>3 - 5 Years</v>
      </c>
      <c r="F245" s="32"/>
    </row>
    <row r="246" spans="1:6" ht="15" customHeight="1" x14ac:dyDescent="0.3">
      <c r="A246" s="31">
        <v>5340</v>
      </c>
      <c r="B246" s="31" t="s">
        <v>323</v>
      </c>
      <c r="C246" s="62">
        <v>43550</v>
      </c>
      <c r="D246" s="31">
        <f t="shared" ca="1" si="6"/>
        <v>2.2000000000000002</v>
      </c>
      <c r="E246" s="31" t="str">
        <f t="shared" ca="1" si="7"/>
        <v>1 - 3 Years</v>
      </c>
      <c r="F246" s="32"/>
    </row>
    <row r="247" spans="1:6" ht="15" customHeight="1" x14ac:dyDescent="0.3">
      <c r="A247" s="31">
        <v>5341</v>
      </c>
      <c r="B247" s="31" t="s">
        <v>324</v>
      </c>
      <c r="C247" s="62">
        <v>43165</v>
      </c>
      <c r="D247" s="31">
        <f t="shared" ca="1" si="6"/>
        <v>3.2</v>
      </c>
      <c r="E247" s="31" t="str">
        <f t="shared" ca="1" si="7"/>
        <v>3 - 5 Years</v>
      </c>
      <c r="F247" s="32"/>
    </row>
    <row r="248" spans="1:6" ht="15" customHeight="1" x14ac:dyDescent="0.3">
      <c r="A248" s="31">
        <v>5345</v>
      </c>
      <c r="B248" s="31" t="s">
        <v>325</v>
      </c>
      <c r="C248" s="62">
        <v>42794</v>
      </c>
      <c r="D248" s="31">
        <f t="shared" ca="1" si="6"/>
        <v>4.3</v>
      </c>
      <c r="E248" s="31" t="str">
        <f t="shared" ca="1" si="7"/>
        <v>3 - 5 Years</v>
      </c>
      <c r="F248" s="32"/>
    </row>
    <row r="249" spans="1:6" ht="15" customHeight="1" x14ac:dyDescent="0.3">
      <c r="A249" s="31">
        <v>5347</v>
      </c>
      <c r="B249" s="31" t="s">
        <v>326</v>
      </c>
      <c r="C249" s="62">
        <v>42629</v>
      </c>
      <c r="D249" s="31">
        <f t="shared" ca="1" si="6"/>
        <v>4.7</v>
      </c>
      <c r="E249" s="31" t="str">
        <f t="shared" ca="1" si="7"/>
        <v>3 - 5 Years</v>
      </c>
      <c r="F249" s="32"/>
    </row>
    <row r="250" spans="1:6" ht="15" customHeight="1" x14ac:dyDescent="0.3">
      <c r="A250" s="31">
        <v>5348</v>
      </c>
      <c r="B250" s="31" t="s">
        <v>327</v>
      </c>
      <c r="C250" s="62">
        <v>43353</v>
      </c>
      <c r="D250" s="31">
        <f t="shared" ca="1" si="6"/>
        <v>2.7</v>
      </c>
      <c r="E250" s="31" t="str">
        <f t="shared" ca="1" si="7"/>
        <v>1 - 3 Years</v>
      </c>
      <c r="F250" s="32"/>
    </row>
    <row r="251" spans="1:6" ht="15" customHeight="1" x14ac:dyDescent="0.3">
      <c r="A251" s="31">
        <v>5349</v>
      </c>
      <c r="B251" s="31" t="s">
        <v>328</v>
      </c>
      <c r="C251" s="62">
        <v>43533</v>
      </c>
      <c r="D251" s="31">
        <f t="shared" ca="1" si="6"/>
        <v>2.2000000000000002</v>
      </c>
      <c r="E251" s="31" t="str">
        <f t="shared" ca="1" si="7"/>
        <v>1 - 3 Years</v>
      </c>
      <c r="F251" s="32"/>
    </row>
    <row r="252" spans="1:6" ht="15" customHeight="1" x14ac:dyDescent="0.3">
      <c r="A252" s="31">
        <v>5350</v>
      </c>
      <c r="B252" s="31" t="s">
        <v>329</v>
      </c>
      <c r="C252" s="62">
        <v>43351</v>
      </c>
      <c r="D252" s="31">
        <f t="shared" ca="1" si="6"/>
        <v>2.7</v>
      </c>
      <c r="E252" s="31" t="str">
        <f t="shared" ca="1" si="7"/>
        <v>1 - 3 Years</v>
      </c>
      <c r="F252" s="32"/>
    </row>
    <row r="253" spans="1:6" ht="15" customHeight="1" x14ac:dyDescent="0.3">
      <c r="A253" s="31">
        <v>5352</v>
      </c>
      <c r="B253" s="31" t="s">
        <v>330</v>
      </c>
      <c r="C253" s="62">
        <v>43586</v>
      </c>
      <c r="D253" s="31">
        <f t="shared" ca="1" si="6"/>
        <v>2.1</v>
      </c>
      <c r="E253" s="31" t="str">
        <f t="shared" ca="1" si="7"/>
        <v>1 - 3 Years</v>
      </c>
      <c r="F253" s="32"/>
    </row>
    <row r="254" spans="1:6" ht="15" customHeight="1" x14ac:dyDescent="0.3">
      <c r="A254" s="31">
        <v>5354</v>
      </c>
      <c r="B254" s="31" t="s">
        <v>331</v>
      </c>
      <c r="C254" s="62">
        <v>43509</v>
      </c>
      <c r="D254" s="31">
        <f t="shared" ca="1" si="6"/>
        <v>2.2999999999999998</v>
      </c>
      <c r="E254" s="31" t="str">
        <f t="shared" ca="1" si="7"/>
        <v>1 - 3 Years</v>
      </c>
      <c r="F254" s="32"/>
    </row>
    <row r="255" spans="1:6" ht="15" customHeight="1" x14ac:dyDescent="0.3">
      <c r="A255" s="31">
        <v>5355</v>
      </c>
      <c r="B255" s="31" t="s">
        <v>332</v>
      </c>
      <c r="C255" s="62">
        <v>43263</v>
      </c>
      <c r="D255" s="31">
        <f t="shared" ca="1" si="6"/>
        <v>3</v>
      </c>
      <c r="E255" s="31" t="str">
        <f t="shared" ca="1" si="7"/>
        <v>1 - 3 Years</v>
      </c>
      <c r="F255" s="32"/>
    </row>
    <row r="256" spans="1:6" ht="15" customHeight="1" x14ac:dyDescent="0.3">
      <c r="A256" s="31">
        <v>5356</v>
      </c>
      <c r="B256" s="31" t="s">
        <v>333</v>
      </c>
      <c r="C256" s="62">
        <v>42171</v>
      </c>
      <c r="D256" s="31">
        <f t="shared" ca="1" si="6"/>
        <v>6</v>
      </c>
      <c r="E256" s="31" t="str">
        <f t="shared" ca="1" si="7"/>
        <v>5+ Years</v>
      </c>
      <c r="F256" s="32"/>
    </row>
    <row r="257" spans="1:6" ht="15" customHeight="1" x14ac:dyDescent="0.3">
      <c r="A257" s="31">
        <v>5357</v>
      </c>
      <c r="B257" s="31" t="s">
        <v>334</v>
      </c>
      <c r="C257" s="62">
        <v>43441</v>
      </c>
      <c r="D257" s="31">
        <f t="shared" ca="1" si="6"/>
        <v>2.5</v>
      </c>
      <c r="E257" s="31" t="str">
        <f t="shared" ca="1" si="7"/>
        <v>1 - 3 Years</v>
      </c>
      <c r="F257" s="32"/>
    </row>
    <row r="258" spans="1:6" ht="15" customHeight="1" x14ac:dyDescent="0.3">
      <c r="A258" s="31">
        <v>5358</v>
      </c>
      <c r="B258" s="31" t="s">
        <v>335</v>
      </c>
      <c r="C258" s="62">
        <v>43601</v>
      </c>
      <c r="D258" s="31">
        <f t="shared" ca="1" si="6"/>
        <v>2</v>
      </c>
      <c r="E258" s="31" t="str">
        <f t="shared" ca="1" si="7"/>
        <v>1 - 3 Years</v>
      </c>
      <c r="F258" s="32"/>
    </row>
    <row r="259" spans="1:6" ht="15" customHeight="1" x14ac:dyDescent="0.3">
      <c r="A259" s="31">
        <v>5360</v>
      </c>
      <c r="B259" s="31" t="s">
        <v>336</v>
      </c>
      <c r="C259" s="62">
        <v>42950</v>
      </c>
      <c r="D259" s="31">
        <f t="shared" ref="D259:D322" ca="1" si="8">ROUND(YEARFRAC(C259,TODAY(),1),1)</f>
        <v>3.8</v>
      </c>
      <c r="E259" s="31" t="str">
        <f t="shared" ref="E259:E322" ca="1" si="9">IF($D259&gt;5,"5+ Years",IF($D259&gt;3,"3 - 5 Years",IF($D259&gt;1,"1 - 3 Years","&lt;=1 Years")))</f>
        <v>3 - 5 Years</v>
      </c>
      <c r="F259" s="32"/>
    </row>
    <row r="260" spans="1:6" ht="15" customHeight="1" x14ac:dyDescent="0.3">
      <c r="A260" s="31">
        <v>5361</v>
      </c>
      <c r="B260" s="31" t="s">
        <v>337</v>
      </c>
      <c r="C260" s="62">
        <v>43306</v>
      </c>
      <c r="D260" s="31">
        <f t="shared" ca="1" si="8"/>
        <v>2.9</v>
      </c>
      <c r="E260" s="31" t="str">
        <f t="shared" ca="1" si="9"/>
        <v>1 - 3 Years</v>
      </c>
      <c r="F260" s="32"/>
    </row>
    <row r="261" spans="1:6" ht="15" customHeight="1" x14ac:dyDescent="0.3">
      <c r="A261" s="31">
        <v>5362</v>
      </c>
      <c r="B261" s="31" t="s">
        <v>338</v>
      </c>
      <c r="C261" s="62">
        <v>43482</v>
      </c>
      <c r="D261" s="31">
        <f t="shared" ca="1" si="8"/>
        <v>2.4</v>
      </c>
      <c r="E261" s="31" t="str">
        <f t="shared" ca="1" si="9"/>
        <v>1 - 3 Years</v>
      </c>
      <c r="F261" s="32"/>
    </row>
    <row r="262" spans="1:6" ht="15" customHeight="1" x14ac:dyDescent="0.3">
      <c r="A262" s="31">
        <v>5363</v>
      </c>
      <c r="B262" s="31" t="s">
        <v>339</v>
      </c>
      <c r="C262" s="62">
        <v>43372</v>
      </c>
      <c r="D262" s="31">
        <f t="shared" ca="1" si="8"/>
        <v>2.7</v>
      </c>
      <c r="E262" s="31" t="str">
        <f t="shared" ca="1" si="9"/>
        <v>1 - 3 Years</v>
      </c>
      <c r="F262" s="32"/>
    </row>
    <row r="263" spans="1:6" ht="15" customHeight="1" x14ac:dyDescent="0.3">
      <c r="A263" s="31">
        <v>5364</v>
      </c>
      <c r="B263" s="31" t="s">
        <v>340</v>
      </c>
      <c r="C263" s="62">
        <v>43610</v>
      </c>
      <c r="D263" s="31">
        <f t="shared" ca="1" si="8"/>
        <v>2</v>
      </c>
      <c r="E263" s="31" t="str">
        <f t="shared" ca="1" si="9"/>
        <v>1 - 3 Years</v>
      </c>
      <c r="F263" s="32"/>
    </row>
    <row r="264" spans="1:6" ht="15" customHeight="1" x14ac:dyDescent="0.3">
      <c r="A264" s="31">
        <v>5365</v>
      </c>
      <c r="B264" s="31" t="s">
        <v>341</v>
      </c>
      <c r="C264" s="62">
        <v>43592</v>
      </c>
      <c r="D264" s="31">
        <f t="shared" ca="1" si="8"/>
        <v>2.1</v>
      </c>
      <c r="E264" s="31" t="str">
        <f t="shared" ca="1" si="9"/>
        <v>1 - 3 Years</v>
      </c>
      <c r="F264" s="32"/>
    </row>
    <row r="265" spans="1:6" ht="15" customHeight="1" x14ac:dyDescent="0.3">
      <c r="A265" s="31">
        <v>5366</v>
      </c>
      <c r="B265" s="31" t="s">
        <v>342</v>
      </c>
      <c r="C265" s="62">
        <v>43488</v>
      </c>
      <c r="D265" s="31">
        <f t="shared" ca="1" si="8"/>
        <v>2.4</v>
      </c>
      <c r="E265" s="31" t="str">
        <f t="shared" ca="1" si="9"/>
        <v>1 - 3 Years</v>
      </c>
      <c r="F265" s="32"/>
    </row>
    <row r="266" spans="1:6" ht="15" customHeight="1" x14ac:dyDescent="0.3">
      <c r="A266" s="31">
        <v>5367</v>
      </c>
      <c r="B266" s="31" t="s">
        <v>343</v>
      </c>
      <c r="C266" s="62">
        <v>43591</v>
      </c>
      <c r="D266" s="31">
        <f t="shared" ca="1" si="8"/>
        <v>2.1</v>
      </c>
      <c r="E266" s="31" t="str">
        <f t="shared" ca="1" si="9"/>
        <v>1 - 3 Years</v>
      </c>
      <c r="F266" s="32"/>
    </row>
    <row r="267" spans="1:6" ht="15" customHeight="1" x14ac:dyDescent="0.3">
      <c r="A267" s="31">
        <v>5368</v>
      </c>
      <c r="B267" s="31" t="s">
        <v>344</v>
      </c>
      <c r="C267" s="62">
        <v>43444</v>
      </c>
      <c r="D267" s="31">
        <f t="shared" ca="1" si="8"/>
        <v>2.5</v>
      </c>
      <c r="E267" s="31" t="str">
        <f t="shared" ca="1" si="9"/>
        <v>1 - 3 Years</v>
      </c>
      <c r="F267" s="32"/>
    </row>
    <row r="268" spans="1:6" ht="15" customHeight="1" x14ac:dyDescent="0.3">
      <c r="A268" s="31">
        <v>5369</v>
      </c>
      <c r="B268" s="31" t="s">
        <v>345</v>
      </c>
      <c r="C268" s="62">
        <v>43539</v>
      </c>
      <c r="D268" s="31">
        <f t="shared" ca="1" si="8"/>
        <v>2.2000000000000002</v>
      </c>
      <c r="E268" s="31" t="str">
        <f t="shared" ca="1" si="9"/>
        <v>1 - 3 Years</v>
      </c>
      <c r="F268" s="32"/>
    </row>
    <row r="269" spans="1:6" ht="15" customHeight="1" x14ac:dyDescent="0.3">
      <c r="A269" s="31">
        <v>5370</v>
      </c>
      <c r="B269" s="31" t="s">
        <v>346</v>
      </c>
      <c r="C269" s="62">
        <v>43589</v>
      </c>
      <c r="D269" s="31">
        <f t="shared" ca="1" si="8"/>
        <v>2.1</v>
      </c>
      <c r="E269" s="31" t="str">
        <f t="shared" ca="1" si="9"/>
        <v>1 - 3 Years</v>
      </c>
      <c r="F269" s="32"/>
    </row>
    <row r="270" spans="1:6" ht="15" customHeight="1" x14ac:dyDescent="0.3">
      <c r="A270" s="31">
        <v>5371</v>
      </c>
      <c r="B270" s="31" t="s">
        <v>347</v>
      </c>
      <c r="C270" s="62">
        <v>43516</v>
      </c>
      <c r="D270" s="31">
        <f t="shared" ca="1" si="8"/>
        <v>2.2999999999999998</v>
      </c>
      <c r="E270" s="31" t="str">
        <f t="shared" ca="1" si="9"/>
        <v>1 - 3 Years</v>
      </c>
      <c r="F270" s="32"/>
    </row>
    <row r="271" spans="1:6" ht="15" customHeight="1" x14ac:dyDescent="0.3">
      <c r="A271" s="31">
        <v>5372</v>
      </c>
      <c r="B271" s="31" t="s">
        <v>144</v>
      </c>
      <c r="C271" s="62">
        <v>42295</v>
      </c>
      <c r="D271" s="31">
        <f t="shared" ca="1" si="8"/>
        <v>5.6</v>
      </c>
      <c r="E271" s="31" t="str">
        <f t="shared" ca="1" si="9"/>
        <v>5+ Years</v>
      </c>
      <c r="F271" s="32"/>
    </row>
    <row r="272" spans="1:6" ht="15" customHeight="1" x14ac:dyDescent="0.3">
      <c r="A272" s="31">
        <v>5373</v>
      </c>
      <c r="B272" s="31" t="s">
        <v>348</v>
      </c>
      <c r="C272" s="62">
        <v>43410</v>
      </c>
      <c r="D272" s="31">
        <f t="shared" ca="1" si="8"/>
        <v>2.6</v>
      </c>
      <c r="E272" s="31" t="str">
        <f t="shared" ca="1" si="9"/>
        <v>1 - 3 Years</v>
      </c>
      <c r="F272" s="32"/>
    </row>
    <row r="273" spans="1:6" ht="15" customHeight="1" x14ac:dyDescent="0.3">
      <c r="A273" s="31">
        <v>5374</v>
      </c>
      <c r="B273" s="31" t="s">
        <v>349</v>
      </c>
      <c r="C273" s="62">
        <v>43368</v>
      </c>
      <c r="D273" s="31">
        <f t="shared" ca="1" si="8"/>
        <v>2.7</v>
      </c>
      <c r="E273" s="31" t="str">
        <f t="shared" ca="1" si="9"/>
        <v>1 - 3 Years</v>
      </c>
      <c r="F273" s="32"/>
    </row>
    <row r="274" spans="1:6" ht="15" customHeight="1" x14ac:dyDescent="0.3">
      <c r="A274" s="31">
        <v>5375</v>
      </c>
      <c r="B274" s="31" t="s">
        <v>350</v>
      </c>
      <c r="C274" s="62">
        <v>42277</v>
      </c>
      <c r="D274" s="31">
        <f t="shared" ca="1" si="8"/>
        <v>5.7</v>
      </c>
      <c r="E274" s="31" t="str">
        <f t="shared" ca="1" si="9"/>
        <v>5+ Years</v>
      </c>
      <c r="F274" s="32"/>
    </row>
    <row r="275" spans="1:6" ht="15" customHeight="1" x14ac:dyDescent="0.3">
      <c r="A275" s="31">
        <v>5376</v>
      </c>
      <c r="B275" s="31" t="s">
        <v>351</v>
      </c>
      <c r="C275" s="62">
        <v>43393</v>
      </c>
      <c r="D275" s="31">
        <f t="shared" ca="1" si="8"/>
        <v>2.6</v>
      </c>
      <c r="E275" s="31" t="str">
        <f t="shared" ca="1" si="9"/>
        <v>1 - 3 Years</v>
      </c>
      <c r="F275" s="32"/>
    </row>
    <row r="276" spans="1:6" ht="15" customHeight="1" x14ac:dyDescent="0.3">
      <c r="A276" s="31">
        <v>5377</v>
      </c>
      <c r="B276" s="31" t="s">
        <v>352</v>
      </c>
      <c r="C276" s="62">
        <v>43567</v>
      </c>
      <c r="D276" s="31">
        <f t="shared" ca="1" si="8"/>
        <v>2.1</v>
      </c>
      <c r="E276" s="31" t="str">
        <f t="shared" ca="1" si="9"/>
        <v>1 - 3 Years</v>
      </c>
      <c r="F276" s="32"/>
    </row>
    <row r="277" spans="1:6" ht="15" customHeight="1" x14ac:dyDescent="0.3">
      <c r="A277" s="31">
        <v>5379</v>
      </c>
      <c r="B277" s="31" t="s">
        <v>353</v>
      </c>
      <c r="C277" s="62">
        <v>43318</v>
      </c>
      <c r="D277" s="31">
        <f t="shared" ca="1" si="8"/>
        <v>2.8</v>
      </c>
      <c r="E277" s="31" t="str">
        <f t="shared" ca="1" si="9"/>
        <v>1 - 3 Years</v>
      </c>
      <c r="F277" s="32"/>
    </row>
    <row r="278" spans="1:6" ht="15" customHeight="1" x14ac:dyDescent="0.3">
      <c r="A278" s="31">
        <v>5381</v>
      </c>
      <c r="B278" s="31" t="s">
        <v>354</v>
      </c>
      <c r="C278" s="62">
        <v>43521</v>
      </c>
      <c r="D278" s="31">
        <f t="shared" ca="1" si="8"/>
        <v>2.2999999999999998</v>
      </c>
      <c r="E278" s="31" t="str">
        <f t="shared" ca="1" si="9"/>
        <v>1 - 3 Years</v>
      </c>
      <c r="F278" s="32"/>
    </row>
    <row r="279" spans="1:6" ht="15" customHeight="1" x14ac:dyDescent="0.3">
      <c r="A279" s="31">
        <v>5382</v>
      </c>
      <c r="B279" s="31" t="s">
        <v>355</v>
      </c>
      <c r="C279" s="62">
        <v>42441</v>
      </c>
      <c r="D279" s="31">
        <f t="shared" ca="1" si="8"/>
        <v>5.2</v>
      </c>
      <c r="E279" s="31" t="str">
        <f t="shared" ca="1" si="9"/>
        <v>5+ Years</v>
      </c>
      <c r="F279" s="32"/>
    </row>
    <row r="280" spans="1:6" ht="15" customHeight="1" x14ac:dyDescent="0.3">
      <c r="A280" s="31">
        <v>5384</v>
      </c>
      <c r="B280" s="31" t="s">
        <v>356</v>
      </c>
      <c r="C280" s="62">
        <v>43244</v>
      </c>
      <c r="D280" s="31">
        <f t="shared" ca="1" si="8"/>
        <v>3</v>
      </c>
      <c r="E280" s="31" t="str">
        <f t="shared" ca="1" si="9"/>
        <v>1 - 3 Years</v>
      </c>
      <c r="F280" s="32"/>
    </row>
    <row r="281" spans="1:6" ht="15" customHeight="1" x14ac:dyDescent="0.3">
      <c r="A281" s="31">
        <v>5386</v>
      </c>
      <c r="B281" s="31" t="s">
        <v>357</v>
      </c>
      <c r="C281" s="62">
        <v>42896</v>
      </c>
      <c r="D281" s="31">
        <f t="shared" ca="1" si="8"/>
        <v>4</v>
      </c>
      <c r="E281" s="31" t="str">
        <f t="shared" ca="1" si="9"/>
        <v>3 - 5 Years</v>
      </c>
      <c r="F281" s="32"/>
    </row>
    <row r="282" spans="1:6" ht="15" customHeight="1" x14ac:dyDescent="0.3">
      <c r="A282" s="31">
        <v>5387</v>
      </c>
      <c r="B282" s="31" t="s">
        <v>358</v>
      </c>
      <c r="C282" s="62">
        <v>43569</v>
      </c>
      <c r="D282" s="31">
        <f t="shared" ca="1" si="8"/>
        <v>2.1</v>
      </c>
      <c r="E282" s="31" t="str">
        <f t="shared" ca="1" si="9"/>
        <v>1 - 3 Years</v>
      </c>
      <c r="F282" s="32"/>
    </row>
    <row r="283" spans="1:6" ht="15" customHeight="1" x14ac:dyDescent="0.3">
      <c r="A283" s="31">
        <v>5390</v>
      </c>
      <c r="B283" s="31" t="s">
        <v>359</v>
      </c>
      <c r="C283" s="62">
        <v>42152</v>
      </c>
      <c r="D283" s="31">
        <f t="shared" ca="1" si="8"/>
        <v>6</v>
      </c>
      <c r="E283" s="31" t="str">
        <f t="shared" ca="1" si="9"/>
        <v>5+ Years</v>
      </c>
      <c r="F283" s="32"/>
    </row>
    <row r="284" spans="1:6" ht="15" customHeight="1" x14ac:dyDescent="0.3">
      <c r="A284" s="31">
        <v>5391</v>
      </c>
      <c r="B284" s="31" t="s">
        <v>180</v>
      </c>
      <c r="C284" s="62">
        <v>43353</v>
      </c>
      <c r="D284" s="31">
        <f t="shared" ca="1" si="8"/>
        <v>2.7</v>
      </c>
      <c r="E284" s="31" t="str">
        <f t="shared" ca="1" si="9"/>
        <v>1 - 3 Years</v>
      </c>
      <c r="F284" s="32"/>
    </row>
    <row r="285" spans="1:6" ht="15" customHeight="1" x14ac:dyDescent="0.3">
      <c r="A285" s="31">
        <v>5392</v>
      </c>
      <c r="B285" s="31" t="s">
        <v>360</v>
      </c>
      <c r="C285" s="62">
        <v>43365</v>
      </c>
      <c r="D285" s="31">
        <f t="shared" ca="1" si="8"/>
        <v>2.7</v>
      </c>
      <c r="E285" s="31" t="str">
        <f t="shared" ca="1" si="9"/>
        <v>1 - 3 Years</v>
      </c>
      <c r="F285" s="32"/>
    </row>
    <row r="286" spans="1:6" ht="15" customHeight="1" x14ac:dyDescent="0.3">
      <c r="A286" s="31">
        <v>5394</v>
      </c>
      <c r="B286" s="31" t="s">
        <v>361</v>
      </c>
      <c r="C286" s="62">
        <v>43329</v>
      </c>
      <c r="D286" s="31">
        <f t="shared" ca="1" si="8"/>
        <v>2.8</v>
      </c>
      <c r="E286" s="31" t="str">
        <f t="shared" ca="1" si="9"/>
        <v>1 - 3 Years</v>
      </c>
      <c r="F286" s="32"/>
    </row>
    <row r="287" spans="1:6" ht="15" customHeight="1" x14ac:dyDescent="0.3">
      <c r="A287" s="31">
        <v>5396</v>
      </c>
      <c r="B287" s="31" t="s">
        <v>362</v>
      </c>
      <c r="C287" s="62">
        <v>43523</v>
      </c>
      <c r="D287" s="31">
        <f t="shared" ca="1" si="8"/>
        <v>2.2999999999999998</v>
      </c>
      <c r="E287" s="31" t="str">
        <f t="shared" ca="1" si="9"/>
        <v>1 - 3 Years</v>
      </c>
      <c r="F287" s="32"/>
    </row>
    <row r="288" spans="1:6" ht="15" customHeight="1" x14ac:dyDescent="0.3">
      <c r="A288" s="31">
        <v>5397</v>
      </c>
      <c r="B288" s="31" t="s">
        <v>363</v>
      </c>
      <c r="C288" s="62">
        <v>43255</v>
      </c>
      <c r="D288" s="31">
        <f t="shared" ca="1" si="8"/>
        <v>3</v>
      </c>
      <c r="E288" s="31" t="str">
        <f t="shared" ca="1" si="9"/>
        <v>1 - 3 Years</v>
      </c>
      <c r="F288" s="32"/>
    </row>
    <row r="289" spans="1:6" ht="15" customHeight="1" x14ac:dyDescent="0.3">
      <c r="A289" s="31">
        <v>5398</v>
      </c>
      <c r="B289" s="31" t="s">
        <v>364</v>
      </c>
      <c r="C289" s="62">
        <v>43612</v>
      </c>
      <c r="D289" s="31">
        <f t="shared" ca="1" si="8"/>
        <v>2</v>
      </c>
      <c r="E289" s="31" t="str">
        <f t="shared" ca="1" si="9"/>
        <v>1 - 3 Years</v>
      </c>
      <c r="F289" s="32"/>
    </row>
    <row r="290" spans="1:6" ht="15" customHeight="1" x14ac:dyDescent="0.3">
      <c r="A290" s="31">
        <v>5401</v>
      </c>
      <c r="B290" s="31" t="s">
        <v>365</v>
      </c>
      <c r="C290" s="62">
        <v>42985</v>
      </c>
      <c r="D290" s="31">
        <f t="shared" ca="1" si="8"/>
        <v>3.7</v>
      </c>
      <c r="E290" s="31" t="str">
        <f t="shared" ca="1" si="9"/>
        <v>3 - 5 Years</v>
      </c>
      <c r="F290" s="32"/>
    </row>
    <row r="291" spans="1:6" ht="15" customHeight="1" x14ac:dyDescent="0.3">
      <c r="A291" s="31">
        <v>5402</v>
      </c>
      <c r="B291" s="31" t="s">
        <v>366</v>
      </c>
      <c r="C291" s="62">
        <v>43383</v>
      </c>
      <c r="D291" s="31">
        <f t="shared" ca="1" si="8"/>
        <v>2.6</v>
      </c>
      <c r="E291" s="31" t="str">
        <f t="shared" ca="1" si="9"/>
        <v>1 - 3 Years</v>
      </c>
      <c r="F291" s="32"/>
    </row>
    <row r="292" spans="1:6" ht="15" customHeight="1" x14ac:dyDescent="0.3">
      <c r="A292" s="31">
        <v>5403</v>
      </c>
      <c r="B292" s="31" t="s">
        <v>367</v>
      </c>
      <c r="C292" s="62">
        <v>43397</v>
      </c>
      <c r="D292" s="31">
        <f t="shared" ca="1" si="8"/>
        <v>2.6</v>
      </c>
      <c r="E292" s="31" t="str">
        <f t="shared" ca="1" si="9"/>
        <v>1 - 3 Years</v>
      </c>
      <c r="F292" s="32"/>
    </row>
    <row r="293" spans="1:6" ht="15" customHeight="1" x14ac:dyDescent="0.3">
      <c r="A293" s="31">
        <v>5405</v>
      </c>
      <c r="B293" s="31" t="s">
        <v>368</v>
      </c>
      <c r="C293" s="62">
        <v>43321</v>
      </c>
      <c r="D293" s="31">
        <f t="shared" ca="1" si="8"/>
        <v>2.8</v>
      </c>
      <c r="E293" s="31" t="str">
        <f t="shared" ca="1" si="9"/>
        <v>1 - 3 Years</v>
      </c>
      <c r="F293" s="32"/>
    </row>
    <row r="294" spans="1:6" ht="15" customHeight="1" x14ac:dyDescent="0.3">
      <c r="A294" s="31">
        <v>5407</v>
      </c>
      <c r="B294" s="31" t="s">
        <v>369</v>
      </c>
      <c r="C294" s="62">
        <v>43385</v>
      </c>
      <c r="D294" s="31">
        <f t="shared" ca="1" si="8"/>
        <v>2.6</v>
      </c>
      <c r="E294" s="31" t="str">
        <f t="shared" ca="1" si="9"/>
        <v>1 - 3 Years</v>
      </c>
      <c r="F294" s="32"/>
    </row>
    <row r="295" spans="1:6" ht="15" customHeight="1" x14ac:dyDescent="0.3">
      <c r="A295" s="31">
        <v>5409</v>
      </c>
      <c r="B295" s="31" t="s">
        <v>370</v>
      </c>
      <c r="C295" s="62">
        <v>42940</v>
      </c>
      <c r="D295" s="31">
        <f t="shared" ca="1" si="8"/>
        <v>3.9</v>
      </c>
      <c r="E295" s="31" t="str">
        <f t="shared" ca="1" si="9"/>
        <v>3 - 5 Years</v>
      </c>
      <c r="F295" s="32"/>
    </row>
    <row r="296" spans="1:6" ht="15" customHeight="1" x14ac:dyDescent="0.3">
      <c r="A296" s="31">
        <v>5410</v>
      </c>
      <c r="B296" s="31" t="s">
        <v>371</v>
      </c>
      <c r="C296" s="62">
        <v>43212</v>
      </c>
      <c r="D296" s="31">
        <f t="shared" ca="1" si="8"/>
        <v>3.1</v>
      </c>
      <c r="E296" s="31" t="str">
        <f t="shared" ca="1" si="9"/>
        <v>3 - 5 Years</v>
      </c>
      <c r="F296" s="32"/>
    </row>
    <row r="297" spans="1:6" ht="15" customHeight="1" x14ac:dyDescent="0.3">
      <c r="A297" s="31">
        <v>5411</v>
      </c>
      <c r="B297" s="31" t="s">
        <v>372</v>
      </c>
      <c r="C297" s="62">
        <v>42654</v>
      </c>
      <c r="D297" s="31">
        <f t="shared" ca="1" si="8"/>
        <v>4.5999999999999996</v>
      </c>
      <c r="E297" s="31" t="str">
        <f t="shared" ca="1" si="9"/>
        <v>3 - 5 Years</v>
      </c>
      <c r="F297" s="32"/>
    </row>
    <row r="298" spans="1:6" ht="15" customHeight="1" x14ac:dyDescent="0.3">
      <c r="A298" s="31">
        <v>5413</v>
      </c>
      <c r="B298" s="31" t="s">
        <v>373</v>
      </c>
      <c r="C298" s="62">
        <v>42645</v>
      </c>
      <c r="D298" s="31">
        <f t="shared" ca="1" si="8"/>
        <v>4.7</v>
      </c>
      <c r="E298" s="31" t="str">
        <f t="shared" ca="1" si="9"/>
        <v>3 - 5 Years</v>
      </c>
      <c r="F298" s="32"/>
    </row>
    <row r="299" spans="1:6" ht="15" customHeight="1" x14ac:dyDescent="0.3">
      <c r="A299" s="31">
        <v>5414</v>
      </c>
      <c r="B299" s="31" t="s">
        <v>374</v>
      </c>
      <c r="C299" s="62">
        <v>43479</v>
      </c>
      <c r="D299" s="31">
        <f t="shared" ca="1" si="8"/>
        <v>2.4</v>
      </c>
      <c r="E299" s="31" t="str">
        <f t="shared" ca="1" si="9"/>
        <v>1 - 3 Years</v>
      </c>
      <c r="F299" s="32"/>
    </row>
    <row r="300" spans="1:6" ht="15" customHeight="1" x14ac:dyDescent="0.3">
      <c r="A300" s="31">
        <v>5416</v>
      </c>
      <c r="B300" s="31" t="s">
        <v>93</v>
      </c>
      <c r="C300" s="62">
        <v>42397</v>
      </c>
      <c r="D300" s="31">
        <f t="shared" ca="1" si="8"/>
        <v>5.3</v>
      </c>
      <c r="E300" s="31" t="str">
        <f t="shared" ca="1" si="9"/>
        <v>5+ Years</v>
      </c>
      <c r="F300" s="32"/>
    </row>
    <row r="301" spans="1:6" ht="15" customHeight="1" x14ac:dyDescent="0.3">
      <c r="A301" s="31">
        <v>5417</v>
      </c>
      <c r="B301" s="31" t="s">
        <v>375</v>
      </c>
      <c r="C301" s="62">
        <v>42869</v>
      </c>
      <c r="D301" s="31">
        <f t="shared" ca="1" si="8"/>
        <v>4</v>
      </c>
      <c r="E301" s="31" t="str">
        <f t="shared" ca="1" si="9"/>
        <v>3 - 5 Years</v>
      </c>
      <c r="F301" s="32"/>
    </row>
    <row r="302" spans="1:6" ht="15" customHeight="1" x14ac:dyDescent="0.3">
      <c r="A302" s="31">
        <v>5418</v>
      </c>
      <c r="B302" s="31" t="s">
        <v>376</v>
      </c>
      <c r="C302" s="62">
        <v>43139</v>
      </c>
      <c r="D302" s="31">
        <f t="shared" ca="1" si="8"/>
        <v>3.3</v>
      </c>
      <c r="E302" s="31" t="str">
        <f t="shared" ca="1" si="9"/>
        <v>3 - 5 Years</v>
      </c>
      <c r="F302" s="32"/>
    </row>
    <row r="303" spans="1:6" ht="15" customHeight="1" x14ac:dyDescent="0.3">
      <c r="A303" s="31">
        <v>5419</v>
      </c>
      <c r="B303" s="31" t="s">
        <v>377</v>
      </c>
      <c r="C303" s="62">
        <v>43592</v>
      </c>
      <c r="D303" s="31">
        <f t="shared" ca="1" si="8"/>
        <v>2.1</v>
      </c>
      <c r="E303" s="31" t="str">
        <f t="shared" ca="1" si="9"/>
        <v>1 - 3 Years</v>
      </c>
      <c r="F303" s="32"/>
    </row>
    <row r="304" spans="1:6" ht="15" customHeight="1" x14ac:dyDescent="0.3">
      <c r="A304" s="31">
        <v>5420</v>
      </c>
      <c r="B304" s="31" t="s">
        <v>378</v>
      </c>
      <c r="C304" s="62">
        <v>43552</v>
      </c>
      <c r="D304" s="31">
        <f t="shared" ca="1" si="8"/>
        <v>2.2000000000000002</v>
      </c>
      <c r="E304" s="31" t="str">
        <f t="shared" ca="1" si="9"/>
        <v>1 - 3 Years</v>
      </c>
      <c r="F304" s="32"/>
    </row>
    <row r="305" spans="1:6" ht="15" customHeight="1" x14ac:dyDescent="0.3">
      <c r="A305" s="31">
        <v>5421</v>
      </c>
      <c r="B305" s="31" t="s">
        <v>90</v>
      </c>
      <c r="C305" s="62">
        <v>43430</v>
      </c>
      <c r="D305" s="31">
        <f t="shared" ca="1" si="8"/>
        <v>2.5</v>
      </c>
      <c r="E305" s="31" t="str">
        <f t="shared" ca="1" si="9"/>
        <v>1 - 3 Years</v>
      </c>
      <c r="F305" s="32"/>
    </row>
    <row r="306" spans="1:6" ht="15" customHeight="1" x14ac:dyDescent="0.3">
      <c r="A306" s="31">
        <v>5422</v>
      </c>
      <c r="B306" s="31" t="s">
        <v>379</v>
      </c>
      <c r="C306" s="62">
        <v>43477</v>
      </c>
      <c r="D306" s="31">
        <f t="shared" ca="1" si="8"/>
        <v>2.4</v>
      </c>
      <c r="E306" s="31" t="str">
        <f t="shared" ca="1" si="9"/>
        <v>1 - 3 Years</v>
      </c>
      <c r="F306" s="32"/>
    </row>
    <row r="307" spans="1:6" ht="15" customHeight="1" x14ac:dyDescent="0.3">
      <c r="A307" s="31">
        <v>5423</v>
      </c>
      <c r="B307" s="31" t="s">
        <v>380</v>
      </c>
      <c r="C307" s="62">
        <v>43616</v>
      </c>
      <c r="D307" s="31">
        <f t="shared" ca="1" si="8"/>
        <v>2</v>
      </c>
      <c r="E307" s="31" t="str">
        <f t="shared" ca="1" si="9"/>
        <v>1 - 3 Years</v>
      </c>
      <c r="F307" s="32"/>
    </row>
    <row r="308" spans="1:6" ht="15" customHeight="1" x14ac:dyDescent="0.3">
      <c r="A308" s="31">
        <v>5425</v>
      </c>
      <c r="B308" s="31" t="s">
        <v>381</v>
      </c>
      <c r="C308" s="62">
        <v>43525</v>
      </c>
      <c r="D308" s="31">
        <f t="shared" ca="1" si="8"/>
        <v>2.2999999999999998</v>
      </c>
      <c r="E308" s="31" t="str">
        <f t="shared" ca="1" si="9"/>
        <v>1 - 3 Years</v>
      </c>
      <c r="F308" s="32"/>
    </row>
    <row r="309" spans="1:6" ht="15" customHeight="1" x14ac:dyDescent="0.3">
      <c r="A309" s="31">
        <v>5426</v>
      </c>
      <c r="B309" s="31" t="s">
        <v>382</v>
      </c>
      <c r="C309" s="62">
        <v>43600</v>
      </c>
      <c r="D309" s="31">
        <f t="shared" ca="1" si="8"/>
        <v>2</v>
      </c>
      <c r="E309" s="31" t="str">
        <f t="shared" ca="1" si="9"/>
        <v>1 - 3 Years</v>
      </c>
      <c r="F309" s="32"/>
    </row>
    <row r="310" spans="1:6" ht="15" customHeight="1" x14ac:dyDescent="0.3">
      <c r="A310" s="31">
        <v>5427</v>
      </c>
      <c r="B310" s="31" t="s">
        <v>383</v>
      </c>
      <c r="C310" s="62">
        <v>43488</v>
      </c>
      <c r="D310" s="31">
        <f t="shared" ca="1" si="8"/>
        <v>2.4</v>
      </c>
      <c r="E310" s="31" t="str">
        <f t="shared" ca="1" si="9"/>
        <v>1 - 3 Years</v>
      </c>
      <c r="F310" s="32"/>
    </row>
    <row r="311" spans="1:6" ht="15" customHeight="1" x14ac:dyDescent="0.3">
      <c r="A311" s="31">
        <v>5430</v>
      </c>
      <c r="B311" s="31" t="s">
        <v>384</v>
      </c>
      <c r="C311" s="62">
        <v>43588</v>
      </c>
      <c r="D311" s="31">
        <f t="shared" ca="1" si="8"/>
        <v>2.1</v>
      </c>
      <c r="E311" s="31" t="str">
        <f t="shared" ca="1" si="9"/>
        <v>1 - 3 Years</v>
      </c>
      <c r="F311" s="32"/>
    </row>
    <row r="312" spans="1:6" ht="15" customHeight="1" x14ac:dyDescent="0.3">
      <c r="A312" s="31">
        <v>5431</v>
      </c>
      <c r="B312" s="31" t="s">
        <v>385</v>
      </c>
      <c r="C312" s="62">
        <v>43434</v>
      </c>
      <c r="D312" s="31">
        <f t="shared" ca="1" si="8"/>
        <v>2.5</v>
      </c>
      <c r="E312" s="31" t="str">
        <f t="shared" ca="1" si="9"/>
        <v>1 - 3 Years</v>
      </c>
      <c r="F312" s="32"/>
    </row>
    <row r="313" spans="1:6" ht="15" customHeight="1" x14ac:dyDescent="0.3">
      <c r="A313" s="31">
        <v>5432</v>
      </c>
      <c r="B313" s="31" t="s">
        <v>386</v>
      </c>
      <c r="C313" s="62">
        <v>43306</v>
      </c>
      <c r="D313" s="31">
        <f t="shared" ca="1" si="8"/>
        <v>2.9</v>
      </c>
      <c r="E313" s="31" t="str">
        <f t="shared" ca="1" si="9"/>
        <v>1 - 3 Years</v>
      </c>
      <c r="F313" s="32"/>
    </row>
    <row r="314" spans="1:6" ht="15" customHeight="1" x14ac:dyDescent="0.3">
      <c r="A314" s="31">
        <v>5434</v>
      </c>
      <c r="B314" s="31" t="s">
        <v>387</v>
      </c>
      <c r="C314" s="62">
        <v>42565</v>
      </c>
      <c r="D314" s="31">
        <f t="shared" ca="1" si="8"/>
        <v>4.9000000000000004</v>
      </c>
      <c r="E314" s="31" t="str">
        <f t="shared" ca="1" si="9"/>
        <v>3 - 5 Years</v>
      </c>
      <c r="F314" s="32"/>
    </row>
    <row r="315" spans="1:6" ht="15" customHeight="1" x14ac:dyDescent="0.3">
      <c r="A315" s="31">
        <v>5435</v>
      </c>
      <c r="B315" s="31" t="s">
        <v>388</v>
      </c>
      <c r="C315" s="62">
        <v>43355</v>
      </c>
      <c r="D315" s="31">
        <f t="shared" ca="1" si="8"/>
        <v>2.7</v>
      </c>
      <c r="E315" s="31" t="str">
        <f t="shared" ca="1" si="9"/>
        <v>1 - 3 Years</v>
      </c>
      <c r="F315" s="32"/>
    </row>
    <row r="316" spans="1:6" ht="15" customHeight="1" x14ac:dyDescent="0.3">
      <c r="A316" s="31">
        <v>5436</v>
      </c>
      <c r="B316" s="31" t="s">
        <v>389</v>
      </c>
      <c r="C316" s="62">
        <v>43424</v>
      </c>
      <c r="D316" s="31">
        <f t="shared" ca="1" si="8"/>
        <v>2.5</v>
      </c>
      <c r="E316" s="31" t="str">
        <f t="shared" ca="1" si="9"/>
        <v>1 - 3 Years</v>
      </c>
      <c r="F316" s="32"/>
    </row>
    <row r="317" spans="1:6" ht="15" customHeight="1" x14ac:dyDescent="0.3">
      <c r="A317" s="31">
        <v>5438</v>
      </c>
      <c r="B317" s="31" t="s">
        <v>390</v>
      </c>
      <c r="C317" s="62">
        <v>43255</v>
      </c>
      <c r="D317" s="31">
        <f t="shared" ca="1" si="8"/>
        <v>3</v>
      </c>
      <c r="E317" s="31" t="str">
        <f t="shared" ca="1" si="9"/>
        <v>1 - 3 Years</v>
      </c>
      <c r="F317" s="32"/>
    </row>
    <row r="318" spans="1:6" ht="15" customHeight="1" x14ac:dyDescent="0.3">
      <c r="A318" s="31">
        <v>5439</v>
      </c>
      <c r="B318" s="31" t="s">
        <v>391</v>
      </c>
      <c r="C318" s="62">
        <v>43399</v>
      </c>
      <c r="D318" s="31">
        <f t="shared" ca="1" si="8"/>
        <v>2.6</v>
      </c>
      <c r="E318" s="31" t="str">
        <f t="shared" ca="1" si="9"/>
        <v>1 - 3 Years</v>
      </c>
      <c r="F318" s="32"/>
    </row>
    <row r="319" spans="1:6" ht="15" customHeight="1" x14ac:dyDescent="0.3">
      <c r="A319" s="31">
        <v>5440</v>
      </c>
      <c r="B319" s="31" t="s">
        <v>392</v>
      </c>
      <c r="C319" s="62">
        <v>43495</v>
      </c>
      <c r="D319" s="31">
        <f t="shared" ca="1" si="8"/>
        <v>2.2999999999999998</v>
      </c>
      <c r="E319" s="31" t="str">
        <f t="shared" ca="1" si="9"/>
        <v>1 - 3 Years</v>
      </c>
      <c r="F319" s="32"/>
    </row>
    <row r="320" spans="1:6" ht="15" customHeight="1" x14ac:dyDescent="0.3">
      <c r="A320" s="31">
        <v>5441</v>
      </c>
      <c r="B320" s="31" t="s">
        <v>393</v>
      </c>
      <c r="C320" s="62">
        <v>43556</v>
      </c>
      <c r="D320" s="31">
        <f t="shared" ca="1" si="8"/>
        <v>2.2000000000000002</v>
      </c>
      <c r="E320" s="31" t="str">
        <f t="shared" ca="1" si="9"/>
        <v>1 - 3 Years</v>
      </c>
      <c r="F320" s="32"/>
    </row>
    <row r="321" spans="1:6" ht="15" customHeight="1" x14ac:dyDescent="0.3">
      <c r="A321" s="31">
        <v>5444</v>
      </c>
      <c r="B321" s="31" t="s">
        <v>394</v>
      </c>
      <c r="C321" s="62">
        <v>43528</v>
      </c>
      <c r="D321" s="31">
        <f t="shared" ca="1" si="8"/>
        <v>2.2000000000000002</v>
      </c>
      <c r="E321" s="31" t="str">
        <f t="shared" ca="1" si="9"/>
        <v>1 - 3 Years</v>
      </c>
      <c r="F321" s="32"/>
    </row>
    <row r="322" spans="1:6" ht="15" customHeight="1" x14ac:dyDescent="0.3">
      <c r="A322" s="31">
        <v>5445</v>
      </c>
      <c r="B322" s="31" t="s">
        <v>395</v>
      </c>
      <c r="C322" s="62">
        <v>43418</v>
      </c>
      <c r="D322" s="31">
        <f t="shared" ca="1" si="8"/>
        <v>2.5</v>
      </c>
      <c r="E322" s="31" t="str">
        <f t="shared" ca="1" si="9"/>
        <v>1 - 3 Years</v>
      </c>
      <c r="F322" s="32"/>
    </row>
    <row r="323" spans="1:6" ht="15" customHeight="1" x14ac:dyDescent="0.3">
      <c r="A323" s="31">
        <v>5447</v>
      </c>
      <c r="B323" s="31" t="s">
        <v>396</v>
      </c>
      <c r="C323" s="62">
        <v>43322</v>
      </c>
      <c r="D323" s="31">
        <f t="shared" ref="D323:D386" ca="1" si="10">ROUND(YEARFRAC(C323,TODAY(),1),1)</f>
        <v>2.8</v>
      </c>
      <c r="E323" s="31" t="str">
        <f t="shared" ref="E323:E386" ca="1" si="11">IF($D323&gt;5,"5+ Years",IF($D323&gt;3,"3 - 5 Years",IF($D323&gt;1,"1 - 3 Years","&lt;=1 Years")))</f>
        <v>1 - 3 Years</v>
      </c>
      <c r="F323" s="32"/>
    </row>
    <row r="324" spans="1:6" ht="15" customHeight="1" x14ac:dyDescent="0.3">
      <c r="A324" s="31">
        <v>5449</v>
      </c>
      <c r="B324" s="31" t="s">
        <v>397</v>
      </c>
      <c r="C324" s="62">
        <v>42668</v>
      </c>
      <c r="D324" s="31">
        <f t="shared" ca="1" si="10"/>
        <v>4.5999999999999996</v>
      </c>
      <c r="E324" s="31" t="str">
        <f t="shared" ca="1" si="11"/>
        <v>3 - 5 Years</v>
      </c>
      <c r="F324" s="32"/>
    </row>
    <row r="325" spans="1:6" ht="15" customHeight="1" x14ac:dyDescent="0.3">
      <c r="A325" s="31">
        <v>5450</v>
      </c>
      <c r="B325" s="31" t="s">
        <v>398</v>
      </c>
      <c r="C325" s="62">
        <v>43300</v>
      </c>
      <c r="D325" s="31">
        <f t="shared" ca="1" si="10"/>
        <v>2.9</v>
      </c>
      <c r="E325" s="31" t="str">
        <f t="shared" ca="1" si="11"/>
        <v>1 - 3 Years</v>
      </c>
      <c r="F325" s="32"/>
    </row>
    <row r="326" spans="1:6" ht="15" customHeight="1" x14ac:dyDescent="0.3">
      <c r="A326" s="31">
        <v>5451</v>
      </c>
      <c r="B326" s="31" t="s">
        <v>399</v>
      </c>
      <c r="C326" s="62">
        <v>43466</v>
      </c>
      <c r="D326" s="31">
        <f t="shared" ca="1" si="10"/>
        <v>2.4</v>
      </c>
      <c r="E326" s="31" t="str">
        <f t="shared" ca="1" si="11"/>
        <v>1 - 3 Years</v>
      </c>
      <c r="F326" s="32"/>
    </row>
    <row r="327" spans="1:6" ht="15" customHeight="1" x14ac:dyDescent="0.3">
      <c r="A327" s="31">
        <v>5453</v>
      </c>
      <c r="B327" s="31" t="s">
        <v>400</v>
      </c>
      <c r="C327" s="62">
        <v>42742</v>
      </c>
      <c r="D327" s="31">
        <f t="shared" ca="1" si="10"/>
        <v>4.4000000000000004</v>
      </c>
      <c r="E327" s="31" t="str">
        <f t="shared" ca="1" si="11"/>
        <v>3 - 5 Years</v>
      </c>
      <c r="F327" s="32"/>
    </row>
    <row r="328" spans="1:6" ht="15" customHeight="1" x14ac:dyDescent="0.3">
      <c r="A328" s="31">
        <v>5454</v>
      </c>
      <c r="B328" s="31" t="s">
        <v>401</v>
      </c>
      <c r="C328" s="62">
        <v>43538</v>
      </c>
      <c r="D328" s="31">
        <f t="shared" ca="1" si="10"/>
        <v>2.2000000000000002</v>
      </c>
      <c r="E328" s="31" t="str">
        <f t="shared" ca="1" si="11"/>
        <v>1 - 3 Years</v>
      </c>
      <c r="F328" s="32"/>
    </row>
    <row r="329" spans="1:6" ht="15" customHeight="1" x14ac:dyDescent="0.3">
      <c r="A329" s="31">
        <v>5456</v>
      </c>
      <c r="B329" s="31" t="s">
        <v>402</v>
      </c>
      <c r="C329" s="62">
        <v>43610</v>
      </c>
      <c r="D329" s="31">
        <f t="shared" ca="1" si="10"/>
        <v>2</v>
      </c>
      <c r="E329" s="31" t="str">
        <f t="shared" ca="1" si="11"/>
        <v>1 - 3 Years</v>
      </c>
      <c r="F329" s="32"/>
    </row>
    <row r="330" spans="1:6" ht="15" customHeight="1" x14ac:dyDescent="0.3">
      <c r="A330" s="31">
        <v>5457</v>
      </c>
      <c r="B330" s="31" t="s">
        <v>403</v>
      </c>
      <c r="C330" s="62">
        <v>43594</v>
      </c>
      <c r="D330" s="31">
        <f t="shared" ca="1" si="10"/>
        <v>2.1</v>
      </c>
      <c r="E330" s="31" t="str">
        <f t="shared" ca="1" si="11"/>
        <v>1 - 3 Years</v>
      </c>
      <c r="F330" s="32"/>
    </row>
    <row r="331" spans="1:6" ht="15" customHeight="1" x14ac:dyDescent="0.3">
      <c r="A331" s="31">
        <v>5459</v>
      </c>
      <c r="B331" s="31" t="s">
        <v>404</v>
      </c>
      <c r="C331" s="62">
        <v>43203</v>
      </c>
      <c r="D331" s="31">
        <f t="shared" ca="1" si="10"/>
        <v>3.1</v>
      </c>
      <c r="E331" s="31" t="str">
        <f t="shared" ca="1" si="11"/>
        <v>3 - 5 Years</v>
      </c>
      <c r="F331" s="32"/>
    </row>
    <row r="332" spans="1:6" ht="15" customHeight="1" x14ac:dyDescent="0.3">
      <c r="A332" s="31">
        <v>5460</v>
      </c>
      <c r="B332" s="31" t="s">
        <v>405</v>
      </c>
      <c r="C332" s="62">
        <v>43588</v>
      </c>
      <c r="D332" s="31">
        <f t="shared" ca="1" si="10"/>
        <v>2.1</v>
      </c>
      <c r="E332" s="31" t="str">
        <f t="shared" ca="1" si="11"/>
        <v>1 - 3 Years</v>
      </c>
      <c r="F332" s="32"/>
    </row>
    <row r="333" spans="1:6" ht="15" customHeight="1" x14ac:dyDescent="0.3">
      <c r="A333" s="31">
        <v>5461</v>
      </c>
      <c r="B333" s="31" t="s">
        <v>406</v>
      </c>
      <c r="C333" s="62">
        <v>43440</v>
      </c>
      <c r="D333" s="31">
        <f t="shared" ca="1" si="10"/>
        <v>2.5</v>
      </c>
      <c r="E333" s="31" t="str">
        <f t="shared" ca="1" si="11"/>
        <v>1 - 3 Years</v>
      </c>
      <c r="F333" s="32"/>
    </row>
    <row r="334" spans="1:6" ht="15" customHeight="1" x14ac:dyDescent="0.3">
      <c r="A334" s="31">
        <v>5462</v>
      </c>
      <c r="B334" s="31" t="s">
        <v>407</v>
      </c>
      <c r="C334" s="62">
        <v>43303</v>
      </c>
      <c r="D334" s="31">
        <f t="shared" ca="1" si="10"/>
        <v>2.9</v>
      </c>
      <c r="E334" s="31" t="str">
        <f t="shared" ca="1" si="11"/>
        <v>1 - 3 Years</v>
      </c>
      <c r="F334" s="32"/>
    </row>
    <row r="335" spans="1:6" ht="15" customHeight="1" x14ac:dyDescent="0.3">
      <c r="A335" s="31">
        <v>5463</v>
      </c>
      <c r="B335" s="31" t="s">
        <v>408</v>
      </c>
      <c r="C335" s="62">
        <v>43490</v>
      </c>
      <c r="D335" s="31">
        <f t="shared" ca="1" si="10"/>
        <v>2.2999999999999998</v>
      </c>
      <c r="E335" s="31" t="str">
        <f t="shared" ca="1" si="11"/>
        <v>1 - 3 Years</v>
      </c>
      <c r="F335" s="32"/>
    </row>
    <row r="336" spans="1:6" ht="15" customHeight="1" x14ac:dyDescent="0.3">
      <c r="A336" s="31">
        <v>5464</v>
      </c>
      <c r="B336" s="31" t="s">
        <v>409</v>
      </c>
      <c r="C336" s="62">
        <v>43481</v>
      </c>
      <c r="D336" s="31">
        <f t="shared" ca="1" si="10"/>
        <v>2.4</v>
      </c>
      <c r="E336" s="31" t="str">
        <f t="shared" ca="1" si="11"/>
        <v>1 - 3 Years</v>
      </c>
      <c r="F336" s="32"/>
    </row>
    <row r="337" spans="1:6" ht="15" customHeight="1" x14ac:dyDescent="0.3">
      <c r="A337" s="31">
        <v>5467</v>
      </c>
      <c r="B337" s="31" t="s">
        <v>126</v>
      </c>
      <c r="C337" s="62">
        <v>43171</v>
      </c>
      <c r="D337" s="31">
        <f t="shared" ca="1" si="10"/>
        <v>3.2</v>
      </c>
      <c r="E337" s="31" t="str">
        <f t="shared" ca="1" si="11"/>
        <v>3 - 5 Years</v>
      </c>
      <c r="F337" s="32"/>
    </row>
    <row r="338" spans="1:6" ht="15" customHeight="1" x14ac:dyDescent="0.3">
      <c r="A338" s="31">
        <v>5468</v>
      </c>
      <c r="B338" s="31" t="s">
        <v>410</v>
      </c>
      <c r="C338" s="62">
        <v>43041</v>
      </c>
      <c r="D338" s="31">
        <f t="shared" ca="1" si="10"/>
        <v>3.6</v>
      </c>
      <c r="E338" s="31" t="str">
        <f t="shared" ca="1" si="11"/>
        <v>3 - 5 Years</v>
      </c>
      <c r="F338" s="32"/>
    </row>
    <row r="339" spans="1:6" ht="15" customHeight="1" x14ac:dyDescent="0.3">
      <c r="A339" s="31">
        <v>5469</v>
      </c>
      <c r="B339" s="31" t="s">
        <v>411</v>
      </c>
      <c r="C339" s="62">
        <v>43000</v>
      </c>
      <c r="D339" s="31">
        <f t="shared" ca="1" si="10"/>
        <v>3.7</v>
      </c>
      <c r="E339" s="31" t="str">
        <f t="shared" ca="1" si="11"/>
        <v>3 - 5 Years</v>
      </c>
      <c r="F339" s="32"/>
    </row>
    <row r="340" spans="1:6" ht="15" customHeight="1" x14ac:dyDescent="0.3">
      <c r="A340" s="31">
        <v>5471</v>
      </c>
      <c r="B340" s="31" t="s">
        <v>412</v>
      </c>
      <c r="C340" s="62">
        <v>42746</v>
      </c>
      <c r="D340" s="31">
        <f t="shared" ca="1" si="10"/>
        <v>4.4000000000000004</v>
      </c>
      <c r="E340" s="31" t="str">
        <f t="shared" ca="1" si="11"/>
        <v>3 - 5 Years</v>
      </c>
      <c r="F340" s="32"/>
    </row>
    <row r="341" spans="1:6" ht="15" customHeight="1" x14ac:dyDescent="0.3">
      <c r="A341" s="31">
        <v>5472</v>
      </c>
      <c r="B341" s="31" t="s">
        <v>413</v>
      </c>
      <c r="C341" s="62">
        <v>43495</v>
      </c>
      <c r="D341" s="31">
        <f t="shared" ca="1" si="10"/>
        <v>2.2999999999999998</v>
      </c>
      <c r="E341" s="31" t="str">
        <f t="shared" ca="1" si="11"/>
        <v>1 - 3 Years</v>
      </c>
      <c r="F341" s="32"/>
    </row>
    <row r="342" spans="1:6" ht="15" customHeight="1" x14ac:dyDescent="0.3">
      <c r="A342" s="31">
        <v>5473</v>
      </c>
      <c r="B342" s="31" t="s">
        <v>414</v>
      </c>
      <c r="C342" s="62">
        <v>43370</v>
      </c>
      <c r="D342" s="31">
        <f t="shared" ca="1" si="10"/>
        <v>2.7</v>
      </c>
      <c r="E342" s="31" t="str">
        <f t="shared" ca="1" si="11"/>
        <v>1 - 3 Years</v>
      </c>
      <c r="F342" s="32"/>
    </row>
    <row r="343" spans="1:6" ht="15" customHeight="1" x14ac:dyDescent="0.3">
      <c r="A343" s="31">
        <v>5474</v>
      </c>
      <c r="B343" s="31" t="s">
        <v>415</v>
      </c>
      <c r="C343" s="62">
        <v>43460</v>
      </c>
      <c r="D343" s="31">
        <f t="shared" ca="1" si="10"/>
        <v>2.4</v>
      </c>
      <c r="E343" s="31" t="str">
        <f t="shared" ca="1" si="11"/>
        <v>1 - 3 Years</v>
      </c>
      <c r="F343" s="32"/>
    </row>
    <row r="344" spans="1:6" ht="15" customHeight="1" x14ac:dyDescent="0.3">
      <c r="A344" s="31">
        <v>5475</v>
      </c>
      <c r="B344" s="31" t="s">
        <v>416</v>
      </c>
      <c r="C344" s="62">
        <v>42211</v>
      </c>
      <c r="D344" s="31">
        <f t="shared" ca="1" si="10"/>
        <v>5.9</v>
      </c>
      <c r="E344" s="31" t="str">
        <f t="shared" ca="1" si="11"/>
        <v>5+ Years</v>
      </c>
      <c r="F344" s="32"/>
    </row>
    <row r="345" spans="1:6" ht="15" customHeight="1" x14ac:dyDescent="0.3">
      <c r="A345" s="31">
        <v>5476</v>
      </c>
      <c r="B345" s="31" t="s">
        <v>417</v>
      </c>
      <c r="C345" s="62">
        <v>43462</v>
      </c>
      <c r="D345" s="31">
        <f t="shared" ca="1" si="10"/>
        <v>2.4</v>
      </c>
      <c r="E345" s="31" t="str">
        <f t="shared" ca="1" si="11"/>
        <v>1 - 3 Years</v>
      </c>
      <c r="F345" s="32"/>
    </row>
    <row r="346" spans="1:6" ht="15" customHeight="1" x14ac:dyDescent="0.3">
      <c r="A346" s="31">
        <v>5478</v>
      </c>
      <c r="B346" s="31" t="s">
        <v>418</v>
      </c>
      <c r="C346" s="62">
        <v>42819</v>
      </c>
      <c r="D346" s="31">
        <f t="shared" ca="1" si="10"/>
        <v>4.2</v>
      </c>
      <c r="E346" s="31" t="str">
        <f t="shared" ca="1" si="11"/>
        <v>3 - 5 Years</v>
      </c>
      <c r="F346" s="32"/>
    </row>
    <row r="347" spans="1:6" ht="15" customHeight="1" x14ac:dyDescent="0.3">
      <c r="A347" s="31">
        <v>5480</v>
      </c>
      <c r="B347" s="31" t="s">
        <v>419</v>
      </c>
      <c r="C347" s="62">
        <v>43245</v>
      </c>
      <c r="D347" s="31">
        <f t="shared" ca="1" si="10"/>
        <v>3</v>
      </c>
      <c r="E347" s="31" t="str">
        <f t="shared" ca="1" si="11"/>
        <v>1 - 3 Years</v>
      </c>
      <c r="F347" s="32"/>
    </row>
    <row r="348" spans="1:6" ht="15" customHeight="1" x14ac:dyDescent="0.3">
      <c r="A348" s="31">
        <v>5482</v>
      </c>
      <c r="B348" s="31" t="s">
        <v>420</v>
      </c>
      <c r="C348" s="62">
        <v>43020</v>
      </c>
      <c r="D348" s="31">
        <f t="shared" ca="1" si="10"/>
        <v>3.6</v>
      </c>
      <c r="E348" s="31" t="str">
        <f t="shared" ca="1" si="11"/>
        <v>3 - 5 Years</v>
      </c>
      <c r="F348" s="32"/>
    </row>
    <row r="349" spans="1:6" ht="15" customHeight="1" x14ac:dyDescent="0.3">
      <c r="A349" s="31">
        <v>5486</v>
      </c>
      <c r="B349" s="31" t="s">
        <v>421</v>
      </c>
      <c r="C349" s="62">
        <v>43351</v>
      </c>
      <c r="D349" s="31">
        <f t="shared" ca="1" si="10"/>
        <v>2.7</v>
      </c>
      <c r="E349" s="31" t="str">
        <f t="shared" ca="1" si="11"/>
        <v>1 - 3 Years</v>
      </c>
      <c r="F349" s="32"/>
    </row>
    <row r="350" spans="1:6" ht="15" customHeight="1" x14ac:dyDescent="0.3">
      <c r="A350" s="31">
        <v>5488</v>
      </c>
      <c r="B350" s="31" t="s">
        <v>422</v>
      </c>
      <c r="C350" s="62">
        <v>42321</v>
      </c>
      <c r="D350" s="31">
        <f t="shared" ca="1" si="10"/>
        <v>5.5</v>
      </c>
      <c r="E350" s="31" t="str">
        <f t="shared" ca="1" si="11"/>
        <v>5+ Years</v>
      </c>
      <c r="F350" s="32"/>
    </row>
    <row r="351" spans="1:6" ht="15" customHeight="1" x14ac:dyDescent="0.3">
      <c r="A351" s="31">
        <v>5490</v>
      </c>
      <c r="B351" s="31" t="s">
        <v>423</v>
      </c>
      <c r="C351" s="62">
        <v>43583</v>
      </c>
      <c r="D351" s="31">
        <f t="shared" ca="1" si="10"/>
        <v>2.1</v>
      </c>
      <c r="E351" s="31" t="str">
        <f t="shared" ca="1" si="11"/>
        <v>1 - 3 Years</v>
      </c>
      <c r="F351" s="32"/>
    </row>
    <row r="352" spans="1:6" ht="15" customHeight="1" x14ac:dyDescent="0.3">
      <c r="A352" s="31">
        <v>5491</v>
      </c>
      <c r="B352" s="31" t="s">
        <v>424</v>
      </c>
      <c r="C352" s="62">
        <v>43502</v>
      </c>
      <c r="D352" s="31">
        <f t="shared" ca="1" si="10"/>
        <v>2.2999999999999998</v>
      </c>
      <c r="E352" s="31" t="str">
        <f t="shared" ca="1" si="11"/>
        <v>1 - 3 Years</v>
      </c>
      <c r="F352" s="32"/>
    </row>
    <row r="353" spans="1:6" ht="15" customHeight="1" x14ac:dyDescent="0.3">
      <c r="A353" s="31">
        <v>5493</v>
      </c>
      <c r="B353" s="31" t="s">
        <v>267</v>
      </c>
      <c r="C353" s="62">
        <v>42667</v>
      </c>
      <c r="D353" s="31">
        <f t="shared" ca="1" si="10"/>
        <v>4.5999999999999996</v>
      </c>
      <c r="E353" s="31" t="str">
        <f t="shared" ca="1" si="11"/>
        <v>3 - 5 Years</v>
      </c>
      <c r="F353" s="32"/>
    </row>
    <row r="354" spans="1:6" ht="15" customHeight="1" x14ac:dyDescent="0.3">
      <c r="A354" s="31">
        <v>5495</v>
      </c>
      <c r="B354" s="31" t="s">
        <v>425</v>
      </c>
      <c r="C354" s="62">
        <v>43354</v>
      </c>
      <c r="D354" s="31">
        <f t="shared" ca="1" si="10"/>
        <v>2.7</v>
      </c>
      <c r="E354" s="31" t="str">
        <f t="shared" ca="1" si="11"/>
        <v>1 - 3 Years</v>
      </c>
      <c r="F354" s="32"/>
    </row>
    <row r="355" spans="1:6" ht="15" customHeight="1" x14ac:dyDescent="0.3">
      <c r="A355" s="31">
        <v>5499</v>
      </c>
      <c r="B355" s="31" t="s">
        <v>426</v>
      </c>
      <c r="C355" s="62">
        <v>43594</v>
      </c>
      <c r="D355" s="31">
        <f t="shared" ca="1" si="10"/>
        <v>2.1</v>
      </c>
      <c r="E355" s="31" t="str">
        <f t="shared" ca="1" si="11"/>
        <v>1 - 3 Years</v>
      </c>
      <c r="F355" s="32"/>
    </row>
    <row r="356" spans="1:6" ht="15" customHeight="1" x14ac:dyDescent="0.3">
      <c r="A356" s="31">
        <v>5500</v>
      </c>
      <c r="B356" s="31" t="s">
        <v>427</v>
      </c>
      <c r="C356" s="62">
        <v>43481</v>
      </c>
      <c r="D356" s="31">
        <f t="shared" ca="1" si="10"/>
        <v>2.4</v>
      </c>
      <c r="E356" s="31" t="str">
        <f t="shared" ca="1" si="11"/>
        <v>1 - 3 Years</v>
      </c>
      <c r="F356" s="32"/>
    </row>
    <row r="357" spans="1:6" ht="15" customHeight="1" x14ac:dyDescent="0.3">
      <c r="A357" s="31">
        <v>5501</v>
      </c>
      <c r="B357" s="31" t="s">
        <v>428</v>
      </c>
      <c r="C357" s="62">
        <v>43505</v>
      </c>
      <c r="D357" s="31">
        <f t="shared" ca="1" si="10"/>
        <v>2.2999999999999998</v>
      </c>
      <c r="E357" s="31" t="str">
        <f t="shared" ca="1" si="11"/>
        <v>1 - 3 Years</v>
      </c>
      <c r="F357" s="32"/>
    </row>
    <row r="358" spans="1:6" ht="15" customHeight="1" x14ac:dyDescent="0.3">
      <c r="A358" s="31">
        <v>5502</v>
      </c>
      <c r="B358" s="31" t="s">
        <v>429</v>
      </c>
      <c r="C358" s="62">
        <v>43425</v>
      </c>
      <c r="D358" s="31">
        <f t="shared" ca="1" si="10"/>
        <v>2.5</v>
      </c>
      <c r="E358" s="31" t="str">
        <f t="shared" ca="1" si="11"/>
        <v>1 - 3 Years</v>
      </c>
      <c r="F358" s="32"/>
    </row>
    <row r="359" spans="1:6" ht="15" customHeight="1" x14ac:dyDescent="0.3">
      <c r="A359" s="31">
        <v>5503</v>
      </c>
      <c r="B359" s="31" t="s">
        <v>430</v>
      </c>
      <c r="C359" s="62">
        <v>43397</v>
      </c>
      <c r="D359" s="31">
        <f t="shared" ca="1" si="10"/>
        <v>2.6</v>
      </c>
      <c r="E359" s="31" t="str">
        <f t="shared" ca="1" si="11"/>
        <v>1 - 3 Years</v>
      </c>
      <c r="F359" s="32"/>
    </row>
    <row r="360" spans="1:6" ht="15" customHeight="1" x14ac:dyDescent="0.3">
      <c r="A360" s="31">
        <v>5508</v>
      </c>
      <c r="B360" s="31" t="s">
        <v>431</v>
      </c>
      <c r="C360" s="62">
        <v>43610</v>
      </c>
      <c r="D360" s="31">
        <f t="shared" ca="1" si="10"/>
        <v>2</v>
      </c>
      <c r="E360" s="31" t="str">
        <f t="shared" ca="1" si="11"/>
        <v>1 - 3 Years</v>
      </c>
      <c r="F360" s="32"/>
    </row>
    <row r="361" spans="1:6" ht="15" customHeight="1" x14ac:dyDescent="0.3">
      <c r="A361" s="31">
        <v>5509</v>
      </c>
      <c r="B361" s="31" t="s">
        <v>432</v>
      </c>
      <c r="C361" s="62">
        <v>43496</v>
      </c>
      <c r="D361" s="31">
        <f t="shared" ca="1" si="10"/>
        <v>2.2999999999999998</v>
      </c>
      <c r="E361" s="31" t="str">
        <f t="shared" ca="1" si="11"/>
        <v>1 - 3 Years</v>
      </c>
      <c r="F361" s="32"/>
    </row>
    <row r="362" spans="1:6" ht="15" customHeight="1" x14ac:dyDescent="0.3">
      <c r="A362" s="31">
        <v>5510</v>
      </c>
      <c r="B362" s="31" t="s">
        <v>433</v>
      </c>
      <c r="C362" s="62">
        <v>43434</v>
      </c>
      <c r="D362" s="31">
        <f t="shared" ca="1" si="10"/>
        <v>2.5</v>
      </c>
      <c r="E362" s="31" t="str">
        <f t="shared" ca="1" si="11"/>
        <v>1 - 3 Years</v>
      </c>
      <c r="F362" s="32"/>
    </row>
    <row r="363" spans="1:6" ht="15" customHeight="1" x14ac:dyDescent="0.3">
      <c r="A363" s="31">
        <v>5512</v>
      </c>
      <c r="B363" s="31" t="s">
        <v>434</v>
      </c>
      <c r="C363" s="62">
        <v>43449</v>
      </c>
      <c r="D363" s="31">
        <f t="shared" ca="1" si="10"/>
        <v>2.5</v>
      </c>
      <c r="E363" s="31" t="str">
        <f t="shared" ca="1" si="11"/>
        <v>1 - 3 Years</v>
      </c>
      <c r="F363" s="32"/>
    </row>
    <row r="364" spans="1:6" ht="15" customHeight="1" x14ac:dyDescent="0.3">
      <c r="A364" s="31">
        <v>5513</v>
      </c>
      <c r="B364" s="31" t="s">
        <v>435</v>
      </c>
      <c r="C364" s="62">
        <v>43341</v>
      </c>
      <c r="D364" s="31">
        <f t="shared" ca="1" si="10"/>
        <v>2.8</v>
      </c>
      <c r="E364" s="31" t="str">
        <f t="shared" ca="1" si="11"/>
        <v>1 - 3 Years</v>
      </c>
      <c r="F364" s="32"/>
    </row>
    <row r="365" spans="1:6" ht="15" customHeight="1" x14ac:dyDescent="0.3">
      <c r="A365" s="31">
        <v>5515</v>
      </c>
      <c r="B365" s="31" t="s">
        <v>436</v>
      </c>
      <c r="C365" s="62">
        <v>43435</v>
      </c>
      <c r="D365" s="31">
        <f t="shared" ca="1" si="10"/>
        <v>2.5</v>
      </c>
      <c r="E365" s="31" t="str">
        <f t="shared" ca="1" si="11"/>
        <v>1 - 3 Years</v>
      </c>
      <c r="F365" s="32"/>
    </row>
    <row r="366" spans="1:6" ht="15" customHeight="1" x14ac:dyDescent="0.3">
      <c r="A366" s="31">
        <v>5519</v>
      </c>
      <c r="B366" s="31" t="s">
        <v>437</v>
      </c>
      <c r="C366" s="62">
        <v>43328</v>
      </c>
      <c r="D366" s="31">
        <f t="shared" ca="1" si="10"/>
        <v>2.8</v>
      </c>
      <c r="E366" s="31" t="str">
        <f t="shared" ca="1" si="11"/>
        <v>1 - 3 Years</v>
      </c>
      <c r="F366" s="32"/>
    </row>
    <row r="367" spans="1:6" ht="15" customHeight="1" x14ac:dyDescent="0.3">
      <c r="A367" s="31">
        <v>5520</v>
      </c>
      <c r="B367" s="31" t="s">
        <v>438</v>
      </c>
      <c r="C367" s="62">
        <v>43046</v>
      </c>
      <c r="D367" s="31">
        <f t="shared" ca="1" si="10"/>
        <v>3.6</v>
      </c>
      <c r="E367" s="31" t="str">
        <f t="shared" ca="1" si="11"/>
        <v>3 - 5 Years</v>
      </c>
      <c r="F367" s="32"/>
    </row>
    <row r="368" spans="1:6" ht="15" customHeight="1" x14ac:dyDescent="0.3">
      <c r="A368" s="31">
        <v>5521</v>
      </c>
      <c r="B368" s="31" t="s">
        <v>439</v>
      </c>
      <c r="C368" s="62">
        <v>43614</v>
      </c>
      <c r="D368" s="31">
        <f t="shared" ca="1" si="10"/>
        <v>2</v>
      </c>
      <c r="E368" s="31" t="str">
        <f t="shared" ca="1" si="11"/>
        <v>1 - 3 Years</v>
      </c>
      <c r="F368" s="32"/>
    </row>
    <row r="369" spans="1:6" ht="15" customHeight="1" x14ac:dyDescent="0.3">
      <c r="A369" s="31">
        <v>5523</v>
      </c>
      <c r="B369" s="31" t="s">
        <v>128</v>
      </c>
      <c r="C369" s="62">
        <v>42458</v>
      </c>
      <c r="D369" s="31">
        <f t="shared" ca="1" si="10"/>
        <v>5.2</v>
      </c>
      <c r="E369" s="31" t="str">
        <f t="shared" ca="1" si="11"/>
        <v>5+ Years</v>
      </c>
      <c r="F369" s="32"/>
    </row>
    <row r="370" spans="1:6" ht="15" customHeight="1" x14ac:dyDescent="0.3">
      <c r="A370" s="31">
        <v>5524</v>
      </c>
      <c r="B370" s="31" t="s">
        <v>440</v>
      </c>
      <c r="C370" s="62">
        <v>43464</v>
      </c>
      <c r="D370" s="31">
        <f t="shared" ca="1" si="10"/>
        <v>2.4</v>
      </c>
      <c r="E370" s="31" t="str">
        <f t="shared" ca="1" si="11"/>
        <v>1 - 3 Years</v>
      </c>
      <c r="F370" s="32"/>
    </row>
    <row r="371" spans="1:6" ht="15" customHeight="1" x14ac:dyDescent="0.3">
      <c r="A371" s="31">
        <v>5526</v>
      </c>
      <c r="B371" s="31" t="s">
        <v>441</v>
      </c>
      <c r="C371" s="62">
        <v>42660</v>
      </c>
      <c r="D371" s="31">
        <f t="shared" ca="1" si="10"/>
        <v>4.5999999999999996</v>
      </c>
      <c r="E371" s="31" t="str">
        <f t="shared" ca="1" si="11"/>
        <v>3 - 5 Years</v>
      </c>
      <c r="F371" s="32"/>
    </row>
    <row r="372" spans="1:6" ht="15" customHeight="1" x14ac:dyDescent="0.3">
      <c r="A372" s="31">
        <v>5531</v>
      </c>
      <c r="B372" s="31" t="s">
        <v>442</v>
      </c>
      <c r="C372" s="62">
        <v>43008</v>
      </c>
      <c r="D372" s="31">
        <f t="shared" ca="1" si="10"/>
        <v>3.7</v>
      </c>
      <c r="E372" s="31" t="str">
        <f t="shared" ca="1" si="11"/>
        <v>3 - 5 Years</v>
      </c>
      <c r="F372" s="32"/>
    </row>
    <row r="373" spans="1:6" ht="15" customHeight="1" x14ac:dyDescent="0.3">
      <c r="A373" s="31">
        <v>5533</v>
      </c>
      <c r="B373" s="31" t="s">
        <v>443</v>
      </c>
      <c r="C373" s="62">
        <v>43572</v>
      </c>
      <c r="D373" s="31">
        <f t="shared" ca="1" si="10"/>
        <v>2.1</v>
      </c>
      <c r="E373" s="31" t="str">
        <f t="shared" ca="1" si="11"/>
        <v>1 - 3 Years</v>
      </c>
      <c r="F373" s="32"/>
    </row>
    <row r="374" spans="1:6" ht="15" customHeight="1" x14ac:dyDescent="0.3">
      <c r="A374" s="31">
        <v>5535</v>
      </c>
      <c r="B374" s="31" t="s">
        <v>444</v>
      </c>
      <c r="C374" s="62">
        <v>43453</v>
      </c>
      <c r="D374" s="31">
        <f t="shared" ca="1" si="10"/>
        <v>2.5</v>
      </c>
      <c r="E374" s="31" t="str">
        <f t="shared" ca="1" si="11"/>
        <v>1 - 3 Years</v>
      </c>
      <c r="F374" s="32"/>
    </row>
    <row r="375" spans="1:6" ht="15" customHeight="1" x14ac:dyDescent="0.3">
      <c r="A375" s="31">
        <v>5536</v>
      </c>
      <c r="B375" s="31" t="s">
        <v>445</v>
      </c>
      <c r="C375" s="62">
        <v>43250</v>
      </c>
      <c r="D375" s="31">
        <f t="shared" ca="1" si="10"/>
        <v>3</v>
      </c>
      <c r="E375" s="31" t="str">
        <f t="shared" ca="1" si="11"/>
        <v>1 - 3 Years</v>
      </c>
      <c r="F375" s="32"/>
    </row>
    <row r="376" spans="1:6" ht="15" customHeight="1" x14ac:dyDescent="0.3">
      <c r="A376" s="31">
        <v>5537</v>
      </c>
      <c r="B376" s="31" t="s">
        <v>446</v>
      </c>
      <c r="C376" s="62">
        <v>43581</v>
      </c>
      <c r="D376" s="31">
        <f t="shared" ca="1" si="10"/>
        <v>2.1</v>
      </c>
      <c r="E376" s="31" t="str">
        <f t="shared" ca="1" si="11"/>
        <v>1 - 3 Years</v>
      </c>
      <c r="F376" s="32"/>
    </row>
    <row r="377" spans="1:6" ht="15" customHeight="1" x14ac:dyDescent="0.3">
      <c r="A377" s="31">
        <v>5539</v>
      </c>
      <c r="B377" s="31" t="s">
        <v>447</v>
      </c>
      <c r="C377" s="62">
        <v>43589</v>
      </c>
      <c r="D377" s="31">
        <f t="shared" ca="1" si="10"/>
        <v>2.1</v>
      </c>
      <c r="E377" s="31" t="str">
        <f t="shared" ca="1" si="11"/>
        <v>1 - 3 Years</v>
      </c>
      <c r="F377" s="32"/>
    </row>
    <row r="378" spans="1:6" ht="15" customHeight="1" x14ac:dyDescent="0.3">
      <c r="A378" s="31">
        <v>5540</v>
      </c>
      <c r="B378" s="31" t="s">
        <v>448</v>
      </c>
      <c r="C378" s="62">
        <v>42201</v>
      </c>
      <c r="D378" s="31">
        <f t="shared" ca="1" si="10"/>
        <v>5.9</v>
      </c>
      <c r="E378" s="31" t="str">
        <f t="shared" ca="1" si="11"/>
        <v>5+ Years</v>
      </c>
      <c r="F378" s="32"/>
    </row>
    <row r="379" spans="1:6" ht="15" customHeight="1" x14ac:dyDescent="0.3">
      <c r="A379" s="31">
        <v>5541</v>
      </c>
      <c r="B379" s="31" t="s">
        <v>449</v>
      </c>
      <c r="C379" s="62">
        <v>43581</v>
      </c>
      <c r="D379" s="31">
        <f t="shared" ca="1" si="10"/>
        <v>2.1</v>
      </c>
      <c r="E379" s="31" t="str">
        <f t="shared" ca="1" si="11"/>
        <v>1 - 3 Years</v>
      </c>
      <c r="F379" s="32"/>
    </row>
    <row r="380" spans="1:6" ht="15" customHeight="1" x14ac:dyDescent="0.3">
      <c r="A380" s="31">
        <v>5542</v>
      </c>
      <c r="B380" s="31" t="s">
        <v>450</v>
      </c>
      <c r="C380" s="62">
        <v>43510</v>
      </c>
      <c r="D380" s="31">
        <f t="shared" ca="1" si="10"/>
        <v>2.2999999999999998</v>
      </c>
      <c r="E380" s="31" t="str">
        <f t="shared" ca="1" si="11"/>
        <v>1 - 3 Years</v>
      </c>
      <c r="F380" s="32"/>
    </row>
    <row r="381" spans="1:6" ht="15" customHeight="1" x14ac:dyDescent="0.3">
      <c r="A381" s="31">
        <v>5544</v>
      </c>
      <c r="B381" s="31" t="s">
        <v>451</v>
      </c>
      <c r="C381" s="62">
        <v>43423</v>
      </c>
      <c r="D381" s="31">
        <f t="shared" ca="1" si="10"/>
        <v>2.5</v>
      </c>
      <c r="E381" s="31" t="str">
        <f t="shared" ca="1" si="11"/>
        <v>1 - 3 Years</v>
      </c>
      <c r="F381" s="32"/>
    </row>
    <row r="382" spans="1:6" ht="15" customHeight="1" x14ac:dyDescent="0.3">
      <c r="A382" s="31">
        <v>5545</v>
      </c>
      <c r="B382" s="31" t="s">
        <v>452</v>
      </c>
      <c r="C382" s="62">
        <v>43407</v>
      </c>
      <c r="D382" s="31">
        <f t="shared" ca="1" si="10"/>
        <v>2.6</v>
      </c>
      <c r="E382" s="31" t="str">
        <f t="shared" ca="1" si="11"/>
        <v>1 - 3 Years</v>
      </c>
      <c r="F382" s="32"/>
    </row>
    <row r="383" spans="1:6" ht="15" customHeight="1" x14ac:dyDescent="0.3">
      <c r="A383" s="31">
        <v>5546</v>
      </c>
      <c r="B383" s="31" t="s">
        <v>453</v>
      </c>
      <c r="C383" s="62">
        <v>43553</v>
      </c>
      <c r="D383" s="31">
        <f t="shared" ca="1" si="10"/>
        <v>2.2000000000000002</v>
      </c>
      <c r="E383" s="31" t="str">
        <f t="shared" ca="1" si="11"/>
        <v>1 - 3 Years</v>
      </c>
      <c r="F383" s="32"/>
    </row>
    <row r="384" spans="1:6" ht="15" customHeight="1" x14ac:dyDescent="0.3">
      <c r="A384" s="31">
        <v>5547</v>
      </c>
      <c r="B384" s="31" t="s">
        <v>454</v>
      </c>
      <c r="C384" s="62">
        <v>43573</v>
      </c>
      <c r="D384" s="31">
        <f t="shared" ca="1" si="10"/>
        <v>2.1</v>
      </c>
      <c r="E384" s="31" t="str">
        <f t="shared" ca="1" si="11"/>
        <v>1 - 3 Years</v>
      </c>
      <c r="F384" s="32"/>
    </row>
    <row r="385" spans="1:6" ht="15" customHeight="1" x14ac:dyDescent="0.3">
      <c r="A385" s="31">
        <v>5548</v>
      </c>
      <c r="B385" s="31" t="s">
        <v>455</v>
      </c>
      <c r="C385" s="62">
        <v>43596</v>
      </c>
      <c r="D385" s="31">
        <f t="shared" ca="1" si="10"/>
        <v>2.1</v>
      </c>
      <c r="E385" s="31" t="str">
        <f t="shared" ca="1" si="11"/>
        <v>1 - 3 Years</v>
      </c>
      <c r="F385" s="32"/>
    </row>
    <row r="386" spans="1:6" ht="15" customHeight="1" x14ac:dyDescent="0.3">
      <c r="A386" s="31">
        <v>5549</v>
      </c>
      <c r="B386" s="31" t="s">
        <v>456</v>
      </c>
      <c r="C386" s="62">
        <v>42756</v>
      </c>
      <c r="D386" s="31">
        <f t="shared" ca="1" si="10"/>
        <v>4.4000000000000004</v>
      </c>
      <c r="E386" s="31" t="str">
        <f t="shared" ca="1" si="11"/>
        <v>3 - 5 Years</v>
      </c>
      <c r="F386" s="32"/>
    </row>
    <row r="387" spans="1:6" ht="15" customHeight="1" x14ac:dyDescent="0.3">
      <c r="A387" s="31">
        <v>5550</v>
      </c>
      <c r="B387" s="31" t="s">
        <v>457</v>
      </c>
      <c r="C387" s="62">
        <v>43185</v>
      </c>
      <c r="D387" s="31">
        <f t="shared" ref="D387:D450" ca="1" si="12">ROUND(YEARFRAC(C387,TODAY(),1),1)</f>
        <v>3.2</v>
      </c>
      <c r="E387" s="31" t="str">
        <f t="shared" ref="E387:E450" ca="1" si="13">IF($D387&gt;5,"5+ Years",IF($D387&gt;3,"3 - 5 Years",IF($D387&gt;1,"1 - 3 Years","&lt;=1 Years")))</f>
        <v>3 - 5 Years</v>
      </c>
      <c r="F387" s="32"/>
    </row>
    <row r="388" spans="1:6" ht="15" customHeight="1" x14ac:dyDescent="0.3">
      <c r="A388" s="31">
        <v>5555</v>
      </c>
      <c r="B388" s="31" t="s">
        <v>458</v>
      </c>
      <c r="C388" s="62">
        <v>43547</v>
      </c>
      <c r="D388" s="31">
        <f t="shared" ca="1" si="12"/>
        <v>2.2000000000000002</v>
      </c>
      <c r="E388" s="31" t="str">
        <f t="shared" ca="1" si="13"/>
        <v>1 - 3 Years</v>
      </c>
      <c r="F388" s="32"/>
    </row>
    <row r="389" spans="1:6" ht="15" customHeight="1" x14ac:dyDescent="0.3">
      <c r="A389" s="31">
        <v>5556</v>
      </c>
      <c r="B389" s="31" t="s">
        <v>459</v>
      </c>
      <c r="C389" s="62">
        <v>43559</v>
      </c>
      <c r="D389" s="31">
        <f t="shared" ca="1" si="12"/>
        <v>2.2000000000000002</v>
      </c>
      <c r="E389" s="31" t="str">
        <f t="shared" ca="1" si="13"/>
        <v>1 - 3 Years</v>
      </c>
      <c r="F389" s="32"/>
    </row>
    <row r="390" spans="1:6" ht="15" customHeight="1" x14ac:dyDescent="0.3">
      <c r="A390" s="31">
        <v>5558</v>
      </c>
      <c r="B390" s="31" t="s">
        <v>460</v>
      </c>
      <c r="C390" s="62">
        <v>43375</v>
      </c>
      <c r="D390" s="31">
        <f t="shared" ca="1" si="12"/>
        <v>2.7</v>
      </c>
      <c r="E390" s="31" t="str">
        <f t="shared" ca="1" si="13"/>
        <v>1 - 3 Years</v>
      </c>
      <c r="F390" s="32"/>
    </row>
    <row r="391" spans="1:6" ht="15" customHeight="1" x14ac:dyDescent="0.3">
      <c r="A391" s="31">
        <v>5559</v>
      </c>
      <c r="B391" s="31" t="s">
        <v>461</v>
      </c>
      <c r="C391" s="62">
        <v>43239</v>
      </c>
      <c r="D391" s="31">
        <f t="shared" ca="1" si="12"/>
        <v>3</v>
      </c>
      <c r="E391" s="31" t="str">
        <f t="shared" ca="1" si="13"/>
        <v>1 - 3 Years</v>
      </c>
      <c r="F391" s="32"/>
    </row>
    <row r="392" spans="1:6" ht="15" customHeight="1" x14ac:dyDescent="0.3">
      <c r="A392" s="31">
        <v>5560</v>
      </c>
      <c r="B392" s="31" t="s">
        <v>462</v>
      </c>
      <c r="C392" s="62">
        <v>42961</v>
      </c>
      <c r="D392" s="31">
        <f t="shared" ca="1" si="12"/>
        <v>3.8</v>
      </c>
      <c r="E392" s="31" t="str">
        <f t="shared" ca="1" si="13"/>
        <v>3 - 5 Years</v>
      </c>
      <c r="F392" s="32"/>
    </row>
    <row r="393" spans="1:6" ht="15" customHeight="1" x14ac:dyDescent="0.3">
      <c r="A393" s="31">
        <v>5561</v>
      </c>
      <c r="B393" s="31" t="s">
        <v>463</v>
      </c>
      <c r="C393" s="62">
        <v>43526</v>
      </c>
      <c r="D393" s="31">
        <f t="shared" ca="1" si="12"/>
        <v>2.2999999999999998</v>
      </c>
      <c r="E393" s="31" t="str">
        <f t="shared" ca="1" si="13"/>
        <v>1 - 3 Years</v>
      </c>
      <c r="F393" s="32"/>
    </row>
    <row r="394" spans="1:6" ht="15" customHeight="1" x14ac:dyDescent="0.3">
      <c r="A394" s="31">
        <v>5562</v>
      </c>
      <c r="B394" s="31" t="s">
        <v>464</v>
      </c>
      <c r="C394" s="62">
        <v>43489</v>
      </c>
      <c r="D394" s="31">
        <f t="shared" ca="1" si="12"/>
        <v>2.4</v>
      </c>
      <c r="E394" s="31" t="str">
        <f t="shared" ca="1" si="13"/>
        <v>1 - 3 Years</v>
      </c>
      <c r="F394" s="32"/>
    </row>
    <row r="395" spans="1:6" ht="15" customHeight="1" x14ac:dyDescent="0.3">
      <c r="A395" s="31">
        <v>5564</v>
      </c>
      <c r="B395" s="31" t="s">
        <v>465</v>
      </c>
      <c r="C395" s="62">
        <v>43512</v>
      </c>
      <c r="D395" s="31">
        <f t="shared" ca="1" si="12"/>
        <v>2.2999999999999998</v>
      </c>
      <c r="E395" s="31" t="str">
        <f t="shared" ca="1" si="13"/>
        <v>1 - 3 Years</v>
      </c>
      <c r="F395" s="32"/>
    </row>
    <row r="396" spans="1:6" ht="15" customHeight="1" x14ac:dyDescent="0.3">
      <c r="A396" s="31">
        <v>5565</v>
      </c>
      <c r="B396" s="31" t="s">
        <v>466</v>
      </c>
      <c r="C396" s="62">
        <v>43551</v>
      </c>
      <c r="D396" s="31">
        <f t="shared" ca="1" si="12"/>
        <v>2.2000000000000002</v>
      </c>
      <c r="E396" s="31" t="str">
        <f t="shared" ca="1" si="13"/>
        <v>1 - 3 Years</v>
      </c>
      <c r="F396" s="32"/>
    </row>
    <row r="397" spans="1:6" ht="15" customHeight="1" x14ac:dyDescent="0.3">
      <c r="A397" s="31">
        <v>5566</v>
      </c>
      <c r="B397" s="31" t="s">
        <v>467</v>
      </c>
      <c r="C397" s="62">
        <v>43486</v>
      </c>
      <c r="D397" s="31">
        <f t="shared" ca="1" si="12"/>
        <v>2.4</v>
      </c>
      <c r="E397" s="31" t="str">
        <f t="shared" ca="1" si="13"/>
        <v>1 - 3 Years</v>
      </c>
      <c r="F397" s="32"/>
    </row>
    <row r="398" spans="1:6" ht="15" customHeight="1" x14ac:dyDescent="0.3">
      <c r="A398" s="31">
        <v>5570</v>
      </c>
      <c r="B398" s="31" t="s">
        <v>468</v>
      </c>
      <c r="C398" s="62">
        <v>43539</v>
      </c>
      <c r="D398" s="31">
        <f t="shared" ca="1" si="12"/>
        <v>2.2000000000000002</v>
      </c>
      <c r="E398" s="31" t="str">
        <f t="shared" ca="1" si="13"/>
        <v>1 - 3 Years</v>
      </c>
      <c r="F398" s="32"/>
    </row>
    <row r="399" spans="1:6" ht="15" customHeight="1" x14ac:dyDescent="0.3">
      <c r="A399" s="31">
        <v>5571</v>
      </c>
      <c r="B399" s="31" t="s">
        <v>469</v>
      </c>
      <c r="C399" s="62">
        <v>43274</v>
      </c>
      <c r="D399" s="31">
        <f t="shared" ca="1" si="12"/>
        <v>2.9</v>
      </c>
      <c r="E399" s="31" t="str">
        <f t="shared" ca="1" si="13"/>
        <v>1 - 3 Years</v>
      </c>
      <c r="F399" s="32"/>
    </row>
    <row r="400" spans="1:6" ht="15" customHeight="1" x14ac:dyDescent="0.3">
      <c r="A400" s="31">
        <v>5572</v>
      </c>
      <c r="B400" s="31" t="s">
        <v>470</v>
      </c>
      <c r="C400" s="62">
        <v>43003</v>
      </c>
      <c r="D400" s="31">
        <f t="shared" ca="1" si="12"/>
        <v>3.7</v>
      </c>
      <c r="E400" s="31" t="str">
        <f t="shared" ca="1" si="13"/>
        <v>3 - 5 Years</v>
      </c>
      <c r="F400" s="32"/>
    </row>
    <row r="401" spans="1:6" ht="15" customHeight="1" x14ac:dyDescent="0.3">
      <c r="A401" s="31">
        <v>5574</v>
      </c>
      <c r="B401" s="31" t="s">
        <v>471</v>
      </c>
      <c r="C401" s="62">
        <v>43499</v>
      </c>
      <c r="D401" s="31">
        <f t="shared" ca="1" si="12"/>
        <v>2.2999999999999998</v>
      </c>
      <c r="E401" s="31" t="str">
        <f t="shared" ca="1" si="13"/>
        <v>1 - 3 Years</v>
      </c>
      <c r="F401" s="32"/>
    </row>
    <row r="402" spans="1:6" ht="15" customHeight="1" x14ac:dyDescent="0.3">
      <c r="A402" s="31">
        <v>5576</v>
      </c>
      <c r="B402" s="31" t="s">
        <v>472</v>
      </c>
      <c r="C402" s="62">
        <v>43261</v>
      </c>
      <c r="D402" s="31">
        <f t="shared" ca="1" si="12"/>
        <v>3</v>
      </c>
      <c r="E402" s="31" t="str">
        <f t="shared" ca="1" si="13"/>
        <v>1 - 3 Years</v>
      </c>
      <c r="F402" s="32"/>
    </row>
    <row r="403" spans="1:6" ht="15" customHeight="1" x14ac:dyDescent="0.3">
      <c r="A403" s="31">
        <v>5577</v>
      </c>
      <c r="B403" s="31" t="s">
        <v>473</v>
      </c>
      <c r="C403" s="62">
        <v>43429</v>
      </c>
      <c r="D403" s="31">
        <f t="shared" ca="1" si="12"/>
        <v>2.5</v>
      </c>
      <c r="E403" s="31" t="str">
        <f t="shared" ca="1" si="13"/>
        <v>1 - 3 Years</v>
      </c>
      <c r="F403" s="32"/>
    </row>
    <row r="404" spans="1:6" ht="15" customHeight="1" x14ac:dyDescent="0.3">
      <c r="A404" s="31">
        <v>5578</v>
      </c>
      <c r="B404" s="31" t="s">
        <v>474</v>
      </c>
      <c r="C404" s="62">
        <v>43539</v>
      </c>
      <c r="D404" s="31">
        <f t="shared" ca="1" si="12"/>
        <v>2.2000000000000002</v>
      </c>
      <c r="E404" s="31" t="str">
        <f t="shared" ca="1" si="13"/>
        <v>1 - 3 Years</v>
      </c>
      <c r="F404" s="32"/>
    </row>
    <row r="405" spans="1:6" ht="15" customHeight="1" x14ac:dyDescent="0.3">
      <c r="A405" s="31">
        <v>5579</v>
      </c>
      <c r="B405" s="31" t="s">
        <v>475</v>
      </c>
      <c r="C405" s="62">
        <v>43589</v>
      </c>
      <c r="D405" s="31">
        <f t="shared" ca="1" si="12"/>
        <v>2.1</v>
      </c>
      <c r="E405" s="31" t="str">
        <f t="shared" ca="1" si="13"/>
        <v>1 - 3 Years</v>
      </c>
      <c r="F405" s="32"/>
    </row>
    <row r="406" spans="1:6" ht="15" customHeight="1" x14ac:dyDescent="0.3">
      <c r="A406" s="31">
        <v>5580</v>
      </c>
      <c r="B406" s="31" t="s">
        <v>476</v>
      </c>
      <c r="C406" s="62">
        <v>43044</v>
      </c>
      <c r="D406" s="31">
        <f t="shared" ca="1" si="12"/>
        <v>3.6</v>
      </c>
      <c r="E406" s="31" t="str">
        <f t="shared" ca="1" si="13"/>
        <v>3 - 5 Years</v>
      </c>
      <c r="F406" s="32"/>
    </row>
    <row r="407" spans="1:6" ht="15" customHeight="1" x14ac:dyDescent="0.3">
      <c r="A407" s="31">
        <v>5583</v>
      </c>
      <c r="B407" s="31" t="s">
        <v>477</v>
      </c>
      <c r="C407" s="62">
        <v>42607</v>
      </c>
      <c r="D407" s="31">
        <f t="shared" ca="1" si="12"/>
        <v>4.8</v>
      </c>
      <c r="E407" s="31" t="str">
        <f t="shared" ca="1" si="13"/>
        <v>3 - 5 Years</v>
      </c>
      <c r="F407" s="32"/>
    </row>
    <row r="408" spans="1:6" ht="15" customHeight="1" x14ac:dyDescent="0.3">
      <c r="A408" s="31">
        <v>5584</v>
      </c>
      <c r="B408" s="31" t="s">
        <v>478</v>
      </c>
      <c r="C408" s="62">
        <v>43315</v>
      </c>
      <c r="D408" s="31">
        <f t="shared" ca="1" si="12"/>
        <v>2.8</v>
      </c>
      <c r="E408" s="31" t="str">
        <f t="shared" ca="1" si="13"/>
        <v>1 - 3 Years</v>
      </c>
      <c r="F408" s="32"/>
    </row>
    <row r="409" spans="1:6" ht="15" customHeight="1" x14ac:dyDescent="0.3">
      <c r="A409" s="31">
        <v>5585</v>
      </c>
      <c r="B409" s="31" t="s">
        <v>479</v>
      </c>
      <c r="C409" s="62">
        <v>42922</v>
      </c>
      <c r="D409" s="31">
        <f t="shared" ca="1" si="12"/>
        <v>3.9</v>
      </c>
      <c r="E409" s="31" t="str">
        <f t="shared" ca="1" si="13"/>
        <v>3 - 5 Years</v>
      </c>
      <c r="F409" s="32"/>
    </row>
    <row r="410" spans="1:6" ht="15" customHeight="1" x14ac:dyDescent="0.3">
      <c r="A410" s="31">
        <v>5586</v>
      </c>
      <c r="B410" s="31" t="s">
        <v>480</v>
      </c>
      <c r="C410" s="62">
        <v>43608</v>
      </c>
      <c r="D410" s="31">
        <f t="shared" ca="1" si="12"/>
        <v>2</v>
      </c>
      <c r="E410" s="31" t="str">
        <f t="shared" ca="1" si="13"/>
        <v>1 - 3 Years</v>
      </c>
      <c r="F410" s="32"/>
    </row>
    <row r="411" spans="1:6" ht="15" customHeight="1" x14ac:dyDescent="0.3">
      <c r="A411" s="31">
        <v>5588</v>
      </c>
      <c r="B411" s="31" t="s">
        <v>481</v>
      </c>
      <c r="C411" s="62">
        <v>43316</v>
      </c>
      <c r="D411" s="31">
        <f t="shared" ca="1" si="12"/>
        <v>2.8</v>
      </c>
      <c r="E411" s="31" t="str">
        <f t="shared" ca="1" si="13"/>
        <v>1 - 3 Years</v>
      </c>
      <c r="F411" s="32"/>
    </row>
    <row r="412" spans="1:6" ht="15" customHeight="1" x14ac:dyDescent="0.3">
      <c r="A412" s="31">
        <v>5589</v>
      </c>
      <c r="B412" s="31" t="s">
        <v>482</v>
      </c>
      <c r="C412" s="62">
        <v>43587</v>
      </c>
      <c r="D412" s="31">
        <f t="shared" ca="1" si="12"/>
        <v>2.1</v>
      </c>
      <c r="E412" s="31" t="str">
        <f t="shared" ca="1" si="13"/>
        <v>1 - 3 Years</v>
      </c>
      <c r="F412" s="32"/>
    </row>
    <row r="413" spans="1:6" ht="15" customHeight="1" x14ac:dyDescent="0.3">
      <c r="A413" s="31">
        <v>5592</v>
      </c>
      <c r="B413" s="31" t="s">
        <v>483</v>
      </c>
      <c r="C413" s="62">
        <v>43609</v>
      </c>
      <c r="D413" s="31">
        <f t="shared" ca="1" si="12"/>
        <v>2</v>
      </c>
      <c r="E413" s="31" t="str">
        <f t="shared" ca="1" si="13"/>
        <v>1 - 3 Years</v>
      </c>
      <c r="F413" s="32"/>
    </row>
    <row r="414" spans="1:6" ht="15" customHeight="1" x14ac:dyDescent="0.3">
      <c r="A414" s="31">
        <v>5593</v>
      </c>
      <c r="B414" s="31" t="s">
        <v>484</v>
      </c>
      <c r="C414" s="62">
        <v>43582</v>
      </c>
      <c r="D414" s="31">
        <f t="shared" ca="1" si="12"/>
        <v>2.1</v>
      </c>
      <c r="E414" s="31" t="str">
        <f t="shared" ca="1" si="13"/>
        <v>1 - 3 Years</v>
      </c>
      <c r="F414" s="32"/>
    </row>
    <row r="415" spans="1:6" ht="15" customHeight="1" x14ac:dyDescent="0.3">
      <c r="A415" s="31">
        <v>5594</v>
      </c>
      <c r="B415" s="31" t="s">
        <v>485</v>
      </c>
      <c r="C415" s="62">
        <v>43188</v>
      </c>
      <c r="D415" s="31">
        <f t="shared" ca="1" si="12"/>
        <v>3.2</v>
      </c>
      <c r="E415" s="31" t="str">
        <f t="shared" ca="1" si="13"/>
        <v>3 - 5 Years</v>
      </c>
      <c r="F415" s="32"/>
    </row>
    <row r="416" spans="1:6" ht="15" customHeight="1" x14ac:dyDescent="0.3">
      <c r="A416" s="31">
        <v>5597</v>
      </c>
      <c r="B416" s="31" t="s">
        <v>486</v>
      </c>
      <c r="C416" s="62">
        <v>43584</v>
      </c>
      <c r="D416" s="31">
        <f t="shared" ca="1" si="12"/>
        <v>2.1</v>
      </c>
      <c r="E416" s="31" t="str">
        <f t="shared" ca="1" si="13"/>
        <v>1 - 3 Years</v>
      </c>
      <c r="F416" s="32"/>
    </row>
    <row r="417" spans="1:6" ht="15" customHeight="1" x14ac:dyDescent="0.3">
      <c r="A417" s="31">
        <v>5598</v>
      </c>
      <c r="B417" s="31" t="s">
        <v>487</v>
      </c>
      <c r="C417" s="62">
        <v>43521</v>
      </c>
      <c r="D417" s="31">
        <f t="shared" ca="1" si="12"/>
        <v>2.2999999999999998</v>
      </c>
      <c r="E417" s="31" t="str">
        <f t="shared" ca="1" si="13"/>
        <v>1 - 3 Years</v>
      </c>
      <c r="F417" s="32"/>
    </row>
    <row r="418" spans="1:6" ht="15" customHeight="1" x14ac:dyDescent="0.3">
      <c r="A418" s="31">
        <v>5599</v>
      </c>
      <c r="B418" s="31" t="s">
        <v>488</v>
      </c>
      <c r="C418" s="62">
        <v>43567</v>
      </c>
      <c r="D418" s="31">
        <f t="shared" ca="1" si="12"/>
        <v>2.1</v>
      </c>
      <c r="E418" s="31" t="str">
        <f t="shared" ca="1" si="13"/>
        <v>1 - 3 Years</v>
      </c>
      <c r="F418" s="32"/>
    </row>
    <row r="419" spans="1:6" ht="15" customHeight="1" x14ac:dyDescent="0.3">
      <c r="A419" s="31">
        <v>5600</v>
      </c>
      <c r="B419" s="31" t="s">
        <v>489</v>
      </c>
      <c r="C419" s="62">
        <v>43513</v>
      </c>
      <c r="D419" s="31">
        <f t="shared" ca="1" si="12"/>
        <v>2.2999999999999998</v>
      </c>
      <c r="E419" s="31" t="str">
        <f t="shared" ca="1" si="13"/>
        <v>1 - 3 Years</v>
      </c>
      <c r="F419" s="32"/>
    </row>
    <row r="420" spans="1:6" ht="15" customHeight="1" x14ac:dyDescent="0.3">
      <c r="A420" s="31">
        <v>5601</v>
      </c>
      <c r="B420" s="31" t="s">
        <v>490</v>
      </c>
      <c r="C420" s="62">
        <v>43505</v>
      </c>
      <c r="D420" s="31">
        <f t="shared" ca="1" si="12"/>
        <v>2.2999999999999998</v>
      </c>
      <c r="E420" s="31" t="str">
        <f t="shared" ca="1" si="13"/>
        <v>1 - 3 Years</v>
      </c>
      <c r="F420" s="32"/>
    </row>
    <row r="421" spans="1:6" ht="15" customHeight="1" x14ac:dyDescent="0.3">
      <c r="A421" s="31">
        <v>5602</v>
      </c>
      <c r="B421" s="31" t="s">
        <v>491</v>
      </c>
      <c r="C421" s="62">
        <v>43543</v>
      </c>
      <c r="D421" s="31">
        <f t="shared" ca="1" si="12"/>
        <v>2.2000000000000002</v>
      </c>
      <c r="E421" s="31" t="str">
        <f t="shared" ca="1" si="13"/>
        <v>1 - 3 Years</v>
      </c>
      <c r="F421" s="32"/>
    </row>
    <row r="422" spans="1:6" ht="15" customHeight="1" x14ac:dyDescent="0.3">
      <c r="A422" s="31">
        <v>5604</v>
      </c>
      <c r="B422" s="31" t="s">
        <v>492</v>
      </c>
      <c r="C422" s="62">
        <v>43482</v>
      </c>
      <c r="D422" s="31">
        <f t="shared" ca="1" si="12"/>
        <v>2.4</v>
      </c>
      <c r="E422" s="31" t="str">
        <f t="shared" ca="1" si="13"/>
        <v>1 - 3 Years</v>
      </c>
      <c r="F422" s="32"/>
    </row>
    <row r="423" spans="1:6" ht="15" customHeight="1" x14ac:dyDescent="0.3">
      <c r="A423" s="31">
        <v>5605</v>
      </c>
      <c r="B423" s="31" t="s">
        <v>493</v>
      </c>
      <c r="C423" s="62">
        <v>43592</v>
      </c>
      <c r="D423" s="31">
        <f t="shared" ca="1" si="12"/>
        <v>2.1</v>
      </c>
      <c r="E423" s="31" t="str">
        <f t="shared" ca="1" si="13"/>
        <v>1 - 3 Years</v>
      </c>
      <c r="F423" s="32"/>
    </row>
    <row r="424" spans="1:6" ht="15" customHeight="1" x14ac:dyDescent="0.3">
      <c r="A424" s="31">
        <v>5606</v>
      </c>
      <c r="B424" s="31" t="s">
        <v>494</v>
      </c>
      <c r="C424" s="62">
        <v>43434</v>
      </c>
      <c r="D424" s="31">
        <f t="shared" ca="1" si="12"/>
        <v>2.5</v>
      </c>
      <c r="E424" s="31" t="str">
        <f t="shared" ca="1" si="13"/>
        <v>1 - 3 Years</v>
      </c>
      <c r="F424" s="32"/>
    </row>
    <row r="425" spans="1:6" ht="15" customHeight="1" x14ac:dyDescent="0.3">
      <c r="A425" s="31">
        <v>5609</v>
      </c>
      <c r="B425" s="31" t="s">
        <v>495</v>
      </c>
      <c r="C425" s="62">
        <v>43421</v>
      </c>
      <c r="D425" s="31">
        <f t="shared" ca="1" si="12"/>
        <v>2.5</v>
      </c>
      <c r="E425" s="31" t="str">
        <f t="shared" ca="1" si="13"/>
        <v>1 - 3 Years</v>
      </c>
      <c r="F425" s="32"/>
    </row>
    <row r="426" spans="1:6" ht="15" customHeight="1" x14ac:dyDescent="0.3">
      <c r="A426" s="31">
        <v>5610</v>
      </c>
      <c r="B426" s="31" t="s">
        <v>496</v>
      </c>
      <c r="C426" s="62">
        <v>43341</v>
      </c>
      <c r="D426" s="31">
        <f t="shared" ca="1" si="12"/>
        <v>2.8</v>
      </c>
      <c r="E426" s="31" t="str">
        <f t="shared" ca="1" si="13"/>
        <v>1 - 3 Years</v>
      </c>
      <c r="F426" s="32"/>
    </row>
    <row r="427" spans="1:6" ht="15" customHeight="1" x14ac:dyDescent="0.3">
      <c r="A427" s="31">
        <v>5611</v>
      </c>
      <c r="B427" s="31" t="s">
        <v>497</v>
      </c>
      <c r="C427" s="62">
        <v>43578</v>
      </c>
      <c r="D427" s="31">
        <f t="shared" ca="1" si="12"/>
        <v>2.1</v>
      </c>
      <c r="E427" s="31" t="str">
        <f t="shared" ca="1" si="13"/>
        <v>1 - 3 Years</v>
      </c>
      <c r="F427" s="32"/>
    </row>
    <row r="428" spans="1:6" ht="15" customHeight="1" x14ac:dyDescent="0.3">
      <c r="A428" s="31">
        <v>5612</v>
      </c>
      <c r="B428" s="31" t="s">
        <v>498</v>
      </c>
      <c r="C428" s="62">
        <v>43595</v>
      </c>
      <c r="D428" s="31">
        <f t="shared" ca="1" si="12"/>
        <v>2.1</v>
      </c>
      <c r="E428" s="31" t="str">
        <f t="shared" ca="1" si="13"/>
        <v>1 - 3 Years</v>
      </c>
      <c r="F428" s="32"/>
    </row>
    <row r="429" spans="1:6" ht="15" customHeight="1" x14ac:dyDescent="0.3">
      <c r="A429" s="31">
        <v>5613</v>
      </c>
      <c r="B429" s="31" t="s">
        <v>499</v>
      </c>
      <c r="C429" s="62">
        <v>43392</v>
      </c>
      <c r="D429" s="31">
        <f t="shared" ca="1" si="12"/>
        <v>2.6</v>
      </c>
      <c r="E429" s="31" t="str">
        <f t="shared" ca="1" si="13"/>
        <v>1 - 3 Years</v>
      </c>
      <c r="F429" s="32"/>
    </row>
    <row r="430" spans="1:6" ht="15" customHeight="1" x14ac:dyDescent="0.3">
      <c r="A430" s="31">
        <v>5614</v>
      </c>
      <c r="B430" s="31" t="s">
        <v>500</v>
      </c>
      <c r="C430" s="62">
        <v>43486</v>
      </c>
      <c r="D430" s="31">
        <f t="shared" ca="1" si="12"/>
        <v>2.4</v>
      </c>
      <c r="E430" s="31" t="str">
        <f t="shared" ca="1" si="13"/>
        <v>1 - 3 Years</v>
      </c>
      <c r="F430" s="32"/>
    </row>
    <row r="431" spans="1:6" ht="15" customHeight="1" x14ac:dyDescent="0.3">
      <c r="A431" s="31">
        <v>5616</v>
      </c>
      <c r="B431" s="31" t="s">
        <v>501</v>
      </c>
      <c r="C431" s="62">
        <v>43502</v>
      </c>
      <c r="D431" s="31">
        <f t="shared" ca="1" si="12"/>
        <v>2.2999999999999998</v>
      </c>
      <c r="E431" s="31" t="str">
        <f t="shared" ca="1" si="13"/>
        <v>1 - 3 Years</v>
      </c>
      <c r="F431" s="32"/>
    </row>
    <row r="432" spans="1:6" ht="15" customHeight="1" x14ac:dyDescent="0.3">
      <c r="A432" s="31">
        <v>5617</v>
      </c>
      <c r="B432" s="31" t="s">
        <v>502</v>
      </c>
      <c r="C432" s="62">
        <v>43447</v>
      </c>
      <c r="D432" s="31">
        <f t="shared" ca="1" si="12"/>
        <v>2.5</v>
      </c>
      <c r="E432" s="31" t="str">
        <f t="shared" ca="1" si="13"/>
        <v>1 - 3 Years</v>
      </c>
      <c r="F432" s="32"/>
    </row>
    <row r="433" spans="1:6" ht="15" customHeight="1" x14ac:dyDescent="0.3">
      <c r="A433" s="31">
        <v>5618</v>
      </c>
      <c r="B433" s="31" t="s">
        <v>503</v>
      </c>
      <c r="C433" s="62">
        <v>43523</v>
      </c>
      <c r="D433" s="31">
        <f t="shared" ca="1" si="12"/>
        <v>2.2999999999999998</v>
      </c>
      <c r="E433" s="31" t="str">
        <f t="shared" ca="1" si="13"/>
        <v>1 - 3 Years</v>
      </c>
      <c r="F433" s="32"/>
    </row>
    <row r="434" spans="1:6" ht="15" customHeight="1" x14ac:dyDescent="0.3">
      <c r="A434" s="31">
        <v>5622</v>
      </c>
      <c r="B434" s="31" t="s">
        <v>504</v>
      </c>
      <c r="C434" s="62">
        <v>43478</v>
      </c>
      <c r="D434" s="31">
        <f t="shared" ca="1" si="12"/>
        <v>2.4</v>
      </c>
      <c r="E434" s="31" t="str">
        <f t="shared" ca="1" si="13"/>
        <v>1 - 3 Years</v>
      </c>
      <c r="F434" s="32"/>
    </row>
    <row r="435" spans="1:6" ht="15" customHeight="1" x14ac:dyDescent="0.3">
      <c r="A435" s="31">
        <v>5625</v>
      </c>
      <c r="B435" s="31" t="s">
        <v>505</v>
      </c>
      <c r="C435" s="62">
        <v>43489</v>
      </c>
      <c r="D435" s="31">
        <f t="shared" ca="1" si="12"/>
        <v>2.4</v>
      </c>
      <c r="E435" s="31" t="str">
        <f t="shared" ca="1" si="13"/>
        <v>1 - 3 Years</v>
      </c>
      <c r="F435" s="32"/>
    </row>
    <row r="436" spans="1:6" ht="15" customHeight="1" x14ac:dyDescent="0.3">
      <c r="A436" s="31">
        <v>5629</v>
      </c>
      <c r="B436" s="31" t="s">
        <v>506</v>
      </c>
      <c r="C436" s="62">
        <v>43561</v>
      </c>
      <c r="D436" s="31">
        <f t="shared" ca="1" si="12"/>
        <v>2.2000000000000002</v>
      </c>
      <c r="E436" s="31" t="str">
        <f t="shared" ca="1" si="13"/>
        <v>1 - 3 Years</v>
      </c>
      <c r="F436" s="32"/>
    </row>
    <row r="437" spans="1:6" ht="15" customHeight="1" x14ac:dyDescent="0.3">
      <c r="A437" s="31">
        <v>5631</v>
      </c>
      <c r="B437" s="31" t="s">
        <v>507</v>
      </c>
      <c r="C437" s="62">
        <v>43264</v>
      </c>
      <c r="D437" s="31">
        <f t="shared" ca="1" si="12"/>
        <v>3</v>
      </c>
      <c r="E437" s="31" t="str">
        <f t="shared" ca="1" si="13"/>
        <v>1 - 3 Years</v>
      </c>
      <c r="F437" s="32"/>
    </row>
    <row r="438" spans="1:6" ht="15" customHeight="1" x14ac:dyDescent="0.3">
      <c r="A438" s="31">
        <v>5632</v>
      </c>
      <c r="B438" s="31" t="s">
        <v>508</v>
      </c>
      <c r="C438" s="62">
        <v>43561</v>
      </c>
      <c r="D438" s="31">
        <f t="shared" ca="1" si="12"/>
        <v>2.2000000000000002</v>
      </c>
      <c r="E438" s="31" t="str">
        <f t="shared" ca="1" si="13"/>
        <v>1 - 3 Years</v>
      </c>
      <c r="F438" s="32"/>
    </row>
    <row r="439" spans="1:6" ht="15" customHeight="1" x14ac:dyDescent="0.3">
      <c r="A439" s="31">
        <v>5633</v>
      </c>
      <c r="B439" s="31" t="s">
        <v>509</v>
      </c>
      <c r="C439" s="62">
        <v>43396</v>
      </c>
      <c r="D439" s="31">
        <f t="shared" ca="1" si="12"/>
        <v>2.6</v>
      </c>
      <c r="E439" s="31" t="str">
        <f t="shared" ca="1" si="13"/>
        <v>1 - 3 Years</v>
      </c>
      <c r="F439" s="32"/>
    </row>
    <row r="440" spans="1:6" ht="15" customHeight="1" x14ac:dyDescent="0.3">
      <c r="A440" s="31">
        <v>5634</v>
      </c>
      <c r="B440" s="31" t="s">
        <v>510</v>
      </c>
      <c r="C440" s="62">
        <v>43503</v>
      </c>
      <c r="D440" s="31">
        <f t="shared" ca="1" si="12"/>
        <v>2.2999999999999998</v>
      </c>
      <c r="E440" s="31" t="str">
        <f t="shared" ca="1" si="13"/>
        <v>1 - 3 Years</v>
      </c>
      <c r="F440" s="32"/>
    </row>
    <row r="441" spans="1:6" ht="15" customHeight="1" x14ac:dyDescent="0.3">
      <c r="A441" s="31">
        <v>5636</v>
      </c>
      <c r="B441" s="31" t="s">
        <v>511</v>
      </c>
      <c r="C441" s="62">
        <v>43530</v>
      </c>
      <c r="D441" s="31">
        <f t="shared" ca="1" si="12"/>
        <v>2.2000000000000002</v>
      </c>
      <c r="E441" s="31" t="str">
        <f t="shared" ca="1" si="13"/>
        <v>1 - 3 Years</v>
      </c>
      <c r="F441" s="32"/>
    </row>
    <row r="442" spans="1:6" ht="15" customHeight="1" x14ac:dyDescent="0.3">
      <c r="A442" s="31">
        <v>5637</v>
      </c>
      <c r="B442" s="31" t="s">
        <v>410</v>
      </c>
      <c r="C442" s="62">
        <v>43495</v>
      </c>
      <c r="D442" s="31">
        <f t="shared" ca="1" si="12"/>
        <v>2.2999999999999998</v>
      </c>
      <c r="E442" s="31" t="str">
        <f t="shared" ca="1" si="13"/>
        <v>1 - 3 Years</v>
      </c>
      <c r="F442" s="32"/>
    </row>
    <row r="443" spans="1:6" ht="15" customHeight="1" x14ac:dyDescent="0.3">
      <c r="A443" s="31">
        <v>5638</v>
      </c>
      <c r="B443" s="31" t="s">
        <v>512</v>
      </c>
      <c r="C443" s="62">
        <v>43445</v>
      </c>
      <c r="D443" s="31">
        <f t="shared" ca="1" si="12"/>
        <v>2.5</v>
      </c>
      <c r="E443" s="31" t="str">
        <f t="shared" ca="1" si="13"/>
        <v>1 - 3 Years</v>
      </c>
      <c r="F443" s="32"/>
    </row>
    <row r="444" spans="1:6" ht="15" customHeight="1" x14ac:dyDescent="0.3">
      <c r="A444" s="31">
        <v>5639</v>
      </c>
      <c r="B444" s="31" t="s">
        <v>513</v>
      </c>
      <c r="C444" s="62">
        <v>43461</v>
      </c>
      <c r="D444" s="31">
        <f t="shared" ca="1" si="12"/>
        <v>2.4</v>
      </c>
      <c r="E444" s="31" t="str">
        <f t="shared" ca="1" si="13"/>
        <v>1 - 3 Years</v>
      </c>
      <c r="F444" s="32"/>
    </row>
    <row r="445" spans="1:6" ht="15" customHeight="1" x14ac:dyDescent="0.3">
      <c r="A445" s="31">
        <v>5640</v>
      </c>
      <c r="B445" s="31" t="s">
        <v>514</v>
      </c>
      <c r="C445" s="62">
        <v>42817</v>
      </c>
      <c r="D445" s="31">
        <f t="shared" ca="1" si="12"/>
        <v>4.2</v>
      </c>
      <c r="E445" s="31" t="str">
        <f t="shared" ca="1" si="13"/>
        <v>3 - 5 Years</v>
      </c>
      <c r="F445" s="32"/>
    </row>
    <row r="446" spans="1:6" ht="15" customHeight="1" x14ac:dyDescent="0.3">
      <c r="A446" s="31">
        <v>5641</v>
      </c>
      <c r="B446" s="31" t="s">
        <v>515</v>
      </c>
      <c r="C446" s="62">
        <v>43606</v>
      </c>
      <c r="D446" s="31">
        <f t="shared" ca="1" si="12"/>
        <v>2</v>
      </c>
      <c r="E446" s="31" t="str">
        <f t="shared" ca="1" si="13"/>
        <v>1 - 3 Years</v>
      </c>
      <c r="F446" s="32"/>
    </row>
    <row r="447" spans="1:6" ht="15" customHeight="1" x14ac:dyDescent="0.3">
      <c r="A447" s="31">
        <v>5643</v>
      </c>
      <c r="B447" s="31" t="s">
        <v>516</v>
      </c>
      <c r="C447" s="62">
        <v>43533</v>
      </c>
      <c r="D447" s="31">
        <f t="shared" ca="1" si="12"/>
        <v>2.2000000000000002</v>
      </c>
      <c r="E447" s="31" t="str">
        <f t="shared" ca="1" si="13"/>
        <v>1 - 3 Years</v>
      </c>
      <c r="F447" s="32"/>
    </row>
    <row r="448" spans="1:6" ht="15" customHeight="1" x14ac:dyDescent="0.3">
      <c r="A448" s="31">
        <v>5644</v>
      </c>
      <c r="B448" s="31" t="s">
        <v>517</v>
      </c>
      <c r="C448" s="62">
        <v>43524</v>
      </c>
      <c r="D448" s="31">
        <f t="shared" ca="1" si="12"/>
        <v>2.2999999999999998</v>
      </c>
      <c r="E448" s="31" t="str">
        <f t="shared" ca="1" si="13"/>
        <v>1 - 3 Years</v>
      </c>
      <c r="F448" s="32"/>
    </row>
    <row r="449" spans="1:6" ht="15" customHeight="1" x14ac:dyDescent="0.3">
      <c r="A449" s="31">
        <v>5647</v>
      </c>
      <c r="B449" s="31" t="s">
        <v>477</v>
      </c>
      <c r="C449" s="62">
        <v>42613</v>
      </c>
      <c r="D449" s="31">
        <f t="shared" ca="1" si="12"/>
        <v>4.7</v>
      </c>
      <c r="E449" s="31" t="str">
        <f t="shared" ca="1" si="13"/>
        <v>3 - 5 Years</v>
      </c>
      <c r="F449" s="32"/>
    </row>
    <row r="450" spans="1:6" ht="15" customHeight="1" x14ac:dyDescent="0.3">
      <c r="A450" s="31">
        <v>5649</v>
      </c>
      <c r="B450" s="31" t="s">
        <v>518</v>
      </c>
      <c r="C450" s="62">
        <v>43444</v>
      </c>
      <c r="D450" s="31">
        <f t="shared" ca="1" si="12"/>
        <v>2.5</v>
      </c>
      <c r="E450" s="31" t="str">
        <f t="shared" ca="1" si="13"/>
        <v>1 - 3 Years</v>
      </c>
      <c r="F450" s="32"/>
    </row>
    <row r="451" spans="1:6" ht="15" customHeight="1" x14ac:dyDescent="0.3">
      <c r="A451" s="31">
        <v>5650</v>
      </c>
      <c r="B451" s="31" t="s">
        <v>519</v>
      </c>
      <c r="C451" s="62">
        <v>42642</v>
      </c>
      <c r="D451" s="31">
        <f t="shared" ref="D451:D514" ca="1" si="14">ROUND(YEARFRAC(C451,TODAY(),1),1)</f>
        <v>4.7</v>
      </c>
      <c r="E451" s="31" t="str">
        <f t="shared" ref="E451:E514" ca="1" si="15">IF($D451&gt;5,"5+ Years",IF($D451&gt;3,"3 - 5 Years",IF($D451&gt;1,"1 - 3 Years","&lt;=1 Years")))</f>
        <v>3 - 5 Years</v>
      </c>
      <c r="F451" s="32"/>
    </row>
    <row r="452" spans="1:6" ht="15" customHeight="1" x14ac:dyDescent="0.3">
      <c r="A452" s="31">
        <v>5651</v>
      </c>
      <c r="B452" s="31" t="s">
        <v>520</v>
      </c>
      <c r="C452" s="62">
        <v>43371</v>
      </c>
      <c r="D452" s="31">
        <f t="shared" ca="1" si="14"/>
        <v>2.7</v>
      </c>
      <c r="E452" s="31" t="str">
        <f t="shared" ca="1" si="15"/>
        <v>1 - 3 Years</v>
      </c>
      <c r="F452" s="32"/>
    </row>
    <row r="453" spans="1:6" ht="15" customHeight="1" x14ac:dyDescent="0.3">
      <c r="A453" s="31">
        <v>5652</v>
      </c>
      <c r="B453" s="31" t="s">
        <v>521</v>
      </c>
      <c r="C453" s="62">
        <v>43489</v>
      </c>
      <c r="D453" s="31">
        <f t="shared" ca="1" si="14"/>
        <v>2.4</v>
      </c>
      <c r="E453" s="31" t="str">
        <f t="shared" ca="1" si="15"/>
        <v>1 - 3 Years</v>
      </c>
      <c r="F453" s="32"/>
    </row>
    <row r="454" spans="1:6" ht="15" customHeight="1" x14ac:dyDescent="0.3">
      <c r="A454" s="31">
        <v>5656</v>
      </c>
      <c r="B454" s="31" t="s">
        <v>522</v>
      </c>
      <c r="C454" s="62">
        <v>42204</v>
      </c>
      <c r="D454" s="31">
        <f t="shared" ca="1" si="14"/>
        <v>5.9</v>
      </c>
      <c r="E454" s="31" t="str">
        <f t="shared" ca="1" si="15"/>
        <v>5+ Years</v>
      </c>
      <c r="F454" s="32"/>
    </row>
    <row r="455" spans="1:6" ht="15" customHeight="1" x14ac:dyDescent="0.3">
      <c r="A455" s="31">
        <v>5657</v>
      </c>
      <c r="B455" s="31" t="s">
        <v>523</v>
      </c>
      <c r="C455" s="62">
        <v>43297</v>
      </c>
      <c r="D455" s="31">
        <f t="shared" ca="1" si="14"/>
        <v>2.9</v>
      </c>
      <c r="E455" s="31" t="str">
        <f t="shared" ca="1" si="15"/>
        <v>1 - 3 Years</v>
      </c>
      <c r="F455" s="32"/>
    </row>
    <row r="456" spans="1:6" ht="15" customHeight="1" x14ac:dyDescent="0.3">
      <c r="A456" s="31">
        <v>5661</v>
      </c>
      <c r="B456" s="31" t="s">
        <v>524</v>
      </c>
      <c r="C456" s="62">
        <v>43566</v>
      </c>
      <c r="D456" s="31">
        <f t="shared" ca="1" si="14"/>
        <v>2.1</v>
      </c>
      <c r="E456" s="31" t="str">
        <f t="shared" ca="1" si="15"/>
        <v>1 - 3 Years</v>
      </c>
      <c r="F456" s="32"/>
    </row>
    <row r="457" spans="1:6" ht="15" customHeight="1" x14ac:dyDescent="0.3">
      <c r="A457" s="31">
        <v>5663</v>
      </c>
      <c r="B457" s="31" t="s">
        <v>525</v>
      </c>
      <c r="C457" s="62">
        <v>43501</v>
      </c>
      <c r="D457" s="31">
        <f t="shared" ca="1" si="14"/>
        <v>2.2999999999999998</v>
      </c>
      <c r="E457" s="31" t="str">
        <f t="shared" ca="1" si="15"/>
        <v>1 - 3 Years</v>
      </c>
      <c r="F457" s="32"/>
    </row>
    <row r="458" spans="1:6" ht="15" customHeight="1" x14ac:dyDescent="0.3">
      <c r="A458" s="31">
        <v>5664</v>
      </c>
      <c r="B458" s="31" t="s">
        <v>526</v>
      </c>
      <c r="C458" s="62">
        <v>43400</v>
      </c>
      <c r="D458" s="31">
        <f t="shared" ca="1" si="14"/>
        <v>2.6</v>
      </c>
      <c r="E458" s="31" t="str">
        <f t="shared" ca="1" si="15"/>
        <v>1 - 3 Years</v>
      </c>
      <c r="F458" s="32"/>
    </row>
    <row r="459" spans="1:6" ht="15" customHeight="1" x14ac:dyDescent="0.3">
      <c r="A459" s="31">
        <v>5665</v>
      </c>
      <c r="B459" s="31" t="s">
        <v>527</v>
      </c>
      <c r="C459" s="62">
        <v>43497</v>
      </c>
      <c r="D459" s="31">
        <f t="shared" ca="1" si="14"/>
        <v>2.2999999999999998</v>
      </c>
      <c r="E459" s="31" t="str">
        <f t="shared" ca="1" si="15"/>
        <v>1 - 3 Years</v>
      </c>
      <c r="F459" s="32"/>
    </row>
    <row r="460" spans="1:6" ht="15" customHeight="1" x14ac:dyDescent="0.3">
      <c r="A460" s="31">
        <v>5666</v>
      </c>
      <c r="B460" s="31" t="s">
        <v>144</v>
      </c>
      <c r="C460" s="62">
        <v>42347</v>
      </c>
      <c r="D460" s="31">
        <f t="shared" ca="1" si="14"/>
        <v>5.5</v>
      </c>
      <c r="E460" s="31" t="str">
        <f t="shared" ca="1" si="15"/>
        <v>5+ Years</v>
      </c>
      <c r="F460" s="32"/>
    </row>
    <row r="461" spans="1:6" ht="15" customHeight="1" x14ac:dyDescent="0.3">
      <c r="A461" s="31">
        <v>5667</v>
      </c>
      <c r="B461" s="31" t="s">
        <v>528</v>
      </c>
      <c r="C461" s="62">
        <v>43517</v>
      </c>
      <c r="D461" s="31">
        <f t="shared" ca="1" si="14"/>
        <v>2.2999999999999998</v>
      </c>
      <c r="E461" s="31" t="str">
        <f t="shared" ca="1" si="15"/>
        <v>1 - 3 Years</v>
      </c>
      <c r="F461" s="32"/>
    </row>
    <row r="462" spans="1:6" ht="15" customHeight="1" x14ac:dyDescent="0.3">
      <c r="A462" s="31">
        <v>5668</v>
      </c>
      <c r="B462" s="31" t="s">
        <v>529</v>
      </c>
      <c r="C462" s="62">
        <v>43581</v>
      </c>
      <c r="D462" s="31">
        <f t="shared" ca="1" si="14"/>
        <v>2.1</v>
      </c>
      <c r="E462" s="31" t="str">
        <f t="shared" ca="1" si="15"/>
        <v>1 - 3 Years</v>
      </c>
      <c r="F462" s="32"/>
    </row>
    <row r="463" spans="1:6" ht="15" customHeight="1" x14ac:dyDescent="0.3">
      <c r="A463" s="31">
        <v>5670</v>
      </c>
      <c r="B463" s="31" t="s">
        <v>530</v>
      </c>
      <c r="C463" s="62">
        <v>43341</v>
      </c>
      <c r="D463" s="31">
        <f t="shared" ca="1" si="14"/>
        <v>2.8</v>
      </c>
      <c r="E463" s="31" t="str">
        <f t="shared" ca="1" si="15"/>
        <v>1 - 3 Years</v>
      </c>
      <c r="F463" s="32"/>
    </row>
    <row r="464" spans="1:6" ht="15" customHeight="1" x14ac:dyDescent="0.3">
      <c r="A464" s="31">
        <v>5672</v>
      </c>
      <c r="B464" s="31" t="s">
        <v>531</v>
      </c>
      <c r="C464" s="62">
        <v>43565</v>
      </c>
      <c r="D464" s="31">
        <f t="shared" ca="1" si="14"/>
        <v>2.1</v>
      </c>
      <c r="E464" s="31" t="str">
        <f t="shared" ca="1" si="15"/>
        <v>1 - 3 Years</v>
      </c>
      <c r="F464" s="32"/>
    </row>
    <row r="465" spans="1:6" ht="15" customHeight="1" x14ac:dyDescent="0.3">
      <c r="A465" s="31">
        <v>5676</v>
      </c>
      <c r="B465" s="31" t="s">
        <v>532</v>
      </c>
      <c r="C465" s="62">
        <v>43515</v>
      </c>
      <c r="D465" s="31">
        <f t="shared" ca="1" si="14"/>
        <v>2.2999999999999998</v>
      </c>
      <c r="E465" s="31" t="str">
        <f t="shared" ca="1" si="15"/>
        <v>1 - 3 Years</v>
      </c>
      <c r="F465" s="32"/>
    </row>
    <row r="466" spans="1:6" ht="15" customHeight="1" x14ac:dyDescent="0.3">
      <c r="A466" s="31">
        <v>5677</v>
      </c>
      <c r="B466" s="31" t="s">
        <v>533</v>
      </c>
      <c r="C466" s="62">
        <v>43278</v>
      </c>
      <c r="D466" s="31">
        <f t="shared" ca="1" si="14"/>
        <v>2.9</v>
      </c>
      <c r="E466" s="31" t="str">
        <f t="shared" ca="1" si="15"/>
        <v>1 - 3 Years</v>
      </c>
      <c r="F466" s="32"/>
    </row>
    <row r="467" spans="1:6" ht="15" customHeight="1" x14ac:dyDescent="0.3">
      <c r="A467" s="31">
        <v>5679</v>
      </c>
      <c r="B467" s="31" t="s">
        <v>534</v>
      </c>
      <c r="C467" s="62">
        <v>43576</v>
      </c>
      <c r="D467" s="31">
        <f t="shared" ca="1" si="14"/>
        <v>2.1</v>
      </c>
      <c r="E467" s="31" t="str">
        <f t="shared" ca="1" si="15"/>
        <v>1 - 3 Years</v>
      </c>
      <c r="F467" s="32"/>
    </row>
    <row r="468" spans="1:6" ht="15" customHeight="1" x14ac:dyDescent="0.3">
      <c r="A468" s="31">
        <v>5680</v>
      </c>
      <c r="B468" s="31" t="s">
        <v>535</v>
      </c>
      <c r="C468" s="62">
        <v>43582</v>
      </c>
      <c r="D468" s="31">
        <f t="shared" ca="1" si="14"/>
        <v>2.1</v>
      </c>
      <c r="E468" s="31" t="str">
        <f t="shared" ca="1" si="15"/>
        <v>1 - 3 Years</v>
      </c>
      <c r="F468" s="32"/>
    </row>
    <row r="469" spans="1:6" ht="15" customHeight="1" x14ac:dyDescent="0.3">
      <c r="A469" s="31">
        <v>5681</v>
      </c>
      <c r="B469" s="31" t="s">
        <v>536</v>
      </c>
      <c r="C469" s="62">
        <v>43288</v>
      </c>
      <c r="D469" s="31">
        <f t="shared" ca="1" si="14"/>
        <v>2.9</v>
      </c>
      <c r="E469" s="31" t="str">
        <f t="shared" ca="1" si="15"/>
        <v>1 - 3 Years</v>
      </c>
      <c r="F469" s="32"/>
    </row>
    <row r="470" spans="1:6" ht="15" customHeight="1" x14ac:dyDescent="0.3">
      <c r="A470" s="31">
        <v>5682</v>
      </c>
      <c r="B470" s="31" t="s">
        <v>537</v>
      </c>
      <c r="C470" s="62">
        <v>42622</v>
      </c>
      <c r="D470" s="31">
        <f t="shared" ca="1" si="14"/>
        <v>4.7</v>
      </c>
      <c r="E470" s="31" t="str">
        <f t="shared" ca="1" si="15"/>
        <v>3 - 5 Years</v>
      </c>
      <c r="F470" s="32"/>
    </row>
    <row r="471" spans="1:6" ht="15" customHeight="1" x14ac:dyDescent="0.3">
      <c r="A471" s="31">
        <v>5683</v>
      </c>
      <c r="B471" s="31" t="s">
        <v>538</v>
      </c>
      <c r="C471" s="62">
        <v>43486</v>
      </c>
      <c r="D471" s="31">
        <f t="shared" ca="1" si="14"/>
        <v>2.4</v>
      </c>
      <c r="E471" s="31" t="str">
        <f t="shared" ca="1" si="15"/>
        <v>1 - 3 Years</v>
      </c>
      <c r="F471" s="32"/>
    </row>
    <row r="472" spans="1:6" ht="15" customHeight="1" x14ac:dyDescent="0.3">
      <c r="A472" s="31">
        <v>5684</v>
      </c>
      <c r="B472" s="31" t="s">
        <v>539</v>
      </c>
      <c r="C472" s="62">
        <v>43559</v>
      </c>
      <c r="D472" s="31">
        <f t="shared" ca="1" si="14"/>
        <v>2.2000000000000002</v>
      </c>
      <c r="E472" s="31" t="str">
        <f t="shared" ca="1" si="15"/>
        <v>1 - 3 Years</v>
      </c>
      <c r="F472" s="32"/>
    </row>
    <row r="473" spans="1:6" ht="15" customHeight="1" x14ac:dyDescent="0.3">
      <c r="A473" s="31">
        <v>5685</v>
      </c>
      <c r="B473" s="31" t="s">
        <v>540</v>
      </c>
      <c r="C473" s="62">
        <v>43316</v>
      </c>
      <c r="D473" s="31">
        <f t="shared" ca="1" si="14"/>
        <v>2.8</v>
      </c>
      <c r="E473" s="31" t="str">
        <f t="shared" ca="1" si="15"/>
        <v>1 - 3 Years</v>
      </c>
      <c r="F473" s="32"/>
    </row>
    <row r="474" spans="1:6" ht="15" customHeight="1" x14ac:dyDescent="0.3">
      <c r="A474" s="31">
        <v>5686</v>
      </c>
      <c r="B474" s="31" t="s">
        <v>494</v>
      </c>
      <c r="C474" s="62">
        <v>43434</v>
      </c>
      <c r="D474" s="31">
        <f t="shared" ca="1" si="14"/>
        <v>2.5</v>
      </c>
      <c r="E474" s="31" t="str">
        <f t="shared" ca="1" si="15"/>
        <v>1 - 3 Years</v>
      </c>
      <c r="F474" s="32"/>
    </row>
    <row r="475" spans="1:6" ht="15" customHeight="1" x14ac:dyDescent="0.3">
      <c r="A475" s="31">
        <v>5687</v>
      </c>
      <c r="B475" s="31" t="s">
        <v>541</v>
      </c>
      <c r="C475" s="62">
        <v>42977</v>
      </c>
      <c r="D475" s="31">
        <f t="shared" ca="1" si="14"/>
        <v>3.8</v>
      </c>
      <c r="E475" s="31" t="str">
        <f t="shared" ca="1" si="15"/>
        <v>3 - 5 Years</v>
      </c>
      <c r="F475" s="32"/>
    </row>
    <row r="476" spans="1:6" ht="15" customHeight="1" x14ac:dyDescent="0.3">
      <c r="A476" s="31">
        <v>5688</v>
      </c>
      <c r="B476" s="31" t="s">
        <v>144</v>
      </c>
      <c r="C476" s="62">
        <v>42280</v>
      </c>
      <c r="D476" s="31">
        <f t="shared" ca="1" si="14"/>
        <v>5.7</v>
      </c>
      <c r="E476" s="31" t="str">
        <f t="shared" ca="1" si="15"/>
        <v>5+ Years</v>
      </c>
      <c r="F476" s="32"/>
    </row>
    <row r="477" spans="1:6" ht="15" customHeight="1" x14ac:dyDescent="0.3">
      <c r="A477" s="31">
        <v>5689</v>
      </c>
      <c r="B477" s="31" t="s">
        <v>542</v>
      </c>
      <c r="C477" s="62">
        <v>43593</v>
      </c>
      <c r="D477" s="31">
        <f t="shared" ca="1" si="14"/>
        <v>2.1</v>
      </c>
      <c r="E477" s="31" t="str">
        <f t="shared" ca="1" si="15"/>
        <v>1 - 3 Years</v>
      </c>
      <c r="F477" s="32"/>
    </row>
    <row r="478" spans="1:6" ht="15" customHeight="1" x14ac:dyDescent="0.3">
      <c r="A478" s="31">
        <v>5690</v>
      </c>
      <c r="B478" s="31" t="s">
        <v>543</v>
      </c>
      <c r="C478" s="62">
        <v>43582</v>
      </c>
      <c r="D478" s="31">
        <f t="shared" ca="1" si="14"/>
        <v>2.1</v>
      </c>
      <c r="E478" s="31" t="str">
        <f t="shared" ca="1" si="15"/>
        <v>1 - 3 Years</v>
      </c>
      <c r="F478" s="32"/>
    </row>
    <row r="479" spans="1:6" ht="15" customHeight="1" x14ac:dyDescent="0.3">
      <c r="A479" s="31">
        <v>5691</v>
      </c>
      <c r="B479" s="31" t="s">
        <v>544</v>
      </c>
      <c r="C479" s="62">
        <v>42949</v>
      </c>
      <c r="D479" s="31">
        <f t="shared" ca="1" si="14"/>
        <v>3.8</v>
      </c>
      <c r="E479" s="31" t="str">
        <f t="shared" ca="1" si="15"/>
        <v>3 - 5 Years</v>
      </c>
      <c r="F479" s="32"/>
    </row>
    <row r="480" spans="1:6" ht="15" customHeight="1" x14ac:dyDescent="0.3">
      <c r="A480" s="31">
        <v>5692</v>
      </c>
      <c r="B480" s="31" t="s">
        <v>545</v>
      </c>
      <c r="C480" s="62">
        <v>43497</v>
      </c>
      <c r="D480" s="31">
        <f t="shared" ca="1" si="14"/>
        <v>2.2999999999999998</v>
      </c>
      <c r="E480" s="31" t="str">
        <f t="shared" ca="1" si="15"/>
        <v>1 - 3 Years</v>
      </c>
      <c r="F480" s="32"/>
    </row>
    <row r="481" spans="1:6" ht="15" customHeight="1" x14ac:dyDescent="0.3">
      <c r="A481" s="31">
        <v>5693</v>
      </c>
      <c r="B481" s="31" t="s">
        <v>546</v>
      </c>
      <c r="C481" s="62">
        <v>43404</v>
      </c>
      <c r="D481" s="31">
        <f t="shared" ca="1" si="14"/>
        <v>2.6</v>
      </c>
      <c r="E481" s="31" t="str">
        <f t="shared" ca="1" si="15"/>
        <v>1 - 3 Years</v>
      </c>
      <c r="F481" s="32"/>
    </row>
    <row r="482" spans="1:6" ht="15" customHeight="1" x14ac:dyDescent="0.3">
      <c r="A482" s="31">
        <v>5694</v>
      </c>
      <c r="B482" s="31" t="s">
        <v>547</v>
      </c>
      <c r="C482" s="62">
        <v>43348</v>
      </c>
      <c r="D482" s="31">
        <f t="shared" ca="1" si="14"/>
        <v>2.7</v>
      </c>
      <c r="E482" s="31" t="str">
        <f t="shared" ca="1" si="15"/>
        <v>1 - 3 Years</v>
      </c>
      <c r="F482" s="32"/>
    </row>
    <row r="483" spans="1:6" ht="15" customHeight="1" x14ac:dyDescent="0.3">
      <c r="A483" s="31">
        <v>5695</v>
      </c>
      <c r="B483" s="31" t="s">
        <v>548</v>
      </c>
      <c r="C483" s="62">
        <v>43598</v>
      </c>
      <c r="D483" s="31">
        <f t="shared" ca="1" si="14"/>
        <v>2.1</v>
      </c>
      <c r="E483" s="31" t="str">
        <f t="shared" ca="1" si="15"/>
        <v>1 - 3 Years</v>
      </c>
      <c r="F483" s="32"/>
    </row>
    <row r="484" spans="1:6" ht="15" customHeight="1" x14ac:dyDescent="0.3">
      <c r="A484" s="31">
        <v>5697</v>
      </c>
      <c r="B484" s="31" t="s">
        <v>549</v>
      </c>
      <c r="C484" s="62">
        <v>43609</v>
      </c>
      <c r="D484" s="31">
        <f t="shared" ca="1" si="14"/>
        <v>2</v>
      </c>
      <c r="E484" s="31" t="str">
        <f t="shared" ca="1" si="15"/>
        <v>1 - 3 Years</v>
      </c>
      <c r="F484" s="32"/>
    </row>
    <row r="485" spans="1:6" ht="15" customHeight="1" x14ac:dyDescent="0.3">
      <c r="A485" s="31">
        <v>5698</v>
      </c>
      <c r="B485" s="31" t="s">
        <v>550</v>
      </c>
      <c r="C485" s="62">
        <v>43572</v>
      </c>
      <c r="D485" s="31">
        <f t="shared" ca="1" si="14"/>
        <v>2.1</v>
      </c>
      <c r="E485" s="31" t="str">
        <f t="shared" ca="1" si="15"/>
        <v>1 - 3 Years</v>
      </c>
      <c r="F485" s="32"/>
    </row>
    <row r="486" spans="1:6" ht="15" customHeight="1" x14ac:dyDescent="0.3">
      <c r="A486" s="31">
        <v>5699</v>
      </c>
      <c r="B486" s="31" t="s">
        <v>551</v>
      </c>
      <c r="C486" s="62">
        <v>43299</v>
      </c>
      <c r="D486" s="31">
        <f t="shared" ca="1" si="14"/>
        <v>2.9</v>
      </c>
      <c r="E486" s="31" t="str">
        <f t="shared" ca="1" si="15"/>
        <v>1 - 3 Years</v>
      </c>
      <c r="F486" s="32"/>
    </row>
    <row r="487" spans="1:6" ht="15" customHeight="1" x14ac:dyDescent="0.3">
      <c r="A487" s="31">
        <v>5701</v>
      </c>
      <c r="B487" s="31" t="s">
        <v>552</v>
      </c>
      <c r="C487" s="62">
        <v>43097</v>
      </c>
      <c r="D487" s="31">
        <f t="shared" ca="1" si="14"/>
        <v>3.4</v>
      </c>
      <c r="E487" s="31" t="str">
        <f t="shared" ca="1" si="15"/>
        <v>3 - 5 Years</v>
      </c>
      <c r="F487" s="32"/>
    </row>
    <row r="488" spans="1:6" ht="15" customHeight="1" x14ac:dyDescent="0.3">
      <c r="A488" s="31">
        <v>5702</v>
      </c>
      <c r="B488" s="31" t="s">
        <v>553</v>
      </c>
      <c r="C488" s="62">
        <v>43571</v>
      </c>
      <c r="D488" s="31">
        <f t="shared" ca="1" si="14"/>
        <v>2.1</v>
      </c>
      <c r="E488" s="31" t="str">
        <f t="shared" ca="1" si="15"/>
        <v>1 - 3 Years</v>
      </c>
      <c r="F488" s="32"/>
    </row>
    <row r="489" spans="1:6" ht="15" customHeight="1" x14ac:dyDescent="0.3">
      <c r="A489" s="31">
        <v>5704</v>
      </c>
      <c r="B489" s="31" t="s">
        <v>554</v>
      </c>
      <c r="C489" s="62">
        <v>43514</v>
      </c>
      <c r="D489" s="31">
        <f t="shared" ca="1" si="14"/>
        <v>2.2999999999999998</v>
      </c>
      <c r="E489" s="31" t="str">
        <f t="shared" ca="1" si="15"/>
        <v>1 - 3 Years</v>
      </c>
      <c r="F489" s="32"/>
    </row>
    <row r="490" spans="1:6" ht="15" customHeight="1" x14ac:dyDescent="0.3">
      <c r="A490" s="31">
        <v>5705</v>
      </c>
      <c r="B490" s="31" t="s">
        <v>555</v>
      </c>
      <c r="C490" s="62">
        <v>43016</v>
      </c>
      <c r="D490" s="31">
        <f t="shared" ca="1" si="14"/>
        <v>3.6</v>
      </c>
      <c r="E490" s="31" t="str">
        <f t="shared" ca="1" si="15"/>
        <v>3 - 5 Years</v>
      </c>
      <c r="F490" s="32"/>
    </row>
    <row r="491" spans="1:6" ht="15" customHeight="1" x14ac:dyDescent="0.3">
      <c r="A491" s="31">
        <v>5706</v>
      </c>
      <c r="B491" s="31" t="s">
        <v>556</v>
      </c>
      <c r="C491" s="62">
        <v>43330</v>
      </c>
      <c r="D491" s="31">
        <f t="shared" ca="1" si="14"/>
        <v>2.8</v>
      </c>
      <c r="E491" s="31" t="str">
        <f t="shared" ca="1" si="15"/>
        <v>1 - 3 Years</v>
      </c>
      <c r="F491" s="32"/>
    </row>
    <row r="492" spans="1:6" ht="15" customHeight="1" x14ac:dyDescent="0.3">
      <c r="A492" s="31">
        <v>5707</v>
      </c>
      <c r="B492" s="31" t="s">
        <v>557</v>
      </c>
      <c r="C492" s="62">
        <v>43439</v>
      </c>
      <c r="D492" s="31">
        <f t="shared" ca="1" si="14"/>
        <v>2.5</v>
      </c>
      <c r="E492" s="31" t="str">
        <f t="shared" ca="1" si="15"/>
        <v>1 - 3 Years</v>
      </c>
      <c r="F492" s="32"/>
    </row>
    <row r="493" spans="1:6" ht="15" customHeight="1" x14ac:dyDescent="0.3">
      <c r="A493" s="31">
        <v>5708</v>
      </c>
      <c r="B493" s="31" t="s">
        <v>558</v>
      </c>
      <c r="C493" s="62">
        <v>43518</v>
      </c>
      <c r="D493" s="31">
        <f t="shared" ca="1" si="14"/>
        <v>2.2999999999999998</v>
      </c>
      <c r="E493" s="31" t="str">
        <f t="shared" ca="1" si="15"/>
        <v>1 - 3 Years</v>
      </c>
      <c r="F493" s="32"/>
    </row>
    <row r="494" spans="1:6" ht="15" customHeight="1" x14ac:dyDescent="0.3">
      <c r="A494" s="31">
        <v>5710</v>
      </c>
      <c r="B494" s="31" t="s">
        <v>559</v>
      </c>
      <c r="C494" s="62">
        <v>42135</v>
      </c>
      <c r="D494" s="31">
        <f t="shared" ca="1" si="14"/>
        <v>6.1</v>
      </c>
      <c r="E494" s="31" t="str">
        <f t="shared" ca="1" si="15"/>
        <v>5+ Years</v>
      </c>
      <c r="F494" s="32"/>
    </row>
    <row r="495" spans="1:6" ht="15" customHeight="1" x14ac:dyDescent="0.3">
      <c r="A495" s="31">
        <v>5711</v>
      </c>
      <c r="B495" s="31" t="s">
        <v>560</v>
      </c>
      <c r="C495" s="62">
        <v>43505</v>
      </c>
      <c r="D495" s="31">
        <f t="shared" ca="1" si="14"/>
        <v>2.2999999999999998</v>
      </c>
      <c r="E495" s="31" t="str">
        <f t="shared" ca="1" si="15"/>
        <v>1 - 3 Years</v>
      </c>
      <c r="F495" s="32"/>
    </row>
    <row r="496" spans="1:6" ht="15" customHeight="1" x14ac:dyDescent="0.3">
      <c r="A496" s="31">
        <v>5714</v>
      </c>
      <c r="B496" s="31" t="s">
        <v>561</v>
      </c>
      <c r="C496" s="62">
        <v>43553</v>
      </c>
      <c r="D496" s="31">
        <f t="shared" ca="1" si="14"/>
        <v>2.2000000000000002</v>
      </c>
      <c r="E496" s="31" t="str">
        <f t="shared" ca="1" si="15"/>
        <v>1 - 3 Years</v>
      </c>
      <c r="F496" s="32"/>
    </row>
    <row r="497" spans="1:6" ht="15" customHeight="1" x14ac:dyDescent="0.3">
      <c r="A497" s="31">
        <v>5716</v>
      </c>
      <c r="B497" s="31" t="s">
        <v>562</v>
      </c>
      <c r="C497" s="62">
        <v>42951</v>
      </c>
      <c r="D497" s="31">
        <f t="shared" ca="1" si="14"/>
        <v>3.8</v>
      </c>
      <c r="E497" s="31" t="str">
        <f t="shared" ca="1" si="15"/>
        <v>3 - 5 Years</v>
      </c>
      <c r="F497" s="32"/>
    </row>
    <row r="498" spans="1:6" ht="15" customHeight="1" x14ac:dyDescent="0.3">
      <c r="A498" s="31">
        <v>5717</v>
      </c>
      <c r="B498" s="31" t="s">
        <v>563</v>
      </c>
      <c r="C498" s="62">
        <v>43454</v>
      </c>
      <c r="D498" s="31">
        <f t="shared" ca="1" si="14"/>
        <v>2.4</v>
      </c>
      <c r="E498" s="31" t="str">
        <f t="shared" ca="1" si="15"/>
        <v>1 - 3 Years</v>
      </c>
      <c r="F498" s="32"/>
    </row>
    <row r="499" spans="1:6" ht="15" customHeight="1" x14ac:dyDescent="0.3">
      <c r="A499" s="31">
        <v>5719</v>
      </c>
      <c r="B499" s="31" t="s">
        <v>564</v>
      </c>
      <c r="C499" s="62">
        <v>43481</v>
      </c>
      <c r="D499" s="31">
        <f t="shared" ca="1" si="14"/>
        <v>2.4</v>
      </c>
      <c r="E499" s="31" t="str">
        <f t="shared" ca="1" si="15"/>
        <v>1 - 3 Years</v>
      </c>
      <c r="F499" s="32"/>
    </row>
    <row r="500" spans="1:6" ht="15" customHeight="1" x14ac:dyDescent="0.3">
      <c r="A500" s="31">
        <v>5722</v>
      </c>
      <c r="B500" s="31" t="s">
        <v>565</v>
      </c>
      <c r="C500" s="62">
        <v>43581</v>
      </c>
      <c r="D500" s="31">
        <f t="shared" ca="1" si="14"/>
        <v>2.1</v>
      </c>
      <c r="E500" s="31" t="str">
        <f t="shared" ca="1" si="15"/>
        <v>1 - 3 Years</v>
      </c>
      <c r="F500" s="32"/>
    </row>
    <row r="501" spans="1:6" ht="15" customHeight="1" x14ac:dyDescent="0.3">
      <c r="A501" s="31">
        <v>5723</v>
      </c>
      <c r="B501" s="31" t="s">
        <v>566</v>
      </c>
      <c r="C501" s="62">
        <v>43599</v>
      </c>
      <c r="D501" s="31">
        <f t="shared" ca="1" si="14"/>
        <v>2.1</v>
      </c>
      <c r="E501" s="31" t="str">
        <f t="shared" ca="1" si="15"/>
        <v>1 - 3 Years</v>
      </c>
      <c r="F501" s="32"/>
    </row>
    <row r="502" spans="1:6" ht="15" customHeight="1" x14ac:dyDescent="0.3">
      <c r="A502" s="31">
        <v>5724</v>
      </c>
      <c r="B502" s="31" t="s">
        <v>567</v>
      </c>
      <c r="C502" s="62">
        <v>43599</v>
      </c>
      <c r="D502" s="31">
        <f t="shared" ca="1" si="14"/>
        <v>2.1</v>
      </c>
      <c r="E502" s="31" t="str">
        <f t="shared" ca="1" si="15"/>
        <v>1 - 3 Years</v>
      </c>
      <c r="F502" s="32"/>
    </row>
    <row r="503" spans="1:6" ht="15" customHeight="1" x14ac:dyDescent="0.3">
      <c r="A503" s="31">
        <v>5725</v>
      </c>
      <c r="B503" s="31" t="s">
        <v>568</v>
      </c>
      <c r="C503" s="62">
        <v>43574</v>
      </c>
      <c r="D503" s="31">
        <f t="shared" ca="1" si="14"/>
        <v>2.1</v>
      </c>
      <c r="E503" s="31" t="str">
        <f t="shared" ca="1" si="15"/>
        <v>1 - 3 Years</v>
      </c>
      <c r="F503" s="32"/>
    </row>
    <row r="504" spans="1:6" ht="15" customHeight="1" x14ac:dyDescent="0.3">
      <c r="A504" s="31">
        <v>5726</v>
      </c>
      <c r="B504" s="31" t="s">
        <v>569</v>
      </c>
      <c r="C504" s="62">
        <v>43456</v>
      </c>
      <c r="D504" s="31">
        <f t="shared" ca="1" si="14"/>
        <v>2.4</v>
      </c>
      <c r="E504" s="31" t="str">
        <f t="shared" ca="1" si="15"/>
        <v>1 - 3 Years</v>
      </c>
      <c r="F504" s="32"/>
    </row>
    <row r="505" spans="1:6" ht="15" customHeight="1" x14ac:dyDescent="0.3">
      <c r="A505" s="31">
        <v>5727</v>
      </c>
      <c r="B505" s="31" t="s">
        <v>477</v>
      </c>
      <c r="C505" s="62">
        <v>43420</v>
      </c>
      <c r="D505" s="31">
        <f t="shared" ca="1" si="14"/>
        <v>2.5</v>
      </c>
      <c r="E505" s="31" t="str">
        <f t="shared" ca="1" si="15"/>
        <v>1 - 3 Years</v>
      </c>
      <c r="F505" s="32"/>
    </row>
    <row r="506" spans="1:6" ht="15" customHeight="1" x14ac:dyDescent="0.3">
      <c r="A506" s="31">
        <v>5729</v>
      </c>
      <c r="B506" s="31" t="s">
        <v>570</v>
      </c>
      <c r="C506" s="62">
        <v>43307</v>
      </c>
      <c r="D506" s="31">
        <f t="shared" ca="1" si="14"/>
        <v>2.9</v>
      </c>
      <c r="E506" s="31" t="str">
        <f t="shared" ca="1" si="15"/>
        <v>1 - 3 Years</v>
      </c>
      <c r="F506" s="32"/>
    </row>
    <row r="507" spans="1:6" ht="15" customHeight="1" x14ac:dyDescent="0.3">
      <c r="A507" s="31">
        <v>5730</v>
      </c>
      <c r="B507" s="31" t="s">
        <v>571</v>
      </c>
      <c r="C507" s="62">
        <v>43260</v>
      </c>
      <c r="D507" s="31">
        <f t="shared" ca="1" si="14"/>
        <v>3</v>
      </c>
      <c r="E507" s="31" t="str">
        <f t="shared" ca="1" si="15"/>
        <v>1 - 3 Years</v>
      </c>
      <c r="F507" s="32"/>
    </row>
    <row r="508" spans="1:6" ht="15" customHeight="1" x14ac:dyDescent="0.3">
      <c r="A508" s="31">
        <v>5732</v>
      </c>
      <c r="B508" s="31" t="s">
        <v>572</v>
      </c>
      <c r="C508" s="62">
        <v>43496</v>
      </c>
      <c r="D508" s="31">
        <f t="shared" ca="1" si="14"/>
        <v>2.2999999999999998</v>
      </c>
      <c r="E508" s="31" t="str">
        <f t="shared" ca="1" si="15"/>
        <v>1 - 3 Years</v>
      </c>
      <c r="F508" s="32"/>
    </row>
    <row r="509" spans="1:6" ht="15" customHeight="1" x14ac:dyDescent="0.3">
      <c r="A509" s="31">
        <v>5736</v>
      </c>
      <c r="B509" s="31" t="s">
        <v>573</v>
      </c>
      <c r="C509" s="62">
        <v>42850</v>
      </c>
      <c r="D509" s="31">
        <f t="shared" ca="1" si="14"/>
        <v>4.0999999999999996</v>
      </c>
      <c r="E509" s="31" t="str">
        <f t="shared" ca="1" si="15"/>
        <v>3 - 5 Years</v>
      </c>
      <c r="F509" s="32"/>
    </row>
    <row r="510" spans="1:6" ht="15" customHeight="1" x14ac:dyDescent="0.3">
      <c r="A510" s="31">
        <v>5737</v>
      </c>
      <c r="B510" s="31" t="s">
        <v>574</v>
      </c>
      <c r="C510" s="62">
        <v>42142</v>
      </c>
      <c r="D510" s="31">
        <f t="shared" ca="1" si="14"/>
        <v>6</v>
      </c>
      <c r="E510" s="31" t="str">
        <f t="shared" ca="1" si="15"/>
        <v>5+ Years</v>
      </c>
      <c r="F510" s="32"/>
    </row>
    <row r="511" spans="1:6" ht="15" customHeight="1" x14ac:dyDescent="0.3">
      <c r="A511" s="31">
        <v>5739</v>
      </c>
      <c r="B511" s="31" t="s">
        <v>575</v>
      </c>
      <c r="C511" s="62">
        <v>43491</v>
      </c>
      <c r="D511" s="31">
        <f t="shared" ca="1" si="14"/>
        <v>2.2999999999999998</v>
      </c>
      <c r="E511" s="31" t="str">
        <f t="shared" ca="1" si="15"/>
        <v>1 - 3 Years</v>
      </c>
      <c r="F511" s="32"/>
    </row>
    <row r="512" spans="1:6" ht="15" customHeight="1" x14ac:dyDescent="0.3">
      <c r="A512" s="31">
        <v>5740</v>
      </c>
      <c r="B512" s="31" t="s">
        <v>576</v>
      </c>
      <c r="C512" s="62">
        <v>43566</v>
      </c>
      <c r="D512" s="31">
        <f t="shared" ca="1" si="14"/>
        <v>2.1</v>
      </c>
      <c r="E512" s="31" t="str">
        <f t="shared" ca="1" si="15"/>
        <v>1 - 3 Years</v>
      </c>
      <c r="F512" s="32"/>
    </row>
    <row r="513" spans="1:6" ht="15" customHeight="1" x14ac:dyDescent="0.3">
      <c r="A513" s="31">
        <v>5741</v>
      </c>
      <c r="B513" s="31" t="s">
        <v>144</v>
      </c>
      <c r="C513" s="62">
        <v>43487</v>
      </c>
      <c r="D513" s="31">
        <f t="shared" ca="1" si="14"/>
        <v>2.4</v>
      </c>
      <c r="E513" s="31" t="str">
        <f t="shared" ca="1" si="15"/>
        <v>1 - 3 Years</v>
      </c>
      <c r="F513" s="32"/>
    </row>
    <row r="514" spans="1:6" ht="15" customHeight="1" x14ac:dyDescent="0.3">
      <c r="A514" s="31">
        <v>5742</v>
      </c>
      <c r="B514" s="31" t="s">
        <v>577</v>
      </c>
      <c r="C514" s="62">
        <v>43316</v>
      </c>
      <c r="D514" s="31">
        <f t="shared" ca="1" si="14"/>
        <v>2.8</v>
      </c>
      <c r="E514" s="31" t="str">
        <f t="shared" ca="1" si="15"/>
        <v>1 - 3 Years</v>
      </c>
      <c r="F514" s="32"/>
    </row>
    <row r="515" spans="1:6" ht="15" customHeight="1" x14ac:dyDescent="0.3">
      <c r="A515" s="31">
        <v>5744</v>
      </c>
      <c r="B515" s="31" t="s">
        <v>578</v>
      </c>
      <c r="C515" s="62">
        <v>43405</v>
      </c>
      <c r="D515" s="31">
        <f t="shared" ref="D515:D578" ca="1" si="16">ROUND(YEARFRAC(C515,TODAY(),1),1)</f>
        <v>2.6</v>
      </c>
      <c r="E515" s="31" t="str">
        <f t="shared" ref="E515:E578" ca="1" si="17">IF($D515&gt;5,"5+ Years",IF($D515&gt;3,"3 - 5 Years",IF($D515&gt;1,"1 - 3 Years","&lt;=1 Years")))</f>
        <v>1 - 3 Years</v>
      </c>
      <c r="F515" s="32"/>
    </row>
    <row r="516" spans="1:6" ht="15" customHeight="1" x14ac:dyDescent="0.3">
      <c r="A516" s="31">
        <v>5745</v>
      </c>
      <c r="B516" s="31" t="s">
        <v>579</v>
      </c>
      <c r="C516" s="62">
        <v>43397</v>
      </c>
      <c r="D516" s="31">
        <f t="shared" ca="1" si="16"/>
        <v>2.6</v>
      </c>
      <c r="E516" s="31" t="str">
        <f t="shared" ca="1" si="17"/>
        <v>1 - 3 Years</v>
      </c>
      <c r="F516" s="32"/>
    </row>
    <row r="517" spans="1:6" ht="15" customHeight="1" x14ac:dyDescent="0.3">
      <c r="A517" s="31">
        <v>5746</v>
      </c>
      <c r="B517" s="31" t="s">
        <v>580</v>
      </c>
      <c r="C517" s="62">
        <v>42817</v>
      </c>
      <c r="D517" s="31">
        <f t="shared" ca="1" si="16"/>
        <v>4.2</v>
      </c>
      <c r="E517" s="31" t="str">
        <f t="shared" ca="1" si="17"/>
        <v>3 - 5 Years</v>
      </c>
      <c r="F517" s="32"/>
    </row>
    <row r="518" spans="1:6" ht="15" customHeight="1" x14ac:dyDescent="0.3">
      <c r="A518" s="31">
        <v>5747</v>
      </c>
      <c r="B518" s="31" t="s">
        <v>581</v>
      </c>
      <c r="C518" s="62">
        <v>43236</v>
      </c>
      <c r="D518" s="31">
        <f t="shared" ca="1" si="16"/>
        <v>3</v>
      </c>
      <c r="E518" s="31" t="str">
        <f t="shared" ca="1" si="17"/>
        <v>1 - 3 Years</v>
      </c>
      <c r="F518" s="32"/>
    </row>
    <row r="519" spans="1:6" ht="15" customHeight="1" x14ac:dyDescent="0.3">
      <c r="A519" s="31">
        <v>5748</v>
      </c>
      <c r="B519" s="31" t="s">
        <v>582</v>
      </c>
      <c r="C519" s="62">
        <v>43563</v>
      </c>
      <c r="D519" s="31">
        <f t="shared" ca="1" si="16"/>
        <v>2.1</v>
      </c>
      <c r="E519" s="31" t="str">
        <f t="shared" ca="1" si="17"/>
        <v>1 - 3 Years</v>
      </c>
      <c r="F519" s="32"/>
    </row>
    <row r="520" spans="1:6" ht="15" customHeight="1" x14ac:dyDescent="0.3">
      <c r="A520" s="31">
        <v>5749</v>
      </c>
      <c r="B520" s="31" t="s">
        <v>583</v>
      </c>
      <c r="C520" s="62">
        <v>42416</v>
      </c>
      <c r="D520" s="31">
        <f t="shared" ca="1" si="16"/>
        <v>5.3</v>
      </c>
      <c r="E520" s="31" t="str">
        <f t="shared" ca="1" si="17"/>
        <v>5+ Years</v>
      </c>
      <c r="F520" s="32"/>
    </row>
    <row r="521" spans="1:6" ht="15" customHeight="1" x14ac:dyDescent="0.3">
      <c r="A521" s="31">
        <v>5751</v>
      </c>
      <c r="B521" s="31" t="s">
        <v>584</v>
      </c>
      <c r="C521" s="62">
        <v>42950</v>
      </c>
      <c r="D521" s="31">
        <f t="shared" ca="1" si="16"/>
        <v>3.8</v>
      </c>
      <c r="E521" s="31" t="str">
        <f t="shared" ca="1" si="17"/>
        <v>3 - 5 Years</v>
      </c>
      <c r="F521" s="32"/>
    </row>
    <row r="522" spans="1:6" ht="15" customHeight="1" x14ac:dyDescent="0.3">
      <c r="A522" s="31">
        <v>5752</v>
      </c>
      <c r="B522" s="31" t="s">
        <v>585</v>
      </c>
      <c r="C522" s="62">
        <v>43514</v>
      </c>
      <c r="D522" s="31">
        <f t="shared" ca="1" si="16"/>
        <v>2.2999999999999998</v>
      </c>
      <c r="E522" s="31" t="str">
        <f t="shared" ca="1" si="17"/>
        <v>1 - 3 Years</v>
      </c>
      <c r="F522" s="32"/>
    </row>
    <row r="523" spans="1:6" ht="15" customHeight="1" x14ac:dyDescent="0.3">
      <c r="A523" s="31">
        <v>5753</v>
      </c>
      <c r="B523" s="31" t="s">
        <v>586</v>
      </c>
      <c r="C523" s="62">
        <v>43440</v>
      </c>
      <c r="D523" s="31">
        <f t="shared" ca="1" si="16"/>
        <v>2.5</v>
      </c>
      <c r="E523" s="31" t="str">
        <f t="shared" ca="1" si="17"/>
        <v>1 - 3 Years</v>
      </c>
      <c r="F523" s="32"/>
    </row>
    <row r="524" spans="1:6" ht="15" customHeight="1" x14ac:dyDescent="0.3">
      <c r="A524" s="31">
        <v>5755</v>
      </c>
      <c r="B524" s="31" t="s">
        <v>587</v>
      </c>
      <c r="C524" s="62">
        <v>43606</v>
      </c>
      <c r="D524" s="31">
        <f t="shared" ca="1" si="16"/>
        <v>2</v>
      </c>
      <c r="E524" s="31" t="str">
        <f t="shared" ca="1" si="17"/>
        <v>1 - 3 Years</v>
      </c>
      <c r="F524" s="32"/>
    </row>
    <row r="525" spans="1:6" ht="15" customHeight="1" x14ac:dyDescent="0.3">
      <c r="A525" s="31">
        <v>5756</v>
      </c>
      <c r="B525" s="31" t="s">
        <v>121</v>
      </c>
      <c r="C525" s="62">
        <v>43496</v>
      </c>
      <c r="D525" s="31">
        <f t="shared" ca="1" si="16"/>
        <v>2.2999999999999998</v>
      </c>
      <c r="E525" s="31" t="str">
        <f t="shared" ca="1" si="17"/>
        <v>1 - 3 Years</v>
      </c>
      <c r="F525" s="32"/>
    </row>
    <row r="526" spans="1:6" ht="15" customHeight="1" x14ac:dyDescent="0.3">
      <c r="A526" s="31">
        <v>5757</v>
      </c>
      <c r="B526" s="31" t="s">
        <v>588</v>
      </c>
      <c r="C526" s="62">
        <v>43387</v>
      </c>
      <c r="D526" s="31">
        <f t="shared" ca="1" si="16"/>
        <v>2.6</v>
      </c>
      <c r="E526" s="31" t="str">
        <f t="shared" ca="1" si="17"/>
        <v>1 - 3 Years</v>
      </c>
      <c r="F526" s="32"/>
    </row>
    <row r="527" spans="1:6" ht="15" customHeight="1" x14ac:dyDescent="0.3">
      <c r="A527" s="31">
        <v>5758</v>
      </c>
      <c r="B527" s="31" t="s">
        <v>589</v>
      </c>
      <c r="C527" s="62">
        <v>43344</v>
      </c>
      <c r="D527" s="31">
        <f t="shared" ca="1" si="16"/>
        <v>2.7</v>
      </c>
      <c r="E527" s="31" t="str">
        <f t="shared" ca="1" si="17"/>
        <v>1 - 3 Years</v>
      </c>
      <c r="F527" s="32"/>
    </row>
    <row r="528" spans="1:6" ht="15" customHeight="1" x14ac:dyDescent="0.3">
      <c r="A528" s="31">
        <v>5759</v>
      </c>
      <c r="B528" s="31" t="s">
        <v>590</v>
      </c>
      <c r="C528" s="62">
        <v>43401</v>
      </c>
      <c r="D528" s="31">
        <f t="shared" ca="1" si="16"/>
        <v>2.6</v>
      </c>
      <c r="E528" s="31" t="str">
        <f t="shared" ca="1" si="17"/>
        <v>1 - 3 Years</v>
      </c>
      <c r="F528" s="32"/>
    </row>
    <row r="529" spans="1:6" ht="15" customHeight="1" x14ac:dyDescent="0.3">
      <c r="A529" s="31">
        <v>5761</v>
      </c>
      <c r="B529" s="31" t="s">
        <v>591</v>
      </c>
      <c r="C529" s="62">
        <v>43247</v>
      </c>
      <c r="D529" s="31">
        <f t="shared" ca="1" si="16"/>
        <v>3</v>
      </c>
      <c r="E529" s="31" t="str">
        <f t="shared" ca="1" si="17"/>
        <v>1 - 3 Years</v>
      </c>
      <c r="F529" s="32"/>
    </row>
    <row r="530" spans="1:6" ht="15" customHeight="1" x14ac:dyDescent="0.3">
      <c r="A530" s="31">
        <v>5762</v>
      </c>
      <c r="B530" s="31" t="s">
        <v>592</v>
      </c>
      <c r="C530" s="62">
        <v>42158</v>
      </c>
      <c r="D530" s="31">
        <f t="shared" ca="1" si="16"/>
        <v>6</v>
      </c>
      <c r="E530" s="31" t="str">
        <f t="shared" ca="1" si="17"/>
        <v>5+ Years</v>
      </c>
      <c r="F530" s="32"/>
    </row>
    <row r="531" spans="1:6" ht="15" customHeight="1" x14ac:dyDescent="0.3">
      <c r="A531" s="31">
        <v>5763</v>
      </c>
      <c r="B531" s="31" t="s">
        <v>593</v>
      </c>
      <c r="C531" s="62">
        <v>43532</v>
      </c>
      <c r="D531" s="31">
        <f t="shared" ca="1" si="16"/>
        <v>2.2000000000000002</v>
      </c>
      <c r="E531" s="31" t="str">
        <f t="shared" ca="1" si="17"/>
        <v>1 - 3 Years</v>
      </c>
      <c r="F531" s="32"/>
    </row>
    <row r="532" spans="1:6" ht="15" customHeight="1" x14ac:dyDescent="0.3">
      <c r="A532" s="31">
        <v>5764</v>
      </c>
      <c r="B532" s="31" t="s">
        <v>128</v>
      </c>
      <c r="C532" s="62">
        <v>43461</v>
      </c>
      <c r="D532" s="31">
        <f t="shared" ca="1" si="16"/>
        <v>2.4</v>
      </c>
      <c r="E532" s="31" t="str">
        <f t="shared" ca="1" si="17"/>
        <v>1 - 3 Years</v>
      </c>
      <c r="F532" s="32"/>
    </row>
    <row r="533" spans="1:6" ht="15" customHeight="1" x14ac:dyDescent="0.3">
      <c r="A533" s="31">
        <v>5766</v>
      </c>
      <c r="B533" s="31" t="s">
        <v>173</v>
      </c>
      <c r="C533" s="62">
        <v>43469</v>
      </c>
      <c r="D533" s="31">
        <f t="shared" ca="1" si="16"/>
        <v>2.4</v>
      </c>
      <c r="E533" s="31" t="str">
        <f t="shared" ca="1" si="17"/>
        <v>1 - 3 Years</v>
      </c>
      <c r="F533" s="32"/>
    </row>
    <row r="534" spans="1:6" ht="15" customHeight="1" x14ac:dyDescent="0.3">
      <c r="A534" s="31">
        <v>5768</v>
      </c>
      <c r="B534" s="31" t="s">
        <v>594</v>
      </c>
      <c r="C534" s="62">
        <v>43517</v>
      </c>
      <c r="D534" s="31">
        <f t="shared" ca="1" si="16"/>
        <v>2.2999999999999998</v>
      </c>
      <c r="E534" s="31" t="str">
        <f t="shared" ca="1" si="17"/>
        <v>1 - 3 Years</v>
      </c>
      <c r="F534" s="32"/>
    </row>
    <row r="535" spans="1:6" ht="15" customHeight="1" x14ac:dyDescent="0.3">
      <c r="A535" s="31">
        <v>5769</v>
      </c>
      <c r="B535" s="31" t="s">
        <v>595</v>
      </c>
      <c r="C535" s="62">
        <v>43354</v>
      </c>
      <c r="D535" s="31">
        <f t="shared" ca="1" si="16"/>
        <v>2.7</v>
      </c>
      <c r="E535" s="31" t="str">
        <f t="shared" ca="1" si="17"/>
        <v>1 - 3 Years</v>
      </c>
      <c r="F535" s="32"/>
    </row>
    <row r="536" spans="1:6" ht="15" customHeight="1" x14ac:dyDescent="0.3">
      <c r="A536" s="31">
        <v>5770</v>
      </c>
      <c r="B536" s="31" t="s">
        <v>596</v>
      </c>
      <c r="C536" s="62">
        <v>43200</v>
      </c>
      <c r="D536" s="31">
        <f t="shared" ca="1" si="16"/>
        <v>3.1</v>
      </c>
      <c r="E536" s="31" t="str">
        <f t="shared" ca="1" si="17"/>
        <v>3 - 5 Years</v>
      </c>
      <c r="F536" s="32"/>
    </row>
    <row r="537" spans="1:6" ht="15" customHeight="1" x14ac:dyDescent="0.3">
      <c r="A537" s="31">
        <v>5772</v>
      </c>
      <c r="B537" s="31" t="s">
        <v>597</v>
      </c>
      <c r="C537" s="62">
        <v>43114</v>
      </c>
      <c r="D537" s="31">
        <f t="shared" ca="1" si="16"/>
        <v>3.4</v>
      </c>
      <c r="E537" s="31" t="str">
        <f t="shared" ca="1" si="17"/>
        <v>3 - 5 Years</v>
      </c>
      <c r="F537" s="32"/>
    </row>
    <row r="538" spans="1:6" ht="15" customHeight="1" x14ac:dyDescent="0.3">
      <c r="A538" s="31">
        <v>5774</v>
      </c>
      <c r="B538" s="31" t="s">
        <v>598</v>
      </c>
      <c r="C538" s="62">
        <v>43544</v>
      </c>
      <c r="D538" s="31">
        <f t="shared" ca="1" si="16"/>
        <v>2.2000000000000002</v>
      </c>
      <c r="E538" s="31" t="str">
        <f t="shared" ca="1" si="17"/>
        <v>1 - 3 Years</v>
      </c>
      <c r="F538" s="32"/>
    </row>
    <row r="539" spans="1:6" ht="15" customHeight="1" x14ac:dyDescent="0.3">
      <c r="A539" s="31">
        <v>5775</v>
      </c>
      <c r="B539" s="31" t="s">
        <v>599</v>
      </c>
      <c r="C539" s="62">
        <v>43564</v>
      </c>
      <c r="D539" s="31">
        <f t="shared" ca="1" si="16"/>
        <v>2.1</v>
      </c>
      <c r="E539" s="31" t="str">
        <f t="shared" ca="1" si="17"/>
        <v>1 - 3 Years</v>
      </c>
      <c r="F539" s="32"/>
    </row>
    <row r="540" spans="1:6" ht="15" customHeight="1" x14ac:dyDescent="0.3">
      <c r="A540" s="31">
        <v>5776</v>
      </c>
      <c r="B540" s="31" t="s">
        <v>600</v>
      </c>
      <c r="C540" s="62">
        <v>43523</v>
      </c>
      <c r="D540" s="31">
        <f t="shared" ca="1" si="16"/>
        <v>2.2999999999999998</v>
      </c>
      <c r="E540" s="31" t="str">
        <f t="shared" ca="1" si="17"/>
        <v>1 - 3 Years</v>
      </c>
      <c r="F540" s="32"/>
    </row>
    <row r="541" spans="1:6" ht="15" customHeight="1" x14ac:dyDescent="0.3">
      <c r="A541" s="31">
        <v>5777</v>
      </c>
      <c r="B541" s="31" t="s">
        <v>601</v>
      </c>
      <c r="C541" s="62">
        <v>43441</v>
      </c>
      <c r="D541" s="31">
        <f t="shared" ca="1" si="16"/>
        <v>2.5</v>
      </c>
      <c r="E541" s="31" t="str">
        <f t="shared" ca="1" si="17"/>
        <v>1 - 3 Years</v>
      </c>
      <c r="F541" s="32"/>
    </row>
    <row r="542" spans="1:6" ht="15" customHeight="1" x14ac:dyDescent="0.3">
      <c r="A542" s="31">
        <v>5778</v>
      </c>
      <c r="B542" s="31" t="s">
        <v>602</v>
      </c>
      <c r="C542" s="62">
        <v>43343</v>
      </c>
      <c r="D542" s="31">
        <f t="shared" ca="1" si="16"/>
        <v>2.8</v>
      </c>
      <c r="E542" s="31" t="str">
        <f t="shared" ca="1" si="17"/>
        <v>1 - 3 Years</v>
      </c>
      <c r="F542" s="32"/>
    </row>
    <row r="543" spans="1:6" ht="15" customHeight="1" x14ac:dyDescent="0.3">
      <c r="A543" s="31">
        <v>5779</v>
      </c>
      <c r="B543" s="31" t="s">
        <v>603</v>
      </c>
      <c r="C543" s="62">
        <v>43581</v>
      </c>
      <c r="D543" s="31">
        <f t="shared" ca="1" si="16"/>
        <v>2.1</v>
      </c>
      <c r="E543" s="31" t="str">
        <f t="shared" ca="1" si="17"/>
        <v>1 - 3 Years</v>
      </c>
      <c r="F543" s="32"/>
    </row>
    <row r="544" spans="1:6" ht="15" customHeight="1" x14ac:dyDescent="0.3">
      <c r="A544" s="31">
        <v>5780</v>
      </c>
      <c r="B544" s="31" t="s">
        <v>604</v>
      </c>
      <c r="C544" s="62">
        <v>42955</v>
      </c>
      <c r="D544" s="31">
        <f t="shared" ca="1" si="16"/>
        <v>3.8</v>
      </c>
      <c r="E544" s="31" t="str">
        <f t="shared" ca="1" si="17"/>
        <v>3 - 5 Years</v>
      </c>
      <c r="F544" s="32"/>
    </row>
    <row r="545" spans="1:6" ht="15" customHeight="1" x14ac:dyDescent="0.3">
      <c r="A545" s="31">
        <v>5784</v>
      </c>
      <c r="B545" s="31" t="s">
        <v>605</v>
      </c>
      <c r="C545" s="62">
        <v>43480</v>
      </c>
      <c r="D545" s="31">
        <f t="shared" ca="1" si="16"/>
        <v>2.4</v>
      </c>
      <c r="E545" s="31" t="str">
        <f t="shared" ca="1" si="17"/>
        <v>1 - 3 Years</v>
      </c>
      <c r="F545" s="32"/>
    </row>
    <row r="546" spans="1:6" ht="15" customHeight="1" x14ac:dyDescent="0.3">
      <c r="A546" s="31">
        <v>5787</v>
      </c>
      <c r="B546" s="31" t="s">
        <v>606</v>
      </c>
      <c r="C546" s="62">
        <v>43425</v>
      </c>
      <c r="D546" s="31">
        <f t="shared" ca="1" si="16"/>
        <v>2.5</v>
      </c>
      <c r="E546" s="31" t="str">
        <f t="shared" ca="1" si="17"/>
        <v>1 - 3 Years</v>
      </c>
      <c r="F546" s="32"/>
    </row>
    <row r="547" spans="1:6" ht="15" customHeight="1" x14ac:dyDescent="0.3">
      <c r="A547" s="31">
        <v>5788</v>
      </c>
      <c r="B547" s="31" t="s">
        <v>607</v>
      </c>
      <c r="C547" s="62">
        <v>42935</v>
      </c>
      <c r="D547" s="31">
        <f t="shared" ca="1" si="16"/>
        <v>3.9</v>
      </c>
      <c r="E547" s="31" t="str">
        <f t="shared" ca="1" si="17"/>
        <v>3 - 5 Years</v>
      </c>
      <c r="F547" s="32"/>
    </row>
    <row r="548" spans="1:6" ht="15" customHeight="1" x14ac:dyDescent="0.3">
      <c r="A548" s="31">
        <v>5789</v>
      </c>
      <c r="B548" s="31" t="s">
        <v>608</v>
      </c>
      <c r="C548" s="62">
        <v>43543</v>
      </c>
      <c r="D548" s="31">
        <f t="shared" ca="1" si="16"/>
        <v>2.2000000000000002</v>
      </c>
      <c r="E548" s="31" t="str">
        <f t="shared" ca="1" si="17"/>
        <v>1 - 3 Years</v>
      </c>
      <c r="F548" s="32"/>
    </row>
    <row r="549" spans="1:6" ht="15" customHeight="1" x14ac:dyDescent="0.3">
      <c r="A549" s="31">
        <v>5791</v>
      </c>
      <c r="B549" s="31" t="s">
        <v>609</v>
      </c>
      <c r="C549" s="62">
        <v>43320</v>
      </c>
      <c r="D549" s="31">
        <f t="shared" ca="1" si="16"/>
        <v>2.8</v>
      </c>
      <c r="E549" s="31" t="str">
        <f t="shared" ca="1" si="17"/>
        <v>1 - 3 Years</v>
      </c>
      <c r="F549" s="32"/>
    </row>
    <row r="550" spans="1:6" ht="15" customHeight="1" x14ac:dyDescent="0.3">
      <c r="A550" s="31">
        <v>5792</v>
      </c>
      <c r="B550" s="31" t="s">
        <v>610</v>
      </c>
      <c r="C550" s="62">
        <v>43512</v>
      </c>
      <c r="D550" s="31">
        <f t="shared" ca="1" si="16"/>
        <v>2.2999999999999998</v>
      </c>
      <c r="E550" s="31" t="str">
        <f t="shared" ca="1" si="17"/>
        <v>1 - 3 Years</v>
      </c>
      <c r="F550" s="32"/>
    </row>
    <row r="551" spans="1:6" ht="15" customHeight="1" x14ac:dyDescent="0.3">
      <c r="A551" s="31">
        <v>5795</v>
      </c>
      <c r="B551" s="31" t="s">
        <v>611</v>
      </c>
      <c r="C551" s="62">
        <v>42479</v>
      </c>
      <c r="D551" s="31">
        <f t="shared" ca="1" si="16"/>
        <v>5.0999999999999996</v>
      </c>
      <c r="E551" s="31" t="str">
        <f t="shared" ca="1" si="17"/>
        <v>5+ Years</v>
      </c>
      <c r="F551" s="32"/>
    </row>
    <row r="552" spans="1:6" ht="15" customHeight="1" x14ac:dyDescent="0.3">
      <c r="A552" s="31">
        <v>5796</v>
      </c>
      <c r="B552" s="31" t="s">
        <v>612</v>
      </c>
      <c r="C552" s="62">
        <v>43001</v>
      </c>
      <c r="D552" s="31">
        <f t="shared" ca="1" si="16"/>
        <v>3.7</v>
      </c>
      <c r="E552" s="31" t="str">
        <f t="shared" ca="1" si="17"/>
        <v>3 - 5 Years</v>
      </c>
      <c r="F552" s="32"/>
    </row>
    <row r="553" spans="1:6" ht="15" customHeight="1" x14ac:dyDescent="0.3">
      <c r="A553" s="31">
        <v>5797</v>
      </c>
      <c r="B553" s="31" t="s">
        <v>613</v>
      </c>
      <c r="C553" s="62">
        <v>43487</v>
      </c>
      <c r="D553" s="31">
        <f t="shared" ca="1" si="16"/>
        <v>2.4</v>
      </c>
      <c r="E553" s="31" t="str">
        <f t="shared" ca="1" si="17"/>
        <v>1 - 3 Years</v>
      </c>
      <c r="F553" s="32"/>
    </row>
    <row r="554" spans="1:6" ht="15" customHeight="1" x14ac:dyDescent="0.3">
      <c r="A554" s="31">
        <v>5798</v>
      </c>
      <c r="B554" s="31" t="s">
        <v>614</v>
      </c>
      <c r="C554" s="62">
        <v>43270</v>
      </c>
      <c r="D554" s="31">
        <f t="shared" ca="1" si="16"/>
        <v>3</v>
      </c>
      <c r="E554" s="31" t="str">
        <f t="shared" ca="1" si="17"/>
        <v>1 - 3 Years</v>
      </c>
      <c r="F554" s="32"/>
    </row>
    <row r="555" spans="1:6" ht="15" customHeight="1" x14ac:dyDescent="0.3">
      <c r="A555" s="31">
        <v>5799</v>
      </c>
      <c r="B555" s="31" t="s">
        <v>615</v>
      </c>
      <c r="C555" s="62">
        <v>43593</v>
      </c>
      <c r="D555" s="31">
        <f t="shared" ca="1" si="16"/>
        <v>2.1</v>
      </c>
      <c r="E555" s="31" t="str">
        <f t="shared" ca="1" si="17"/>
        <v>1 - 3 Years</v>
      </c>
      <c r="F555" s="32"/>
    </row>
    <row r="556" spans="1:6" ht="15" customHeight="1" x14ac:dyDescent="0.3">
      <c r="A556" s="31">
        <v>5800</v>
      </c>
      <c r="B556" s="31" t="s">
        <v>616</v>
      </c>
      <c r="C556" s="62">
        <v>43418</v>
      </c>
      <c r="D556" s="31">
        <f t="shared" ca="1" si="16"/>
        <v>2.5</v>
      </c>
      <c r="E556" s="31" t="str">
        <f t="shared" ca="1" si="17"/>
        <v>1 - 3 Years</v>
      </c>
      <c r="F556" s="32"/>
    </row>
    <row r="557" spans="1:6" ht="15" customHeight="1" x14ac:dyDescent="0.3">
      <c r="A557" s="31">
        <v>5801</v>
      </c>
      <c r="B557" s="31" t="s">
        <v>617</v>
      </c>
      <c r="C557" s="62">
        <v>43544</v>
      </c>
      <c r="D557" s="31">
        <f t="shared" ca="1" si="16"/>
        <v>2.2000000000000002</v>
      </c>
      <c r="E557" s="31" t="str">
        <f t="shared" ca="1" si="17"/>
        <v>1 - 3 Years</v>
      </c>
      <c r="F557" s="32"/>
    </row>
    <row r="558" spans="1:6" ht="15" customHeight="1" x14ac:dyDescent="0.3">
      <c r="A558" s="31">
        <v>5802</v>
      </c>
      <c r="B558" s="31" t="s">
        <v>618</v>
      </c>
      <c r="C558" s="62">
        <v>43337</v>
      </c>
      <c r="D558" s="31">
        <f t="shared" ca="1" si="16"/>
        <v>2.8</v>
      </c>
      <c r="E558" s="31" t="str">
        <f t="shared" ca="1" si="17"/>
        <v>1 - 3 Years</v>
      </c>
      <c r="F558" s="32"/>
    </row>
    <row r="559" spans="1:6" ht="15" customHeight="1" x14ac:dyDescent="0.3">
      <c r="A559" s="31">
        <v>5803</v>
      </c>
      <c r="B559" s="31" t="s">
        <v>619</v>
      </c>
      <c r="C559" s="62">
        <v>43560</v>
      </c>
      <c r="D559" s="31">
        <f t="shared" ca="1" si="16"/>
        <v>2.2000000000000002</v>
      </c>
      <c r="E559" s="31" t="str">
        <f t="shared" ca="1" si="17"/>
        <v>1 - 3 Years</v>
      </c>
      <c r="F559" s="32"/>
    </row>
    <row r="560" spans="1:6" ht="15" customHeight="1" x14ac:dyDescent="0.3">
      <c r="A560" s="31">
        <v>5804</v>
      </c>
      <c r="B560" s="31" t="s">
        <v>620</v>
      </c>
      <c r="C560" s="62">
        <v>42873</v>
      </c>
      <c r="D560" s="31">
        <f t="shared" ca="1" si="16"/>
        <v>4</v>
      </c>
      <c r="E560" s="31" t="str">
        <f t="shared" ca="1" si="17"/>
        <v>3 - 5 Years</v>
      </c>
      <c r="F560" s="32"/>
    </row>
    <row r="561" spans="1:6" ht="15" customHeight="1" x14ac:dyDescent="0.3">
      <c r="A561" s="31">
        <v>5805</v>
      </c>
      <c r="B561" s="31" t="s">
        <v>621</v>
      </c>
      <c r="C561" s="62">
        <v>42230</v>
      </c>
      <c r="D561" s="31">
        <f t="shared" ca="1" si="16"/>
        <v>5.8</v>
      </c>
      <c r="E561" s="31" t="str">
        <f t="shared" ca="1" si="17"/>
        <v>5+ Years</v>
      </c>
      <c r="F561" s="32"/>
    </row>
    <row r="562" spans="1:6" ht="15" customHeight="1" x14ac:dyDescent="0.3">
      <c r="A562" s="31">
        <v>5808</v>
      </c>
      <c r="B562" s="31" t="s">
        <v>622</v>
      </c>
      <c r="C562" s="62">
        <v>43483</v>
      </c>
      <c r="D562" s="31">
        <f t="shared" ca="1" si="16"/>
        <v>2.4</v>
      </c>
      <c r="E562" s="31" t="str">
        <f t="shared" ca="1" si="17"/>
        <v>1 - 3 Years</v>
      </c>
      <c r="F562" s="32"/>
    </row>
    <row r="563" spans="1:6" ht="15" customHeight="1" x14ac:dyDescent="0.3">
      <c r="A563" s="31">
        <v>5809</v>
      </c>
      <c r="B563" s="31" t="s">
        <v>623</v>
      </c>
      <c r="C563" s="62">
        <v>43579</v>
      </c>
      <c r="D563" s="31">
        <f t="shared" ca="1" si="16"/>
        <v>2.1</v>
      </c>
      <c r="E563" s="31" t="str">
        <f t="shared" ca="1" si="17"/>
        <v>1 - 3 Years</v>
      </c>
      <c r="F563" s="32"/>
    </row>
    <row r="564" spans="1:6" ht="15" customHeight="1" x14ac:dyDescent="0.3">
      <c r="A564" s="31">
        <v>5811</v>
      </c>
      <c r="B564" s="31" t="s">
        <v>624</v>
      </c>
      <c r="C564" s="62">
        <v>43489</v>
      </c>
      <c r="D564" s="31">
        <f t="shared" ca="1" si="16"/>
        <v>2.4</v>
      </c>
      <c r="E564" s="31" t="str">
        <f t="shared" ca="1" si="17"/>
        <v>1 - 3 Years</v>
      </c>
      <c r="F564" s="32"/>
    </row>
    <row r="565" spans="1:6" ht="15" customHeight="1" x14ac:dyDescent="0.3">
      <c r="A565" s="31">
        <v>5812</v>
      </c>
      <c r="B565" s="31" t="s">
        <v>625</v>
      </c>
      <c r="C565" s="62">
        <v>43497</v>
      </c>
      <c r="D565" s="31">
        <f t="shared" ca="1" si="16"/>
        <v>2.2999999999999998</v>
      </c>
      <c r="E565" s="31" t="str">
        <f t="shared" ca="1" si="17"/>
        <v>1 - 3 Years</v>
      </c>
      <c r="F565" s="32"/>
    </row>
    <row r="566" spans="1:6" ht="15" customHeight="1" x14ac:dyDescent="0.3">
      <c r="A566" s="31">
        <v>5813</v>
      </c>
      <c r="B566" s="31" t="s">
        <v>626</v>
      </c>
      <c r="C566" s="62">
        <v>43555</v>
      </c>
      <c r="D566" s="31">
        <f t="shared" ca="1" si="16"/>
        <v>2.2000000000000002</v>
      </c>
      <c r="E566" s="31" t="str">
        <f t="shared" ca="1" si="17"/>
        <v>1 - 3 Years</v>
      </c>
      <c r="F566" s="32"/>
    </row>
    <row r="567" spans="1:6" ht="15" customHeight="1" x14ac:dyDescent="0.3">
      <c r="A567" s="31">
        <v>5814</v>
      </c>
      <c r="B567" s="31" t="s">
        <v>627</v>
      </c>
      <c r="C567" s="62">
        <v>43313</v>
      </c>
      <c r="D567" s="31">
        <f t="shared" ca="1" si="16"/>
        <v>2.8</v>
      </c>
      <c r="E567" s="31" t="str">
        <f t="shared" ca="1" si="17"/>
        <v>1 - 3 Years</v>
      </c>
      <c r="F567" s="32"/>
    </row>
    <row r="568" spans="1:6" ht="15" customHeight="1" x14ac:dyDescent="0.3">
      <c r="A568" s="31">
        <v>5815</v>
      </c>
      <c r="B568" s="31" t="s">
        <v>628</v>
      </c>
      <c r="C568" s="62">
        <v>42872</v>
      </c>
      <c r="D568" s="31">
        <f t="shared" ca="1" si="16"/>
        <v>4</v>
      </c>
      <c r="E568" s="31" t="str">
        <f t="shared" ca="1" si="17"/>
        <v>3 - 5 Years</v>
      </c>
      <c r="F568" s="32"/>
    </row>
    <row r="569" spans="1:6" ht="15" customHeight="1" x14ac:dyDescent="0.3">
      <c r="A569" s="31">
        <v>5816</v>
      </c>
      <c r="B569" s="31" t="s">
        <v>629</v>
      </c>
      <c r="C569" s="62">
        <v>43550</v>
      </c>
      <c r="D569" s="31">
        <f t="shared" ca="1" si="16"/>
        <v>2.2000000000000002</v>
      </c>
      <c r="E569" s="31" t="str">
        <f t="shared" ca="1" si="17"/>
        <v>1 - 3 Years</v>
      </c>
      <c r="F569" s="32"/>
    </row>
    <row r="570" spans="1:6" ht="15" customHeight="1" x14ac:dyDescent="0.3">
      <c r="A570" s="31">
        <v>5818</v>
      </c>
      <c r="B570" s="31" t="s">
        <v>630</v>
      </c>
      <c r="C570" s="62">
        <v>43453</v>
      </c>
      <c r="D570" s="31">
        <f t="shared" ca="1" si="16"/>
        <v>2.5</v>
      </c>
      <c r="E570" s="31" t="str">
        <f t="shared" ca="1" si="17"/>
        <v>1 - 3 Years</v>
      </c>
      <c r="F570" s="32"/>
    </row>
    <row r="571" spans="1:6" ht="15" customHeight="1" x14ac:dyDescent="0.3">
      <c r="A571" s="31">
        <v>5819</v>
      </c>
      <c r="B571" s="31" t="s">
        <v>631</v>
      </c>
      <c r="C571" s="62">
        <v>43453</v>
      </c>
      <c r="D571" s="31">
        <f t="shared" ca="1" si="16"/>
        <v>2.5</v>
      </c>
      <c r="E571" s="31" t="str">
        <f t="shared" ca="1" si="17"/>
        <v>1 - 3 Years</v>
      </c>
      <c r="F571" s="32"/>
    </row>
    <row r="572" spans="1:6" ht="15" customHeight="1" x14ac:dyDescent="0.3">
      <c r="A572" s="31">
        <v>5820</v>
      </c>
      <c r="B572" s="31" t="s">
        <v>632</v>
      </c>
      <c r="C572" s="62">
        <v>43370</v>
      </c>
      <c r="D572" s="31">
        <f t="shared" ca="1" si="16"/>
        <v>2.7</v>
      </c>
      <c r="E572" s="31" t="str">
        <f t="shared" ca="1" si="17"/>
        <v>1 - 3 Years</v>
      </c>
      <c r="F572" s="32"/>
    </row>
    <row r="573" spans="1:6" ht="15" customHeight="1" x14ac:dyDescent="0.3">
      <c r="A573" s="31">
        <v>5821</v>
      </c>
      <c r="B573" s="31" t="s">
        <v>633</v>
      </c>
      <c r="C573" s="62">
        <v>43572</v>
      </c>
      <c r="D573" s="31">
        <f t="shared" ca="1" si="16"/>
        <v>2.1</v>
      </c>
      <c r="E573" s="31" t="str">
        <f t="shared" ca="1" si="17"/>
        <v>1 - 3 Years</v>
      </c>
      <c r="F573" s="32"/>
    </row>
    <row r="574" spans="1:6" ht="15" customHeight="1" x14ac:dyDescent="0.3">
      <c r="A574" s="31">
        <v>5824</v>
      </c>
      <c r="B574" s="31" t="s">
        <v>634</v>
      </c>
      <c r="C574" s="62">
        <v>43507</v>
      </c>
      <c r="D574" s="31">
        <f t="shared" ca="1" si="16"/>
        <v>2.2999999999999998</v>
      </c>
      <c r="E574" s="31" t="str">
        <f t="shared" ca="1" si="17"/>
        <v>1 - 3 Years</v>
      </c>
      <c r="F574" s="32"/>
    </row>
    <row r="575" spans="1:6" ht="15" customHeight="1" x14ac:dyDescent="0.3">
      <c r="A575" s="31">
        <v>5825</v>
      </c>
      <c r="B575" s="31" t="s">
        <v>635</v>
      </c>
      <c r="C575" s="62">
        <v>43306</v>
      </c>
      <c r="D575" s="31">
        <f t="shared" ca="1" si="16"/>
        <v>2.9</v>
      </c>
      <c r="E575" s="31" t="str">
        <f t="shared" ca="1" si="17"/>
        <v>1 - 3 Years</v>
      </c>
      <c r="F575" s="32"/>
    </row>
    <row r="576" spans="1:6" ht="15" customHeight="1" x14ac:dyDescent="0.3">
      <c r="A576" s="31">
        <v>5827</v>
      </c>
      <c r="B576" s="31" t="s">
        <v>636</v>
      </c>
      <c r="C576" s="62">
        <v>43371</v>
      </c>
      <c r="D576" s="31">
        <f t="shared" ca="1" si="16"/>
        <v>2.7</v>
      </c>
      <c r="E576" s="31" t="str">
        <f t="shared" ca="1" si="17"/>
        <v>1 - 3 Years</v>
      </c>
      <c r="F576" s="32"/>
    </row>
    <row r="577" spans="1:6" ht="15" customHeight="1" x14ac:dyDescent="0.3">
      <c r="A577" s="31">
        <v>5831</v>
      </c>
      <c r="B577" s="31" t="s">
        <v>637</v>
      </c>
      <c r="C577" s="62">
        <v>43598</v>
      </c>
      <c r="D577" s="31">
        <f t="shared" ca="1" si="16"/>
        <v>2.1</v>
      </c>
      <c r="E577" s="31" t="str">
        <f t="shared" ca="1" si="17"/>
        <v>1 - 3 Years</v>
      </c>
      <c r="F577" s="32"/>
    </row>
    <row r="578" spans="1:6" ht="15" customHeight="1" x14ac:dyDescent="0.3">
      <c r="A578" s="31">
        <v>5832</v>
      </c>
      <c r="B578" s="31" t="s">
        <v>638</v>
      </c>
      <c r="C578" s="62">
        <v>43362</v>
      </c>
      <c r="D578" s="31">
        <f t="shared" ca="1" si="16"/>
        <v>2.7</v>
      </c>
      <c r="E578" s="31" t="str">
        <f t="shared" ca="1" si="17"/>
        <v>1 - 3 Years</v>
      </c>
      <c r="F578" s="32"/>
    </row>
    <row r="579" spans="1:6" ht="15" customHeight="1" x14ac:dyDescent="0.3">
      <c r="A579" s="31">
        <v>5833</v>
      </c>
      <c r="B579" s="31" t="s">
        <v>128</v>
      </c>
      <c r="C579" s="62">
        <v>43528</v>
      </c>
      <c r="D579" s="31">
        <f t="shared" ref="D579:D642" ca="1" si="18">ROUND(YEARFRAC(C579,TODAY(),1),1)</f>
        <v>2.2000000000000002</v>
      </c>
      <c r="E579" s="31" t="str">
        <f t="shared" ref="E579:E642" ca="1" si="19">IF($D579&gt;5,"5+ Years",IF($D579&gt;3,"3 - 5 Years",IF($D579&gt;1,"1 - 3 Years","&lt;=1 Years")))</f>
        <v>1 - 3 Years</v>
      </c>
      <c r="F579" s="32"/>
    </row>
    <row r="580" spans="1:6" ht="15" customHeight="1" x14ac:dyDescent="0.3">
      <c r="A580" s="31">
        <v>5834</v>
      </c>
      <c r="B580" s="31" t="s">
        <v>639</v>
      </c>
      <c r="C580" s="62">
        <v>43424</v>
      </c>
      <c r="D580" s="31">
        <f t="shared" ca="1" si="18"/>
        <v>2.5</v>
      </c>
      <c r="E580" s="31" t="str">
        <f t="shared" ca="1" si="19"/>
        <v>1 - 3 Years</v>
      </c>
      <c r="F580" s="32"/>
    </row>
    <row r="581" spans="1:6" ht="15" customHeight="1" x14ac:dyDescent="0.3">
      <c r="A581" s="31">
        <v>5838</v>
      </c>
      <c r="B581" s="31" t="s">
        <v>640</v>
      </c>
      <c r="C581" s="62">
        <v>42957</v>
      </c>
      <c r="D581" s="31">
        <f t="shared" ca="1" si="18"/>
        <v>3.8</v>
      </c>
      <c r="E581" s="31" t="str">
        <f t="shared" ca="1" si="19"/>
        <v>3 - 5 Years</v>
      </c>
      <c r="F581" s="32"/>
    </row>
    <row r="582" spans="1:6" ht="15" customHeight="1" x14ac:dyDescent="0.3">
      <c r="A582" s="31">
        <v>5839</v>
      </c>
      <c r="B582" s="31" t="s">
        <v>641</v>
      </c>
      <c r="C582" s="62">
        <v>42635</v>
      </c>
      <c r="D582" s="31">
        <f t="shared" ca="1" si="18"/>
        <v>4.7</v>
      </c>
      <c r="E582" s="31" t="str">
        <f t="shared" ca="1" si="19"/>
        <v>3 - 5 Years</v>
      </c>
      <c r="F582" s="32"/>
    </row>
    <row r="583" spans="1:6" ht="15" customHeight="1" x14ac:dyDescent="0.3">
      <c r="A583" s="31">
        <v>5840</v>
      </c>
      <c r="B583" s="31" t="s">
        <v>642</v>
      </c>
      <c r="C583" s="62">
        <v>43352</v>
      </c>
      <c r="D583" s="31">
        <f t="shared" ca="1" si="18"/>
        <v>2.7</v>
      </c>
      <c r="E583" s="31" t="str">
        <f t="shared" ca="1" si="19"/>
        <v>1 - 3 Years</v>
      </c>
      <c r="F583" s="32"/>
    </row>
    <row r="584" spans="1:6" ht="15" customHeight="1" x14ac:dyDescent="0.3">
      <c r="A584" s="31">
        <v>5841</v>
      </c>
      <c r="B584" s="31" t="s">
        <v>643</v>
      </c>
      <c r="C584" s="62">
        <v>43385</v>
      </c>
      <c r="D584" s="31">
        <f t="shared" ca="1" si="18"/>
        <v>2.6</v>
      </c>
      <c r="E584" s="31" t="str">
        <f t="shared" ca="1" si="19"/>
        <v>1 - 3 Years</v>
      </c>
      <c r="F584" s="32"/>
    </row>
    <row r="585" spans="1:6" ht="15" customHeight="1" x14ac:dyDescent="0.3">
      <c r="A585" s="31">
        <v>5842</v>
      </c>
      <c r="B585" s="31" t="s">
        <v>644</v>
      </c>
      <c r="C585" s="62">
        <v>43354</v>
      </c>
      <c r="D585" s="31">
        <f t="shared" ca="1" si="18"/>
        <v>2.7</v>
      </c>
      <c r="E585" s="31" t="str">
        <f t="shared" ca="1" si="19"/>
        <v>1 - 3 Years</v>
      </c>
      <c r="F585" s="32"/>
    </row>
    <row r="586" spans="1:6" ht="15" customHeight="1" x14ac:dyDescent="0.3">
      <c r="A586" s="31">
        <v>5844</v>
      </c>
      <c r="B586" s="31" t="s">
        <v>645</v>
      </c>
      <c r="C586" s="62">
        <v>43262</v>
      </c>
      <c r="D586" s="31">
        <f t="shared" ca="1" si="18"/>
        <v>3</v>
      </c>
      <c r="E586" s="31" t="str">
        <f t="shared" ca="1" si="19"/>
        <v>1 - 3 Years</v>
      </c>
      <c r="F586" s="32"/>
    </row>
    <row r="587" spans="1:6" ht="15" customHeight="1" x14ac:dyDescent="0.3">
      <c r="A587" s="31">
        <v>5846</v>
      </c>
      <c r="B587" s="31" t="s">
        <v>646</v>
      </c>
      <c r="C587" s="62">
        <v>43598</v>
      </c>
      <c r="D587" s="31">
        <f t="shared" ca="1" si="18"/>
        <v>2.1</v>
      </c>
      <c r="E587" s="31" t="str">
        <f t="shared" ca="1" si="19"/>
        <v>1 - 3 Years</v>
      </c>
      <c r="F587" s="32"/>
    </row>
    <row r="588" spans="1:6" ht="15" customHeight="1" x14ac:dyDescent="0.3">
      <c r="A588" s="31">
        <v>5847</v>
      </c>
      <c r="B588" s="31" t="s">
        <v>647</v>
      </c>
      <c r="C588" s="62">
        <v>43410</v>
      </c>
      <c r="D588" s="31">
        <f t="shared" ca="1" si="18"/>
        <v>2.6</v>
      </c>
      <c r="E588" s="31" t="str">
        <f t="shared" ca="1" si="19"/>
        <v>1 - 3 Years</v>
      </c>
      <c r="F588" s="32"/>
    </row>
    <row r="589" spans="1:6" ht="15" customHeight="1" x14ac:dyDescent="0.3">
      <c r="A589" s="31">
        <v>5848</v>
      </c>
      <c r="B589" s="31" t="s">
        <v>263</v>
      </c>
      <c r="C589" s="62">
        <v>43566</v>
      </c>
      <c r="D589" s="31">
        <f t="shared" ca="1" si="18"/>
        <v>2.1</v>
      </c>
      <c r="E589" s="31" t="str">
        <f t="shared" ca="1" si="19"/>
        <v>1 - 3 Years</v>
      </c>
      <c r="F589" s="32"/>
    </row>
    <row r="590" spans="1:6" ht="15" customHeight="1" x14ac:dyDescent="0.3">
      <c r="A590" s="31">
        <v>5849</v>
      </c>
      <c r="B590" s="31" t="s">
        <v>648</v>
      </c>
      <c r="C590" s="62">
        <v>43497</v>
      </c>
      <c r="D590" s="31">
        <f t="shared" ca="1" si="18"/>
        <v>2.2999999999999998</v>
      </c>
      <c r="E590" s="31" t="str">
        <f t="shared" ca="1" si="19"/>
        <v>1 - 3 Years</v>
      </c>
      <c r="F590" s="32"/>
    </row>
    <row r="591" spans="1:6" ht="15" customHeight="1" x14ac:dyDescent="0.3">
      <c r="A591" s="31">
        <v>5851</v>
      </c>
      <c r="B591" s="31" t="s">
        <v>649</v>
      </c>
      <c r="C591" s="62">
        <v>43334</v>
      </c>
      <c r="D591" s="31">
        <f t="shared" ca="1" si="18"/>
        <v>2.8</v>
      </c>
      <c r="E591" s="31" t="str">
        <f t="shared" ca="1" si="19"/>
        <v>1 - 3 Years</v>
      </c>
      <c r="F591" s="32"/>
    </row>
    <row r="592" spans="1:6" ht="15" customHeight="1" x14ac:dyDescent="0.3">
      <c r="A592" s="31">
        <v>5852</v>
      </c>
      <c r="B592" s="31" t="s">
        <v>650</v>
      </c>
      <c r="C592" s="62">
        <v>42605</v>
      </c>
      <c r="D592" s="31">
        <f t="shared" ca="1" si="18"/>
        <v>4.8</v>
      </c>
      <c r="E592" s="31" t="str">
        <f t="shared" ca="1" si="19"/>
        <v>3 - 5 Years</v>
      </c>
      <c r="F592" s="32"/>
    </row>
    <row r="593" spans="1:6" ht="15" customHeight="1" x14ac:dyDescent="0.3">
      <c r="A593" s="31">
        <v>5853</v>
      </c>
      <c r="B593" s="31" t="s">
        <v>651</v>
      </c>
      <c r="C593" s="62">
        <v>43411</v>
      </c>
      <c r="D593" s="31">
        <f t="shared" ca="1" si="18"/>
        <v>2.6</v>
      </c>
      <c r="E593" s="31" t="str">
        <f t="shared" ca="1" si="19"/>
        <v>1 - 3 Years</v>
      </c>
      <c r="F593" s="32"/>
    </row>
    <row r="594" spans="1:6" ht="15" customHeight="1" x14ac:dyDescent="0.3">
      <c r="A594" s="31">
        <v>5854</v>
      </c>
      <c r="B594" s="31" t="s">
        <v>652</v>
      </c>
      <c r="C594" s="62">
        <v>43490</v>
      </c>
      <c r="D594" s="31">
        <f t="shared" ca="1" si="18"/>
        <v>2.2999999999999998</v>
      </c>
      <c r="E594" s="31" t="str">
        <f t="shared" ca="1" si="19"/>
        <v>1 - 3 Years</v>
      </c>
      <c r="F594" s="32"/>
    </row>
    <row r="595" spans="1:6" ht="15" customHeight="1" x14ac:dyDescent="0.3">
      <c r="A595" s="31">
        <v>5855</v>
      </c>
      <c r="B595" s="31" t="s">
        <v>653</v>
      </c>
      <c r="C595" s="62">
        <v>43399</v>
      </c>
      <c r="D595" s="31">
        <f t="shared" ca="1" si="18"/>
        <v>2.6</v>
      </c>
      <c r="E595" s="31" t="str">
        <f t="shared" ca="1" si="19"/>
        <v>1 - 3 Years</v>
      </c>
      <c r="F595" s="32"/>
    </row>
    <row r="596" spans="1:6" ht="15" customHeight="1" x14ac:dyDescent="0.3">
      <c r="A596" s="31">
        <v>5856</v>
      </c>
      <c r="B596" s="31" t="s">
        <v>654</v>
      </c>
      <c r="C596" s="62">
        <v>43443</v>
      </c>
      <c r="D596" s="31">
        <f t="shared" ca="1" si="18"/>
        <v>2.5</v>
      </c>
      <c r="E596" s="31" t="str">
        <f t="shared" ca="1" si="19"/>
        <v>1 - 3 Years</v>
      </c>
      <c r="F596" s="32"/>
    </row>
    <row r="597" spans="1:6" ht="15" customHeight="1" x14ac:dyDescent="0.3">
      <c r="A597" s="31">
        <v>5857</v>
      </c>
      <c r="B597" s="31" t="s">
        <v>462</v>
      </c>
      <c r="C597" s="62">
        <v>43392</v>
      </c>
      <c r="D597" s="31">
        <f t="shared" ca="1" si="18"/>
        <v>2.6</v>
      </c>
      <c r="E597" s="31" t="str">
        <f t="shared" ca="1" si="19"/>
        <v>1 - 3 Years</v>
      </c>
      <c r="F597" s="32"/>
    </row>
    <row r="598" spans="1:6" ht="15" customHeight="1" x14ac:dyDescent="0.3">
      <c r="A598" s="31">
        <v>5858</v>
      </c>
      <c r="B598" s="31" t="s">
        <v>144</v>
      </c>
      <c r="C598" s="62">
        <v>43451</v>
      </c>
      <c r="D598" s="31">
        <f t="shared" ca="1" si="18"/>
        <v>2.5</v>
      </c>
      <c r="E598" s="31" t="str">
        <f t="shared" ca="1" si="19"/>
        <v>1 - 3 Years</v>
      </c>
      <c r="F598" s="32"/>
    </row>
    <row r="599" spans="1:6" ht="15" customHeight="1" x14ac:dyDescent="0.3">
      <c r="A599" s="31">
        <v>5859</v>
      </c>
      <c r="B599" s="31" t="s">
        <v>655</v>
      </c>
      <c r="C599" s="62">
        <v>43160</v>
      </c>
      <c r="D599" s="31">
        <f t="shared" ca="1" si="18"/>
        <v>3.3</v>
      </c>
      <c r="E599" s="31" t="str">
        <f t="shared" ca="1" si="19"/>
        <v>3 - 5 Years</v>
      </c>
      <c r="F599" s="32"/>
    </row>
    <row r="600" spans="1:6" ht="15" customHeight="1" x14ac:dyDescent="0.3">
      <c r="A600" s="31">
        <v>5860</v>
      </c>
      <c r="B600" s="31" t="s">
        <v>656</v>
      </c>
      <c r="C600" s="62">
        <v>43459</v>
      </c>
      <c r="D600" s="31">
        <f t="shared" ca="1" si="18"/>
        <v>2.4</v>
      </c>
      <c r="E600" s="31" t="str">
        <f t="shared" ca="1" si="19"/>
        <v>1 - 3 Years</v>
      </c>
      <c r="F600" s="32"/>
    </row>
    <row r="601" spans="1:6" ht="15" customHeight="1" x14ac:dyDescent="0.3">
      <c r="A601" s="31">
        <v>5861</v>
      </c>
      <c r="B601" s="31" t="s">
        <v>657</v>
      </c>
      <c r="C601" s="62">
        <v>43608</v>
      </c>
      <c r="D601" s="31">
        <f t="shared" ca="1" si="18"/>
        <v>2</v>
      </c>
      <c r="E601" s="31" t="str">
        <f t="shared" ca="1" si="19"/>
        <v>1 - 3 Years</v>
      </c>
      <c r="F601" s="32"/>
    </row>
    <row r="602" spans="1:6" ht="15" customHeight="1" x14ac:dyDescent="0.3">
      <c r="A602" s="31">
        <v>5862</v>
      </c>
      <c r="B602" s="31" t="s">
        <v>658</v>
      </c>
      <c r="C602" s="62">
        <v>42459</v>
      </c>
      <c r="D602" s="31">
        <f t="shared" ca="1" si="18"/>
        <v>5.2</v>
      </c>
      <c r="E602" s="31" t="str">
        <f t="shared" ca="1" si="19"/>
        <v>5+ Years</v>
      </c>
      <c r="F602" s="32"/>
    </row>
    <row r="603" spans="1:6" ht="15" customHeight="1" x14ac:dyDescent="0.3">
      <c r="A603" s="31">
        <v>5863</v>
      </c>
      <c r="B603" s="31" t="s">
        <v>659</v>
      </c>
      <c r="C603" s="62">
        <v>43512</v>
      </c>
      <c r="D603" s="31">
        <f t="shared" ca="1" si="18"/>
        <v>2.2999999999999998</v>
      </c>
      <c r="E603" s="31" t="str">
        <f t="shared" ca="1" si="19"/>
        <v>1 - 3 Years</v>
      </c>
      <c r="F603" s="32"/>
    </row>
    <row r="604" spans="1:6" ht="15" customHeight="1" x14ac:dyDescent="0.3">
      <c r="A604" s="31">
        <v>5865</v>
      </c>
      <c r="B604" s="31" t="s">
        <v>660</v>
      </c>
      <c r="C604" s="62">
        <v>43403</v>
      </c>
      <c r="D604" s="31">
        <f t="shared" ca="1" si="18"/>
        <v>2.6</v>
      </c>
      <c r="E604" s="31" t="str">
        <f t="shared" ca="1" si="19"/>
        <v>1 - 3 Years</v>
      </c>
      <c r="F604" s="32"/>
    </row>
    <row r="605" spans="1:6" ht="15" customHeight="1" x14ac:dyDescent="0.3">
      <c r="A605" s="31">
        <v>5866</v>
      </c>
      <c r="B605" s="31" t="s">
        <v>661</v>
      </c>
      <c r="C605" s="62">
        <v>43484</v>
      </c>
      <c r="D605" s="31">
        <f t="shared" ca="1" si="18"/>
        <v>2.4</v>
      </c>
      <c r="E605" s="31" t="str">
        <f t="shared" ca="1" si="19"/>
        <v>1 - 3 Years</v>
      </c>
      <c r="F605" s="32"/>
    </row>
    <row r="606" spans="1:6" ht="15" customHeight="1" x14ac:dyDescent="0.3">
      <c r="A606" s="31">
        <v>5867</v>
      </c>
      <c r="B606" s="31" t="s">
        <v>662</v>
      </c>
      <c r="C606" s="62">
        <v>43384</v>
      </c>
      <c r="D606" s="31">
        <f t="shared" ca="1" si="18"/>
        <v>2.6</v>
      </c>
      <c r="E606" s="31" t="str">
        <f t="shared" ca="1" si="19"/>
        <v>1 - 3 Years</v>
      </c>
      <c r="F606" s="32"/>
    </row>
    <row r="607" spans="1:6" ht="15" customHeight="1" x14ac:dyDescent="0.3">
      <c r="A607" s="31">
        <v>5868</v>
      </c>
      <c r="B607" s="31" t="s">
        <v>663</v>
      </c>
      <c r="C607" s="62">
        <v>43592</v>
      </c>
      <c r="D607" s="31">
        <f t="shared" ca="1" si="18"/>
        <v>2.1</v>
      </c>
      <c r="E607" s="31" t="str">
        <f t="shared" ca="1" si="19"/>
        <v>1 - 3 Years</v>
      </c>
      <c r="F607" s="32"/>
    </row>
    <row r="608" spans="1:6" ht="15" customHeight="1" x14ac:dyDescent="0.3">
      <c r="A608" s="31">
        <v>5869</v>
      </c>
      <c r="B608" s="31" t="s">
        <v>664</v>
      </c>
      <c r="C608" s="62">
        <v>43416</v>
      </c>
      <c r="D608" s="31">
        <f t="shared" ca="1" si="18"/>
        <v>2.6</v>
      </c>
      <c r="E608" s="31" t="str">
        <f t="shared" ca="1" si="19"/>
        <v>1 - 3 Years</v>
      </c>
      <c r="F608" s="32"/>
    </row>
    <row r="609" spans="1:6" ht="15" customHeight="1" x14ac:dyDescent="0.3">
      <c r="A609" s="31">
        <v>5870</v>
      </c>
      <c r="B609" s="31" t="s">
        <v>665</v>
      </c>
      <c r="C609" s="62">
        <v>43601</v>
      </c>
      <c r="D609" s="31">
        <f t="shared" ca="1" si="18"/>
        <v>2</v>
      </c>
      <c r="E609" s="31" t="str">
        <f t="shared" ca="1" si="19"/>
        <v>1 - 3 Years</v>
      </c>
      <c r="F609" s="32"/>
    </row>
    <row r="610" spans="1:6" ht="15" customHeight="1" x14ac:dyDescent="0.3">
      <c r="A610" s="31">
        <v>5871</v>
      </c>
      <c r="B610" s="31" t="s">
        <v>666</v>
      </c>
      <c r="C610" s="62">
        <v>43510</v>
      </c>
      <c r="D610" s="31">
        <f t="shared" ca="1" si="18"/>
        <v>2.2999999999999998</v>
      </c>
      <c r="E610" s="31" t="str">
        <f t="shared" ca="1" si="19"/>
        <v>1 - 3 Years</v>
      </c>
      <c r="F610" s="32"/>
    </row>
    <row r="611" spans="1:6" ht="15" customHeight="1" x14ac:dyDescent="0.3">
      <c r="A611" s="31">
        <v>5873</v>
      </c>
      <c r="B611" s="31" t="s">
        <v>667</v>
      </c>
      <c r="C611" s="62">
        <v>43457</v>
      </c>
      <c r="D611" s="31">
        <f t="shared" ca="1" si="18"/>
        <v>2.4</v>
      </c>
      <c r="E611" s="31" t="str">
        <f t="shared" ca="1" si="19"/>
        <v>1 - 3 Years</v>
      </c>
      <c r="F611" s="32"/>
    </row>
    <row r="612" spans="1:6" ht="15" customHeight="1" x14ac:dyDescent="0.3">
      <c r="A612" s="31">
        <v>5874</v>
      </c>
      <c r="B612" s="31" t="s">
        <v>668</v>
      </c>
      <c r="C612" s="62">
        <v>43505</v>
      </c>
      <c r="D612" s="31">
        <f t="shared" ca="1" si="18"/>
        <v>2.2999999999999998</v>
      </c>
      <c r="E612" s="31" t="str">
        <f t="shared" ca="1" si="19"/>
        <v>1 - 3 Years</v>
      </c>
      <c r="F612" s="32"/>
    </row>
    <row r="613" spans="1:6" ht="15" customHeight="1" x14ac:dyDescent="0.3">
      <c r="A613" s="31">
        <v>5875</v>
      </c>
      <c r="B613" s="31" t="s">
        <v>669</v>
      </c>
      <c r="C613" s="62">
        <v>43456</v>
      </c>
      <c r="D613" s="31">
        <f t="shared" ca="1" si="18"/>
        <v>2.4</v>
      </c>
      <c r="E613" s="31" t="str">
        <f t="shared" ca="1" si="19"/>
        <v>1 - 3 Years</v>
      </c>
      <c r="F613" s="32"/>
    </row>
    <row r="614" spans="1:6" ht="15" customHeight="1" x14ac:dyDescent="0.3">
      <c r="A614" s="31">
        <v>5876</v>
      </c>
      <c r="B614" s="31" t="s">
        <v>670</v>
      </c>
      <c r="C614" s="62">
        <v>43490</v>
      </c>
      <c r="D614" s="31">
        <f t="shared" ca="1" si="18"/>
        <v>2.2999999999999998</v>
      </c>
      <c r="E614" s="31" t="str">
        <f t="shared" ca="1" si="19"/>
        <v>1 - 3 Years</v>
      </c>
      <c r="F614" s="32"/>
    </row>
    <row r="615" spans="1:6" ht="15" customHeight="1" x14ac:dyDescent="0.3">
      <c r="A615" s="31">
        <v>5877</v>
      </c>
      <c r="B615" s="31" t="s">
        <v>671</v>
      </c>
      <c r="C615" s="62">
        <v>43533</v>
      </c>
      <c r="D615" s="31">
        <f t="shared" ca="1" si="18"/>
        <v>2.2000000000000002</v>
      </c>
      <c r="E615" s="31" t="str">
        <f t="shared" ca="1" si="19"/>
        <v>1 - 3 Years</v>
      </c>
      <c r="F615" s="32"/>
    </row>
    <row r="616" spans="1:6" ht="15" customHeight="1" x14ac:dyDescent="0.3">
      <c r="A616" s="31">
        <v>5878</v>
      </c>
      <c r="B616" s="31" t="s">
        <v>672</v>
      </c>
      <c r="C616" s="62">
        <v>43390</v>
      </c>
      <c r="D616" s="31">
        <f t="shared" ca="1" si="18"/>
        <v>2.6</v>
      </c>
      <c r="E616" s="31" t="str">
        <f t="shared" ca="1" si="19"/>
        <v>1 - 3 Years</v>
      </c>
      <c r="F616" s="32"/>
    </row>
    <row r="617" spans="1:6" ht="15" customHeight="1" x14ac:dyDescent="0.3">
      <c r="A617" s="31">
        <v>5880</v>
      </c>
      <c r="B617" s="31" t="s">
        <v>410</v>
      </c>
      <c r="C617" s="62">
        <v>43601</v>
      </c>
      <c r="D617" s="31">
        <f t="shared" ca="1" si="18"/>
        <v>2</v>
      </c>
      <c r="E617" s="31" t="str">
        <f t="shared" ca="1" si="19"/>
        <v>1 - 3 Years</v>
      </c>
      <c r="F617" s="32"/>
    </row>
    <row r="618" spans="1:6" ht="15" customHeight="1" x14ac:dyDescent="0.3">
      <c r="A618" s="31">
        <v>5881</v>
      </c>
      <c r="B618" s="31" t="s">
        <v>673</v>
      </c>
      <c r="C618" s="62">
        <v>43595</v>
      </c>
      <c r="D618" s="31">
        <f t="shared" ca="1" si="18"/>
        <v>2.1</v>
      </c>
      <c r="E618" s="31" t="str">
        <f t="shared" ca="1" si="19"/>
        <v>1 - 3 Years</v>
      </c>
      <c r="F618" s="32"/>
    </row>
    <row r="619" spans="1:6" ht="15" customHeight="1" x14ac:dyDescent="0.3">
      <c r="A619" s="31">
        <v>5883</v>
      </c>
      <c r="B619" s="31" t="s">
        <v>674</v>
      </c>
      <c r="C619" s="62">
        <v>43567</v>
      </c>
      <c r="D619" s="31">
        <f t="shared" ca="1" si="18"/>
        <v>2.1</v>
      </c>
      <c r="E619" s="31" t="str">
        <f t="shared" ca="1" si="19"/>
        <v>1 - 3 Years</v>
      </c>
      <c r="F619" s="32"/>
    </row>
    <row r="620" spans="1:6" ht="15" customHeight="1" x14ac:dyDescent="0.3">
      <c r="A620" s="31">
        <v>5884</v>
      </c>
      <c r="B620" s="31" t="s">
        <v>675</v>
      </c>
      <c r="C620" s="62">
        <v>43566</v>
      </c>
      <c r="D620" s="31">
        <f t="shared" ca="1" si="18"/>
        <v>2.1</v>
      </c>
      <c r="E620" s="31" t="str">
        <f t="shared" ca="1" si="19"/>
        <v>1 - 3 Years</v>
      </c>
      <c r="F620" s="32"/>
    </row>
    <row r="621" spans="1:6" ht="15" customHeight="1" x14ac:dyDescent="0.3">
      <c r="A621" s="31">
        <v>5885</v>
      </c>
      <c r="B621" s="31" t="s">
        <v>676</v>
      </c>
      <c r="C621" s="62">
        <v>43545</v>
      </c>
      <c r="D621" s="31">
        <f t="shared" ca="1" si="18"/>
        <v>2.2000000000000002</v>
      </c>
      <c r="E621" s="31" t="str">
        <f t="shared" ca="1" si="19"/>
        <v>1 - 3 Years</v>
      </c>
      <c r="F621" s="32"/>
    </row>
    <row r="622" spans="1:6" ht="15" customHeight="1" x14ac:dyDescent="0.3">
      <c r="A622" s="31">
        <v>5886</v>
      </c>
      <c r="B622" s="31" t="s">
        <v>677</v>
      </c>
      <c r="C622" s="62">
        <v>43440</v>
      </c>
      <c r="D622" s="31">
        <f t="shared" ca="1" si="18"/>
        <v>2.5</v>
      </c>
      <c r="E622" s="31" t="str">
        <f t="shared" ca="1" si="19"/>
        <v>1 - 3 Years</v>
      </c>
      <c r="F622" s="32"/>
    </row>
    <row r="623" spans="1:6" ht="15" customHeight="1" x14ac:dyDescent="0.3">
      <c r="A623" s="31">
        <v>5887</v>
      </c>
      <c r="B623" s="31" t="s">
        <v>678</v>
      </c>
      <c r="C623" s="62">
        <v>43333</v>
      </c>
      <c r="D623" s="31">
        <f t="shared" ca="1" si="18"/>
        <v>2.8</v>
      </c>
      <c r="E623" s="31" t="str">
        <f t="shared" ca="1" si="19"/>
        <v>1 - 3 Years</v>
      </c>
      <c r="F623" s="32"/>
    </row>
    <row r="624" spans="1:6" ht="15" customHeight="1" x14ac:dyDescent="0.3">
      <c r="A624" s="31">
        <v>5888</v>
      </c>
      <c r="B624" s="31" t="s">
        <v>679</v>
      </c>
      <c r="C624" s="62">
        <v>42217</v>
      </c>
      <c r="D624" s="31">
        <f t="shared" ca="1" si="18"/>
        <v>5.8</v>
      </c>
      <c r="E624" s="31" t="str">
        <f t="shared" ca="1" si="19"/>
        <v>5+ Years</v>
      </c>
      <c r="F624" s="32"/>
    </row>
    <row r="625" spans="1:6" ht="15" customHeight="1" x14ac:dyDescent="0.3">
      <c r="A625" s="31">
        <v>5889</v>
      </c>
      <c r="B625" s="31" t="s">
        <v>680</v>
      </c>
      <c r="C625" s="62">
        <v>43484</v>
      </c>
      <c r="D625" s="31">
        <f t="shared" ca="1" si="18"/>
        <v>2.4</v>
      </c>
      <c r="E625" s="31" t="str">
        <f t="shared" ca="1" si="19"/>
        <v>1 - 3 Years</v>
      </c>
      <c r="F625" s="32"/>
    </row>
    <row r="626" spans="1:6" ht="15" customHeight="1" x14ac:dyDescent="0.3">
      <c r="A626" s="31">
        <v>5890</v>
      </c>
      <c r="B626" s="31" t="s">
        <v>681</v>
      </c>
      <c r="C626" s="62">
        <v>43281</v>
      </c>
      <c r="D626" s="31">
        <f t="shared" ca="1" si="18"/>
        <v>2.9</v>
      </c>
      <c r="E626" s="31" t="str">
        <f t="shared" ca="1" si="19"/>
        <v>1 - 3 Years</v>
      </c>
      <c r="F626" s="32"/>
    </row>
    <row r="627" spans="1:6" ht="15" customHeight="1" x14ac:dyDescent="0.3">
      <c r="A627" s="31">
        <v>5891</v>
      </c>
      <c r="B627" s="31" t="s">
        <v>682</v>
      </c>
      <c r="C627" s="62">
        <v>43367</v>
      </c>
      <c r="D627" s="31">
        <f t="shared" ca="1" si="18"/>
        <v>2.7</v>
      </c>
      <c r="E627" s="31" t="str">
        <f t="shared" ca="1" si="19"/>
        <v>1 - 3 Years</v>
      </c>
      <c r="F627" s="32"/>
    </row>
    <row r="628" spans="1:6" ht="15" customHeight="1" x14ac:dyDescent="0.3">
      <c r="A628" s="31">
        <v>5892</v>
      </c>
      <c r="B628" s="31" t="s">
        <v>683</v>
      </c>
      <c r="C628" s="62">
        <v>43330</v>
      </c>
      <c r="D628" s="31">
        <f t="shared" ca="1" si="18"/>
        <v>2.8</v>
      </c>
      <c r="E628" s="31" t="str">
        <f t="shared" ca="1" si="19"/>
        <v>1 - 3 Years</v>
      </c>
      <c r="F628" s="32"/>
    </row>
    <row r="629" spans="1:6" ht="15" customHeight="1" x14ac:dyDescent="0.3">
      <c r="A629" s="31">
        <v>5893</v>
      </c>
      <c r="B629" s="31" t="s">
        <v>477</v>
      </c>
      <c r="C629" s="62">
        <v>43487</v>
      </c>
      <c r="D629" s="31">
        <f t="shared" ca="1" si="18"/>
        <v>2.4</v>
      </c>
      <c r="E629" s="31" t="str">
        <f t="shared" ca="1" si="19"/>
        <v>1 - 3 Years</v>
      </c>
      <c r="F629" s="32"/>
    </row>
    <row r="630" spans="1:6" ht="15" customHeight="1" x14ac:dyDescent="0.3">
      <c r="A630" s="31">
        <v>5894</v>
      </c>
      <c r="B630" s="31" t="s">
        <v>684</v>
      </c>
      <c r="C630" s="62">
        <v>43559</v>
      </c>
      <c r="D630" s="31">
        <f t="shared" ca="1" si="18"/>
        <v>2.2000000000000002</v>
      </c>
      <c r="E630" s="31" t="str">
        <f t="shared" ca="1" si="19"/>
        <v>1 - 3 Years</v>
      </c>
      <c r="F630" s="32"/>
    </row>
    <row r="631" spans="1:6" ht="15" customHeight="1" x14ac:dyDescent="0.3">
      <c r="A631" s="31">
        <v>5896</v>
      </c>
      <c r="B631" s="31" t="s">
        <v>128</v>
      </c>
      <c r="C631" s="62">
        <v>43370</v>
      </c>
      <c r="D631" s="31">
        <f t="shared" ca="1" si="18"/>
        <v>2.7</v>
      </c>
      <c r="E631" s="31" t="str">
        <f t="shared" ca="1" si="19"/>
        <v>1 - 3 Years</v>
      </c>
      <c r="F631" s="32"/>
    </row>
    <row r="632" spans="1:6" ht="15" customHeight="1" x14ac:dyDescent="0.3">
      <c r="A632" s="31">
        <v>5899</v>
      </c>
      <c r="B632" s="31" t="s">
        <v>428</v>
      </c>
      <c r="C632" s="62">
        <v>42949</v>
      </c>
      <c r="D632" s="31">
        <f t="shared" ca="1" si="18"/>
        <v>3.8</v>
      </c>
      <c r="E632" s="31" t="str">
        <f t="shared" ca="1" si="19"/>
        <v>3 - 5 Years</v>
      </c>
      <c r="F632" s="32"/>
    </row>
    <row r="633" spans="1:6" ht="15" customHeight="1" x14ac:dyDescent="0.3">
      <c r="A633" s="31">
        <v>5900</v>
      </c>
      <c r="B633" s="31" t="s">
        <v>685</v>
      </c>
      <c r="C633" s="62">
        <v>42878</v>
      </c>
      <c r="D633" s="31">
        <f t="shared" ca="1" si="18"/>
        <v>4</v>
      </c>
      <c r="E633" s="31" t="str">
        <f t="shared" ca="1" si="19"/>
        <v>3 - 5 Years</v>
      </c>
      <c r="F633" s="32"/>
    </row>
    <row r="634" spans="1:6" ht="15" customHeight="1" x14ac:dyDescent="0.3">
      <c r="A634" s="31">
        <v>5901</v>
      </c>
      <c r="B634" s="31" t="s">
        <v>686</v>
      </c>
      <c r="C634" s="62">
        <v>43571</v>
      </c>
      <c r="D634" s="31">
        <f t="shared" ca="1" si="18"/>
        <v>2.1</v>
      </c>
      <c r="E634" s="31" t="str">
        <f t="shared" ca="1" si="19"/>
        <v>1 - 3 Years</v>
      </c>
      <c r="F634" s="32"/>
    </row>
    <row r="635" spans="1:6" ht="15" customHeight="1" x14ac:dyDescent="0.3">
      <c r="A635" s="31">
        <v>5902</v>
      </c>
      <c r="B635" s="31" t="s">
        <v>687</v>
      </c>
      <c r="C635" s="62">
        <v>43524</v>
      </c>
      <c r="D635" s="31">
        <f t="shared" ca="1" si="18"/>
        <v>2.2999999999999998</v>
      </c>
      <c r="E635" s="31" t="str">
        <f t="shared" ca="1" si="19"/>
        <v>1 - 3 Years</v>
      </c>
      <c r="F635" s="32"/>
    </row>
    <row r="636" spans="1:6" ht="15" customHeight="1" x14ac:dyDescent="0.3">
      <c r="A636" s="31">
        <v>5906</v>
      </c>
      <c r="B636" s="31" t="s">
        <v>688</v>
      </c>
      <c r="C636" s="62">
        <v>43379</v>
      </c>
      <c r="D636" s="31">
        <f t="shared" ca="1" si="18"/>
        <v>2.7</v>
      </c>
      <c r="E636" s="31" t="str">
        <f t="shared" ca="1" si="19"/>
        <v>1 - 3 Years</v>
      </c>
      <c r="F636" s="32"/>
    </row>
    <row r="637" spans="1:6" ht="15" customHeight="1" x14ac:dyDescent="0.3">
      <c r="A637" s="31">
        <v>5907</v>
      </c>
      <c r="B637" s="31" t="s">
        <v>689</v>
      </c>
      <c r="C637" s="62">
        <v>43487</v>
      </c>
      <c r="D637" s="31">
        <f t="shared" ca="1" si="18"/>
        <v>2.4</v>
      </c>
      <c r="E637" s="31" t="str">
        <f t="shared" ca="1" si="19"/>
        <v>1 - 3 Years</v>
      </c>
      <c r="F637" s="32"/>
    </row>
    <row r="638" spans="1:6" ht="15" customHeight="1" x14ac:dyDescent="0.3">
      <c r="A638" s="31">
        <v>5908</v>
      </c>
      <c r="B638" s="31" t="s">
        <v>690</v>
      </c>
      <c r="C638" s="62">
        <v>42158</v>
      </c>
      <c r="D638" s="31">
        <f t="shared" ca="1" si="18"/>
        <v>6</v>
      </c>
      <c r="E638" s="31" t="str">
        <f t="shared" ca="1" si="19"/>
        <v>5+ Years</v>
      </c>
      <c r="F638" s="32"/>
    </row>
    <row r="639" spans="1:6" ht="15" customHeight="1" x14ac:dyDescent="0.3">
      <c r="A639" s="31">
        <v>5909</v>
      </c>
      <c r="B639" s="31" t="s">
        <v>691</v>
      </c>
      <c r="C639" s="62">
        <v>43513</v>
      </c>
      <c r="D639" s="31">
        <f t="shared" ca="1" si="18"/>
        <v>2.2999999999999998</v>
      </c>
      <c r="E639" s="31" t="str">
        <f t="shared" ca="1" si="19"/>
        <v>1 - 3 Years</v>
      </c>
      <c r="F639" s="32"/>
    </row>
    <row r="640" spans="1:6" ht="15" customHeight="1" x14ac:dyDescent="0.3">
      <c r="A640" s="31">
        <v>5910</v>
      </c>
      <c r="B640" s="31" t="s">
        <v>692</v>
      </c>
      <c r="C640" s="62">
        <v>43429</v>
      </c>
      <c r="D640" s="31">
        <f t="shared" ca="1" si="18"/>
        <v>2.5</v>
      </c>
      <c r="E640" s="31" t="str">
        <f t="shared" ca="1" si="19"/>
        <v>1 - 3 Years</v>
      </c>
      <c r="F640" s="32"/>
    </row>
    <row r="641" spans="1:6" ht="15" customHeight="1" x14ac:dyDescent="0.3">
      <c r="A641" s="31">
        <v>5911</v>
      </c>
      <c r="B641" s="31" t="s">
        <v>693</v>
      </c>
      <c r="C641" s="62">
        <v>43431</v>
      </c>
      <c r="D641" s="31">
        <f t="shared" ca="1" si="18"/>
        <v>2.5</v>
      </c>
      <c r="E641" s="31" t="str">
        <f t="shared" ca="1" si="19"/>
        <v>1 - 3 Years</v>
      </c>
      <c r="F641" s="32"/>
    </row>
    <row r="642" spans="1:6" ht="15" customHeight="1" x14ac:dyDescent="0.3">
      <c r="A642" s="31">
        <v>5914</v>
      </c>
      <c r="B642" s="31" t="s">
        <v>694</v>
      </c>
      <c r="C642" s="62">
        <v>43397</v>
      </c>
      <c r="D642" s="31">
        <f t="shared" ca="1" si="18"/>
        <v>2.6</v>
      </c>
      <c r="E642" s="31" t="str">
        <f t="shared" ca="1" si="19"/>
        <v>1 - 3 Years</v>
      </c>
      <c r="F642" s="32"/>
    </row>
    <row r="643" spans="1:6" ht="15" customHeight="1" x14ac:dyDescent="0.3">
      <c r="A643" s="31">
        <v>5915</v>
      </c>
      <c r="B643" s="31" t="s">
        <v>695</v>
      </c>
      <c r="C643" s="62">
        <v>43503</v>
      </c>
      <c r="D643" s="31">
        <f t="shared" ref="D643:D706" ca="1" si="20">ROUND(YEARFRAC(C643,TODAY(),1),1)</f>
        <v>2.2999999999999998</v>
      </c>
      <c r="E643" s="31" t="str">
        <f t="shared" ref="E643:E706" ca="1" si="21">IF($D643&gt;5,"5+ Years",IF($D643&gt;3,"3 - 5 Years",IF($D643&gt;1,"1 - 3 Years","&lt;=1 Years")))</f>
        <v>1 - 3 Years</v>
      </c>
      <c r="F643" s="32"/>
    </row>
    <row r="644" spans="1:6" ht="15" customHeight="1" x14ac:dyDescent="0.3">
      <c r="A644" s="31">
        <v>5916</v>
      </c>
      <c r="B644" s="31" t="s">
        <v>696</v>
      </c>
      <c r="C644" s="62">
        <v>43002</v>
      </c>
      <c r="D644" s="31">
        <f t="shared" ca="1" si="20"/>
        <v>3.7</v>
      </c>
      <c r="E644" s="31" t="str">
        <f t="shared" ca="1" si="21"/>
        <v>3 - 5 Years</v>
      </c>
      <c r="F644" s="32"/>
    </row>
    <row r="645" spans="1:6" ht="15" customHeight="1" x14ac:dyDescent="0.3">
      <c r="A645" s="31">
        <v>5920</v>
      </c>
      <c r="B645" s="31" t="s">
        <v>697</v>
      </c>
      <c r="C645" s="62">
        <v>43251</v>
      </c>
      <c r="D645" s="31">
        <f t="shared" ca="1" si="20"/>
        <v>3</v>
      </c>
      <c r="E645" s="31" t="str">
        <f t="shared" ca="1" si="21"/>
        <v>1 - 3 Years</v>
      </c>
      <c r="F645" s="32"/>
    </row>
    <row r="646" spans="1:6" ht="15" customHeight="1" x14ac:dyDescent="0.3">
      <c r="A646" s="31">
        <v>5921</v>
      </c>
      <c r="B646" s="31" t="s">
        <v>698</v>
      </c>
      <c r="C646" s="62">
        <v>43148</v>
      </c>
      <c r="D646" s="31">
        <f t="shared" ca="1" si="20"/>
        <v>3.3</v>
      </c>
      <c r="E646" s="31" t="str">
        <f t="shared" ca="1" si="21"/>
        <v>3 - 5 Years</v>
      </c>
      <c r="F646" s="32"/>
    </row>
    <row r="647" spans="1:6" ht="15" customHeight="1" x14ac:dyDescent="0.3">
      <c r="A647" s="31">
        <v>5923</v>
      </c>
      <c r="B647" s="31" t="s">
        <v>231</v>
      </c>
      <c r="C647" s="62">
        <v>42956</v>
      </c>
      <c r="D647" s="31">
        <f t="shared" ca="1" si="20"/>
        <v>3.8</v>
      </c>
      <c r="E647" s="31" t="str">
        <f t="shared" ca="1" si="21"/>
        <v>3 - 5 Years</v>
      </c>
      <c r="F647" s="32"/>
    </row>
    <row r="648" spans="1:6" ht="15" customHeight="1" x14ac:dyDescent="0.3">
      <c r="A648" s="31">
        <v>5924</v>
      </c>
      <c r="B648" s="31" t="s">
        <v>699</v>
      </c>
      <c r="C648" s="62">
        <v>43527</v>
      </c>
      <c r="D648" s="31">
        <f t="shared" ca="1" si="20"/>
        <v>2.2000000000000002</v>
      </c>
      <c r="E648" s="31" t="str">
        <f t="shared" ca="1" si="21"/>
        <v>1 - 3 Years</v>
      </c>
      <c r="F648" s="32"/>
    </row>
    <row r="649" spans="1:6" ht="15" customHeight="1" x14ac:dyDescent="0.3">
      <c r="A649" s="31">
        <v>5925</v>
      </c>
      <c r="B649" s="31" t="s">
        <v>700</v>
      </c>
      <c r="C649" s="62">
        <v>43151</v>
      </c>
      <c r="D649" s="31">
        <f t="shared" ca="1" si="20"/>
        <v>3.3</v>
      </c>
      <c r="E649" s="31" t="str">
        <f t="shared" ca="1" si="21"/>
        <v>3 - 5 Years</v>
      </c>
      <c r="F649" s="32"/>
    </row>
    <row r="650" spans="1:6" ht="15" customHeight="1" x14ac:dyDescent="0.3">
      <c r="A650" s="31">
        <v>5926</v>
      </c>
      <c r="B650" s="31" t="s">
        <v>701</v>
      </c>
      <c r="C650" s="62">
        <v>43363</v>
      </c>
      <c r="D650" s="31">
        <f t="shared" ca="1" si="20"/>
        <v>2.7</v>
      </c>
      <c r="E650" s="31" t="str">
        <f t="shared" ca="1" si="21"/>
        <v>1 - 3 Years</v>
      </c>
      <c r="F650" s="32"/>
    </row>
    <row r="651" spans="1:6" ht="15" customHeight="1" x14ac:dyDescent="0.3">
      <c r="A651" s="31">
        <v>5927</v>
      </c>
      <c r="B651" s="31" t="s">
        <v>577</v>
      </c>
      <c r="C651" s="62">
        <v>43330</v>
      </c>
      <c r="D651" s="31">
        <f t="shared" ca="1" si="20"/>
        <v>2.8</v>
      </c>
      <c r="E651" s="31" t="str">
        <f t="shared" ca="1" si="21"/>
        <v>1 - 3 Years</v>
      </c>
      <c r="F651" s="32"/>
    </row>
    <row r="652" spans="1:6" ht="15" customHeight="1" x14ac:dyDescent="0.3">
      <c r="A652" s="31">
        <v>5928</v>
      </c>
      <c r="B652" s="31" t="s">
        <v>702</v>
      </c>
      <c r="C652" s="62">
        <v>43571</v>
      </c>
      <c r="D652" s="31">
        <f t="shared" ca="1" si="20"/>
        <v>2.1</v>
      </c>
      <c r="E652" s="31" t="str">
        <f t="shared" ca="1" si="21"/>
        <v>1 - 3 Years</v>
      </c>
      <c r="F652" s="32"/>
    </row>
    <row r="653" spans="1:6" ht="15" customHeight="1" x14ac:dyDescent="0.3">
      <c r="A653" s="31">
        <v>5930</v>
      </c>
      <c r="B653" s="31" t="s">
        <v>703</v>
      </c>
      <c r="C653" s="62">
        <v>43595</v>
      </c>
      <c r="D653" s="31">
        <f t="shared" ca="1" si="20"/>
        <v>2.1</v>
      </c>
      <c r="E653" s="31" t="str">
        <f t="shared" ca="1" si="21"/>
        <v>1 - 3 Years</v>
      </c>
      <c r="F653" s="32"/>
    </row>
    <row r="654" spans="1:6" ht="15" customHeight="1" x14ac:dyDescent="0.3">
      <c r="A654" s="31">
        <v>5931</v>
      </c>
      <c r="B654" s="31" t="s">
        <v>704</v>
      </c>
      <c r="C654" s="62">
        <v>43523</v>
      </c>
      <c r="D654" s="31">
        <f t="shared" ca="1" si="20"/>
        <v>2.2999999999999998</v>
      </c>
      <c r="E654" s="31" t="str">
        <f t="shared" ca="1" si="21"/>
        <v>1 - 3 Years</v>
      </c>
      <c r="F654" s="32"/>
    </row>
    <row r="655" spans="1:6" ht="15" customHeight="1" x14ac:dyDescent="0.3">
      <c r="A655" s="31">
        <v>5933</v>
      </c>
      <c r="B655" s="31" t="s">
        <v>705</v>
      </c>
      <c r="C655" s="62">
        <v>43447</v>
      </c>
      <c r="D655" s="31">
        <f t="shared" ca="1" si="20"/>
        <v>2.5</v>
      </c>
      <c r="E655" s="31" t="str">
        <f t="shared" ca="1" si="21"/>
        <v>1 - 3 Years</v>
      </c>
      <c r="F655" s="32"/>
    </row>
    <row r="656" spans="1:6" ht="15" customHeight="1" x14ac:dyDescent="0.3">
      <c r="A656" s="31">
        <v>5934</v>
      </c>
      <c r="B656" s="31" t="s">
        <v>706</v>
      </c>
      <c r="C656" s="62">
        <v>43243</v>
      </c>
      <c r="D656" s="31">
        <f t="shared" ca="1" si="20"/>
        <v>3</v>
      </c>
      <c r="E656" s="31" t="str">
        <f t="shared" ca="1" si="21"/>
        <v>1 - 3 Years</v>
      </c>
      <c r="F656" s="32"/>
    </row>
    <row r="657" spans="1:6" ht="15" customHeight="1" x14ac:dyDescent="0.3">
      <c r="A657" s="31">
        <v>5935</v>
      </c>
      <c r="B657" s="31" t="s">
        <v>707</v>
      </c>
      <c r="C657" s="62">
        <v>43363</v>
      </c>
      <c r="D657" s="31">
        <f t="shared" ca="1" si="20"/>
        <v>2.7</v>
      </c>
      <c r="E657" s="31" t="str">
        <f t="shared" ca="1" si="21"/>
        <v>1 - 3 Years</v>
      </c>
      <c r="F657" s="32"/>
    </row>
    <row r="658" spans="1:6" ht="15" customHeight="1" x14ac:dyDescent="0.3">
      <c r="A658" s="31">
        <v>5937</v>
      </c>
      <c r="B658" s="31" t="s">
        <v>708</v>
      </c>
      <c r="C658" s="62">
        <v>43496</v>
      </c>
      <c r="D658" s="31">
        <f t="shared" ca="1" si="20"/>
        <v>2.2999999999999998</v>
      </c>
      <c r="E658" s="31" t="str">
        <f t="shared" ca="1" si="21"/>
        <v>1 - 3 Years</v>
      </c>
      <c r="F658" s="32"/>
    </row>
    <row r="659" spans="1:6" ht="15" customHeight="1" x14ac:dyDescent="0.3">
      <c r="A659" s="31">
        <v>5938</v>
      </c>
      <c r="B659" s="31" t="s">
        <v>709</v>
      </c>
      <c r="C659" s="62">
        <v>43406</v>
      </c>
      <c r="D659" s="31">
        <f t="shared" ca="1" si="20"/>
        <v>2.6</v>
      </c>
      <c r="E659" s="31" t="str">
        <f t="shared" ca="1" si="21"/>
        <v>1 - 3 Years</v>
      </c>
      <c r="F659" s="32"/>
    </row>
    <row r="660" spans="1:6" ht="15" customHeight="1" x14ac:dyDescent="0.3">
      <c r="A660" s="31">
        <v>5939</v>
      </c>
      <c r="B660" s="31" t="s">
        <v>710</v>
      </c>
      <c r="C660" s="62">
        <v>43350</v>
      </c>
      <c r="D660" s="31">
        <f t="shared" ca="1" si="20"/>
        <v>2.7</v>
      </c>
      <c r="E660" s="31" t="str">
        <f t="shared" ca="1" si="21"/>
        <v>1 - 3 Years</v>
      </c>
      <c r="F660" s="32"/>
    </row>
    <row r="661" spans="1:6" ht="15" customHeight="1" x14ac:dyDescent="0.3">
      <c r="A661" s="31">
        <v>5942</v>
      </c>
      <c r="B661" s="31" t="s">
        <v>711</v>
      </c>
      <c r="C661" s="62">
        <v>42960</v>
      </c>
      <c r="D661" s="31">
        <f t="shared" ca="1" si="20"/>
        <v>3.8</v>
      </c>
      <c r="E661" s="31" t="str">
        <f t="shared" ca="1" si="21"/>
        <v>3 - 5 Years</v>
      </c>
      <c r="F661" s="32"/>
    </row>
    <row r="662" spans="1:6" ht="15" customHeight="1" x14ac:dyDescent="0.3">
      <c r="A662" s="31">
        <v>5943</v>
      </c>
      <c r="B662" s="31" t="s">
        <v>712</v>
      </c>
      <c r="C662" s="62">
        <v>43543</v>
      </c>
      <c r="D662" s="31">
        <f t="shared" ca="1" si="20"/>
        <v>2.2000000000000002</v>
      </c>
      <c r="E662" s="31" t="str">
        <f t="shared" ca="1" si="21"/>
        <v>1 - 3 Years</v>
      </c>
      <c r="F662" s="32"/>
    </row>
    <row r="663" spans="1:6" ht="15" customHeight="1" x14ac:dyDescent="0.3">
      <c r="A663" s="31">
        <v>5946</v>
      </c>
      <c r="B663" s="31" t="s">
        <v>713</v>
      </c>
      <c r="C663" s="62">
        <v>43474</v>
      </c>
      <c r="D663" s="31">
        <f t="shared" ca="1" si="20"/>
        <v>2.4</v>
      </c>
      <c r="E663" s="31" t="str">
        <f t="shared" ca="1" si="21"/>
        <v>1 - 3 Years</v>
      </c>
      <c r="F663" s="32"/>
    </row>
    <row r="664" spans="1:6" ht="15" customHeight="1" x14ac:dyDescent="0.3">
      <c r="A664" s="31">
        <v>5948</v>
      </c>
      <c r="B664" s="31" t="s">
        <v>714</v>
      </c>
      <c r="C664" s="62">
        <v>42602</v>
      </c>
      <c r="D664" s="31">
        <f t="shared" ca="1" si="20"/>
        <v>4.8</v>
      </c>
      <c r="E664" s="31" t="str">
        <f t="shared" ca="1" si="21"/>
        <v>3 - 5 Years</v>
      </c>
      <c r="F664" s="32"/>
    </row>
    <row r="665" spans="1:6" ht="15" customHeight="1" x14ac:dyDescent="0.3">
      <c r="A665" s="31">
        <v>5949</v>
      </c>
      <c r="B665" s="31" t="s">
        <v>715</v>
      </c>
      <c r="C665" s="62">
        <v>43224</v>
      </c>
      <c r="D665" s="31">
        <f t="shared" ca="1" si="20"/>
        <v>3.1</v>
      </c>
      <c r="E665" s="31" t="str">
        <f t="shared" ca="1" si="21"/>
        <v>3 - 5 Years</v>
      </c>
      <c r="F665" s="32"/>
    </row>
    <row r="666" spans="1:6" ht="15" customHeight="1" x14ac:dyDescent="0.3">
      <c r="A666" s="31">
        <v>5950</v>
      </c>
      <c r="B666" s="31" t="s">
        <v>716</v>
      </c>
      <c r="C666" s="62">
        <v>43431</v>
      </c>
      <c r="D666" s="31">
        <f t="shared" ca="1" si="20"/>
        <v>2.5</v>
      </c>
      <c r="E666" s="31" t="str">
        <f t="shared" ca="1" si="21"/>
        <v>1 - 3 Years</v>
      </c>
      <c r="F666" s="32"/>
    </row>
    <row r="667" spans="1:6" ht="15" customHeight="1" x14ac:dyDescent="0.3">
      <c r="A667" s="31">
        <v>5951</v>
      </c>
      <c r="B667" s="31" t="s">
        <v>144</v>
      </c>
      <c r="C667" s="62">
        <v>43462</v>
      </c>
      <c r="D667" s="31">
        <f t="shared" ca="1" si="20"/>
        <v>2.4</v>
      </c>
      <c r="E667" s="31" t="str">
        <f t="shared" ca="1" si="21"/>
        <v>1 - 3 Years</v>
      </c>
      <c r="F667" s="32"/>
    </row>
    <row r="668" spans="1:6" ht="15" customHeight="1" x14ac:dyDescent="0.3">
      <c r="A668" s="31">
        <v>5952</v>
      </c>
      <c r="B668" s="31" t="s">
        <v>717</v>
      </c>
      <c r="C668" s="62">
        <v>42936</v>
      </c>
      <c r="D668" s="31">
        <f t="shared" ca="1" si="20"/>
        <v>3.9</v>
      </c>
      <c r="E668" s="31" t="str">
        <f t="shared" ca="1" si="21"/>
        <v>3 - 5 Years</v>
      </c>
      <c r="F668" s="32"/>
    </row>
    <row r="669" spans="1:6" ht="15" customHeight="1" x14ac:dyDescent="0.3">
      <c r="A669" s="31">
        <v>5953</v>
      </c>
      <c r="B669" s="31" t="s">
        <v>718</v>
      </c>
      <c r="C669" s="62">
        <v>43454</v>
      </c>
      <c r="D669" s="31">
        <f t="shared" ca="1" si="20"/>
        <v>2.4</v>
      </c>
      <c r="E669" s="31" t="str">
        <f t="shared" ca="1" si="21"/>
        <v>1 - 3 Years</v>
      </c>
      <c r="F669" s="32"/>
    </row>
    <row r="670" spans="1:6" ht="15" customHeight="1" x14ac:dyDescent="0.3">
      <c r="A670" s="31">
        <v>5956</v>
      </c>
      <c r="B670" s="31" t="s">
        <v>324</v>
      </c>
      <c r="C670" s="62">
        <v>42859</v>
      </c>
      <c r="D670" s="31">
        <f t="shared" ca="1" si="20"/>
        <v>4.0999999999999996</v>
      </c>
      <c r="E670" s="31" t="str">
        <f t="shared" ca="1" si="21"/>
        <v>3 - 5 Years</v>
      </c>
      <c r="F670" s="32"/>
    </row>
    <row r="671" spans="1:6" ht="15" customHeight="1" x14ac:dyDescent="0.3">
      <c r="A671" s="31">
        <v>5957</v>
      </c>
      <c r="B671" s="31" t="s">
        <v>719</v>
      </c>
      <c r="C671" s="62">
        <v>43249</v>
      </c>
      <c r="D671" s="31">
        <f t="shared" ca="1" si="20"/>
        <v>3</v>
      </c>
      <c r="E671" s="31" t="str">
        <f t="shared" ca="1" si="21"/>
        <v>1 - 3 Years</v>
      </c>
      <c r="F671" s="32"/>
    </row>
    <row r="672" spans="1:6" ht="15" customHeight="1" x14ac:dyDescent="0.3">
      <c r="A672" s="31">
        <v>5958</v>
      </c>
      <c r="B672" s="31" t="s">
        <v>720</v>
      </c>
      <c r="C672" s="62">
        <v>43184</v>
      </c>
      <c r="D672" s="31">
        <f t="shared" ca="1" si="20"/>
        <v>3.2</v>
      </c>
      <c r="E672" s="31" t="str">
        <f t="shared" ca="1" si="21"/>
        <v>3 - 5 Years</v>
      </c>
      <c r="F672" s="32"/>
    </row>
    <row r="673" spans="1:6" ht="15" customHeight="1" x14ac:dyDescent="0.3">
      <c r="A673" s="31">
        <v>5959</v>
      </c>
      <c r="B673" s="31" t="s">
        <v>721</v>
      </c>
      <c r="C673" s="62">
        <v>43601</v>
      </c>
      <c r="D673" s="31">
        <f t="shared" ca="1" si="20"/>
        <v>2</v>
      </c>
      <c r="E673" s="31" t="str">
        <f t="shared" ca="1" si="21"/>
        <v>1 - 3 Years</v>
      </c>
      <c r="F673" s="32"/>
    </row>
    <row r="674" spans="1:6" ht="15" customHeight="1" x14ac:dyDescent="0.3">
      <c r="A674" s="31">
        <v>5960</v>
      </c>
      <c r="B674" s="31" t="s">
        <v>722</v>
      </c>
      <c r="C674" s="62">
        <v>43265</v>
      </c>
      <c r="D674" s="31">
        <f t="shared" ca="1" si="20"/>
        <v>3</v>
      </c>
      <c r="E674" s="31" t="str">
        <f t="shared" ca="1" si="21"/>
        <v>1 - 3 Years</v>
      </c>
      <c r="F674" s="32"/>
    </row>
    <row r="675" spans="1:6" ht="15" customHeight="1" x14ac:dyDescent="0.3">
      <c r="A675" s="31">
        <v>5962</v>
      </c>
      <c r="B675" s="31" t="s">
        <v>723</v>
      </c>
      <c r="C675" s="62">
        <v>43349</v>
      </c>
      <c r="D675" s="31">
        <f t="shared" ca="1" si="20"/>
        <v>2.7</v>
      </c>
      <c r="E675" s="31" t="str">
        <f t="shared" ca="1" si="21"/>
        <v>1 - 3 Years</v>
      </c>
      <c r="F675" s="32"/>
    </row>
    <row r="676" spans="1:6" ht="15" customHeight="1" x14ac:dyDescent="0.3">
      <c r="A676" s="31">
        <v>5963</v>
      </c>
      <c r="B676" s="31" t="s">
        <v>724</v>
      </c>
      <c r="C676" s="62">
        <v>43591</v>
      </c>
      <c r="D676" s="31">
        <f t="shared" ca="1" si="20"/>
        <v>2.1</v>
      </c>
      <c r="E676" s="31" t="str">
        <f t="shared" ca="1" si="21"/>
        <v>1 - 3 Years</v>
      </c>
      <c r="F676" s="32"/>
    </row>
    <row r="677" spans="1:6" ht="15" customHeight="1" x14ac:dyDescent="0.3">
      <c r="A677" s="31">
        <v>5964</v>
      </c>
      <c r="B677" s="31" t="s">
        <v>725</v>
      </c>
      <c r="C677" s="62">
        <v>43463</v>
      </c>
      <c r="D677" s="31">
        <f t="shared" ca="1" si="20"/>
        <v>2.4</v>
      </c>
      <c r="E677" s="31" t="str">
        <f t="shared" ca="1" si="21"/>
        <v>1 - 3 Years</v>
      </c>
      <c r="F677" s="32"/>
    </row>
    <row r="678" spans="1:6" ht="15" customHeight="1" x14ac:dyDescent="0.3">
      <c r="A678" s="31">
        <v>5965</v>
      </c>
      <c r="B678" s="31" t="s">
        <v>726</v>
      </c>
      <c r="C678" s="62">
        <v>43359</v>
      </c>
      <c r="D678" s="31">
        <f t="shared" ca="1" si="20"/>
        <v>2.7</v>
      </c>
      <c r="E678" s="31" t="str">
        <f t="shared" ca="1" si="21"/>
        <v>1 - 3 Years</v>
      </c>
      <c r="F678" s="32"/>
    </row>
    <row r="679" spans="1:6" ht="15" customHeight="1" x14ac:dyDescent="0.3">
      <c r="A679" s="31">
        <v>5966</v>
      </c>
      <c r="B679" s="31" t="s">
        <v>727</v>
      </c>
      <c r="C679" s="62">
        <v>43114</v>
      </c>
      <c r="D679" s="31">
        <f t="shared" ca="1" si="20"/>
        <v>3.4</v>
      </c>
      <c r="E679" s="31" t="str">
        <f t="shared" ca="1" si="21"/>
        <v>3 - 5 Years</v>
      </c>
      <c r="F679" s="32"/>
    </row>
    <row r="680" spans="1:6" ht="15" customHeight="1" x14ac:dyDescent="0.3">
      <c r="A680" s="31">
        <v>5967</v>
      </c>
      <c r="B680" s="31" t="s">
        <v>728</v>
      </c>
      <c r="C680" s="62">
        <v>42763</v>
      </c>
      <c r="D680" s="31">
        <f t="shared" ca="1" si="20"/>
        <v>4.3</v>
      </c>
      <c r="E680" s="31" t="str">
        <f t="shared" ca="1" si="21"/>
        <v>3 - 5 Years</v>
      </c>
      <c r="F680" s="32"/>
    </row>
    <row r="681" spans="1:6" ht="15" customHeight="1" x14ac:dyDescent="0.3">
      <c r="A681" s="31">
        <v>5968</v>
      </c>
      <c r="B681" s="31" t="s">
        <v>729</v>
      </c>
      <c r="C681" s="62">
        <v>43482</v>
      </c>
      <c r="D681" s="31">
        <f t="shared" ca="1" si="20"/>
        <v>2.4</v>
      </c>
      <c r="E681" s="31" t="str">
        <f t="shared" ca="1" si="21"/>
        <v>1 - 3 Years</v>
      </c>
      <c r="F681" s="32"/>
    </row>
    <row r="682" spans="1:6" ht="15" customHeight="1" x14ac:dyDescent="0.3">
      <c r="A682" s="31">
        <v>5969</v>
      </c>
      <c r="B682" s="31" t="s">
        <v>730</v>
      </c>
      <c r="C682" s="62">
        <v>43594</v>
      </c>
      <c r="D682" s="31">
        <f t="shared" ca="1" si="20"/>
        <v>2.1</v>
      </c>
      <c r="E682" s="31" t="str">
        <f t="shared" ca="1" si="21"/>
        <v>1 - 3 Years</v>
      </c>
      <c r="F682" s="32"/>
    </row>
    <row r="683" spans="1:6" ht="15" customHeight="1" x14ac:dyDescent="0.3">
      <c r="A683" s="31">
        <v>5970</v>
      </c>
      <c r="B683" s="31" t="s">
        <v>731</v>
      </c>
      <c r="C683" s="62">
        <v>43600</v>
      </c>
      <c r="D683" s="31">
        <f t="shared" ca="1" si="20"/>
        <v>2</v>
      </c>
      <c r="E683" s="31" t="str">
        <f t="shared" ca="1" si="21"/>
        <v>1 - 3 Years</v>
      </c>
      <c r="F683" s="32"/>
    </row>
    <row r="684" spans="1:6" ht="15" customHeight="1" x14ac:dyDescent="0.3">
      <c r="A684" s="31">
        <v>5973</v>
      </c>
      <c r="B684" s="31" t="s">
        <v>732</v>
      </c>
      <c r="C684" s="62">
        <v>43537</v>
      </c>
      <c r="D684" s="31">
        <f t="shared" ca="1" si="20"/>
        <v>2.2000000000000002</v>
      </c>
      <c r="E684" s="31" t="str">
        <f t="shared" ca="1" si="21"/>
        <v>1 - 3 Years</v>
      </c>
      <c r="F684" s="32"/>
    </row>
    <row r="685" spans="1:6" ht="15" customHeight="1" x14ac:dyDescent="0.3">
      <c r="A685" s="31">
        <v>5976</v>
      </c>
      <c r="B685" s="31" t="s">
        <v>733</v>
      </c>
      <c r="C685" s="62">
        <v>43359</v>
      </c>
      <c r="D685" s="31">
        <f t="shared" ca="1" si="20"/>
        <v>2.7</v>
      </c>
      <c r="E685" s="31" t="str">
        <f t="shared" ca="1" si="21"/>
        <v>1 - 3 Years</v>
      </c>
      <c r="F685" s="32"/>
    </row>
    <row r="686" spans="1:6" ht="15" customHeight="1" x14ac:dyDescent="0.3">
      <c r="A686" s="31">
        <v>5977</v>
      </c>
      <c r="B686" s="31" t="s">
        <v>734</v>
      </c>
      <c r="C686" s="62">
        <v>43612</v>
      </c>
      <c r="D686" s="31">
        <f t="shared" ca="1" si="20"/>
        <v>2</v>
      </c>
      <c r="E686" s="31" t="str">
        <f t="shared" ca="1" si="21"/>
        <v>1 - 3 Years</v>
      </c>
      <c r="F686" s="32"/>
    </row>
    <row r="687" spans="1:6" ht="15" customHeight="1" x14ac:dyDescent="0.3">
      <c r="A687" s="31">
        <v>5978</v>
      </c>
      <c r="B687" s="31" t="s">
        <v>735</v>
      </c>
      <c r="C687" s="62">
        <v>42806</v>
      </c>
      <c r="D687" s="31">
        <f t="shared" ca="1" si="20"/>
        <v>4.2</v>
      </c>
      <c r="E687" s="31" t="str">
        <f t="shared" ca="1" si="21"/>
        <v>3 - 5 Years</v>
      </c>
      <c r="F687" s="32"/>
    </row>
    <row r="688" spans="1:6" ht="15" customHeight="1" x14ac:dyDescent="0.3">
      <c r="A688" s="31">
        <v>5979</v>
      </c>
      <c r="B688" s="31" t="s">
        <v>736</v>
      </c>
      <c r="C688" s="62">
        <v>42976</v>
      </c>
      <c r="D688" s="31">
        <f t="shared" ca="1" si="20"/>
        <v>3.8</v>
      </c>
      <c r="E688" s="31" t="str">
        <f t="shared" ca="1" si="21"/>
        <v>3 - 5 Years</v>
      </c>
      <c r="F688" s="32"/>
    </row>
    <row r="689" spans="1:6" ht="15" customHeight="1" x14ac:dyDescent="0.3">
      <c r="A689" s="31">
        <v>5980</v>
      </c>
      <c r="B689" s="31" t="s">
        <v>737</v>
      </c>
      <c r="C689" s="62">
        <v>43464</v>
      </c>
      <c r="D689" s="31">
        <f t="shared" ca="1" si="20"/>
        <v>2.4</v>
      </c>
      <c r="E689" s="31" t="str">
        <f t="shared" ca="1" si="21"/>
        <v>1 - 3 Years</v>
      </c>
      <c r="F689" s="32"/>
    </row>
    <row r="690" spans="1:6" ht="15" customHeight="1" x14ac:dyDescent="0.3">
      <c r="A690" s="31">
        <v>5981</v>
      </c>
      <c r="B690" s="31" t="s">
        <v>738</v>
      </c>
      <c r="C690" s="62">
        <v>43568</v>
      </c>
      <c r="D690" s="31">
        <f t="shared" ca="1" si="20"/>
        <v>2.1</v>
      </c>
      <c r="E690" s="31" t="str">
        <f t="shared" ca="1" si="21"/>
        <v>1 - 3 Years</v>
      </c>
      <c r="F690" s="32"/>
    </row>
    <row r="691" spans="1:6" ht="15" customHeight="1" x14ac:dyDescent="0.3">
      <c r="A691" s="31">
        <v>5983</v>
      </c>
      <c r="B691" s="31" t="s">
        <v>739</v>
      </c>
      <c r="C691" s="62">
        <v>43551</v>
      </c>
      <c r="D691" s="31">
        <f t="shared" ca="1" si="20"/>
        <v>2.2000000000000002</v>
      </c>
      <c r="E691" s="31" t="str">
        <f t="shared" ca="1" si="21"/>
        <v>1 - 3 Years</v>
      </c>
      <c r="F691" s="32"/>
    </row>
    <row r="692" spans="1:6" ht="15" customHeight="1" x14ac:dyDescent="0.3">
      <c r="A692" s="31">
        <v>5984</v>
      </c>
      <c r="B692" s="31" t="s">
        <v>740</v>
      </c>
      <c r="C692" s="62">
        <v>43315</v>
      </c>
      <c r="D692" s="31">
        <f t="shared" ca="1" si="20"/>
        <v>2.8</v>
      </c>
      <c r="E692" s="31" t="str">
        <f t="shared" ca="1" si="21"/>
        <v>1 - 3 Years</v>
      </c>
      <c r="F692" s="32"/>
    </row>
    <row r="693" spans="1:6" ht="15" customHeight="1" x14ac:dyDescent="0.3">
      <c r="A693" s="31">
        <v>5985</v>
      </c>
      <c r="B693" s="31" t="s">
        <v>741</v>
      </c>
      <c r="C693" s="62">
        <v>43613</v>
      </c>
      <c r="D693" s="31">
        <f t="shared" ca="1" si="20"/>
        <v>2</v>
      </c>
      <c r="E693" s="31" t="str">
        <f t="shared" ca="1" si="21"/>
        <v>1 - 3 Years</v>
      </c>
      <c r="F693" s="32"/>
    </row>
    <row r="694" spans="1:6" ht="15" customHeight="1" x14ac:dyDescent="0.3">
      <c r="A694" s="31">
        <v>5986</v>
      </c>
      <c r="B694" s="31" t="s">
        <v>742</v>
      </c>
      <c r="C694" s="62">
        <v>43343</v>
      </c>
      <c r="D694" s="31">
        <f t="shared" ca="1" si="20"/>
        <v>2.8</v>
      </c>
      <c r="E694" s="31" t="str">
        <f t="shared" ca="1" si="21"/>
        <v>1 - 3 Years</v>
      </c>
      <c r="F694" s="32"/>
    </row>
    <row r="695" spans="1:6" ht="15" customHeight="1" x14ac:dyDescent="0.3">
      <c r="A695" s="31">
        <v>5987</v>
      </c>
      <c r="B695" s="31" t="s">
        <v>743</v>
      </c>
      <c r="C695" s="62">
        <v>43403</v>
      </c>
      <c r="D695" s="31">
        <f t="shared" ca="1" si="20"/>
        <v>2.6</v>
      </c>
      <c r="E695" s="31" t="str">
        <f t="shared" ca="1" si="21"/>
        <v>1 - 3 Years</v>
      </c>
      <c r="F695" s="32"/>
    </row>
    <row r="696" spans="1:6" ht="15" customHeight="1" x14ac:dyDescent="0.3">
      <c r="A696" s="31">
        <v>5988</v>
      </c>
      <c r="B696" s="31" t="s">
        <v>744</v>
      </c>
      <c r="C696" s="62">
        <v>42231</v>
      </c>
      <c r="D696" s="31">
        <f t="shared" ca="1" si="20"/>
        <v>5.8</v>
      </c>
      <c r="E696" s="31" t="str">
        <f t="shared" ca="1" si="21"/>
        <v>5+ Years</v>
      </c>
      <c r="F696" s="32"/>
    </row>
    <row r="697" spans="1:6" ht="15" customHeight="1" x14ac:dyDescent="0.3">
      <c r="A697" s="31">
        <v>5989</v>
      </c>
      <c r="B697" s="31" t="s">
        <v>745</v>
      </c>
      <c r="C697" s="62">
        <v>43473</v>
      </c>
      <c r="D697" s="31">
        <f t="shared" ca="1" si="20"/>
        <v>2.4</v>
      </c>
      <c r="E697" s="31" t="str">
        <f t="shared" ca="1" si="21"/>
        <v>1 - 3 Years</v>
      </c>
      <c r="F697" s="32"/>
    </row>
    <row r="698" spans="1:6" ht="15" customHeight="1" x14ac:dyDescent="0.3">
      <c r="A698" s="31">
        <v>5990</v>
      </c>
      <c r="B698" s="31" t="s">
        <v>746</v>
      </c>
      <c r="C698" s="62">
        <v>43447</v>
      </c>
      <c r="D698" s="31">
        <f t="shared" ca="1" si="20"/>
        <v>2.5</v>
      </c>
      <c r="E698" s="31" t="str">
        <f t="shared" ca="1" si="21"/>
        <v>1 - 3 Years</v>
      </c>
      <c r="F698" s="32"/>
    </row>
    <row r="699" spans="1:6" ht="15" customHeight="1" x14ac:dyDescent="0.3">
      <c r="A699" s="31">
        <v>5991</v>
      </c>
      <c r="B699" s="31" t="s">
        <v>747</v>
      </c>
      <c r="C699" s="62">
        <v>43305</v>
      </c>
      <c r="D699" s="31">
        <f t="shared" ca="1" si="20"/>
        <v>2.9</v>
      </c>
      <c r="E699" s="31" t="str">
        <f t="shared" ca="1" si="21"/>
        <v>1 - 3 Years</v>
      </c>
      <c r="F699" s="32"/>
    </row>
    <row r="700" spans="1:6" ht="15" customHeight="1" x14ac:dyDescent="0.3">
      <c r="A700" s="31">
        <v>5994</v>
      </c>
      <c r="B700" s="31" t="s">
        <v>748</v>
      </c>
      <c r="C700" s="62">
        <v>42408</v>
      </c>
      <c r="D700" s="31">
        <f t="shared" ca="1" si="20"/>
        <v>5.3</v>
      </c>
      <c r="E700" s="31" t="str">
        <f t="shared" ca="1" si="21"/>
        <v>5+ Years</v>
      </c>
      <c r="F700" s="32"/>
    </row>
    <row r="701" spans="1:6" ht="15" customHeight="1" x14ac:dyDescent="0.3">
      <c r="A701" s="31">
        <v>5995</v>
      </c>
      <c r="B701" s="31" t="s">
        <v>749</v>
      </c>
      <c r="C701" s="62">
        <v>43134</v>
      </c>
      <c r="D701" s="31">
        <f t="shared" ca="1" si="20"/>
        <v>3.3</v>
      </c>
      <c r="E701" s="31" t="str">
        <f t="shared" ca="1" si="21"/>
        <v>3 - 5 Years</v>
      </c>
      <c r="F701" s="32"/>
    </row>
    <row r="702" spans="1:6" ht="15" customHeight="1" x14ac:dyDescent="0.3">
      <c r="A702" s="31">
        <v>5996</v>
      </c>
      <c r="B702" s="31" t="s">
        <v>750</v>
      </c>
      <c r="C702" s="62">
        <v>43404</v>
      </c>
      <c r="D702" s="31">
        <f t="shared" ca="1" si="20"/>
        <v>2.6</v>
      </c>
      <c r="E702" s="31" t="str">
        <f t="shared" ca="1" si="21"/>
        <v>1 - 3 Years</v>
      </c>
      <c r="F702" s="32"/>
    </row>
    <row r="703" spans="1:6" ht="15" customHeight="1" x14ac:dyDescent="0.3">
      <c r="A703" s="31">
        <v>5997</v>
      </c>
      <c r="B703" s="31" t="s">
        <v>751</v>
      </c>
      <c r="C703" s="62">
        <v>42170</v>
      </c>
      <c r="D703" s="31">
        <f t="shared" ca="1" si="20"/>
        <v>6</v>
      </c>
      <c r="E703" s="31" t="str">
        <f t="shared" ca="1" si="21"/>
        <v>5+ Years</v>
      </c>
      <c r="F703" s="32"/>
    </row>
    <row r="704" spans="1:6" ht="15" customHeight="1" x14ac:dyDescent="0.3">
      <c r="A704" s="31">
        <v>5998</v>
      </c>
      <c r="B704" s="31" t="s">
        <v>241</v>
      </c>
      <c r="C704" s="62">
        <v>43371</v>
      </c>
      <c r="D704" s="31">
        <f t="shared" ca="1" si="20"/>
        <v>2.7</v>
      </c>
      <c r="E704" s="31" t="str">
        <f t="shared" ca="1" si="21"/>
        <v>1 - 3 Years</v>
      </c>
      <c r="F704" s="32"/>
    </row>
    <row r="705" spans="1:6" ht="15" customHeight="1" x14ac:dyDescent="0.3">
      <c r="A705" s="31">
        <v>5999</v>
      </c>
      <c r="B705" s="31" t="s">
        <v>752</v>
      </c>
      <c r="C705" s="62">
        <v>42993</v>
      </c>
      <c r="D705" s="31">
        <f t="shared" ca="1" si="20"/>
        <v>3.7</v>
      </c>
      <c r="E705" s="31" t="str">
        <f t="shared" ca="1" si="21"/>
        <v>3 - 5 Years</v>
      </c>
      <c r="F705" s="32"/>
    </row>
    <row r="706" spans="1:6" ht="15" customHeight="1" x14ac:dyDescent="0.3">
      <c r="A706" s="31">
        <v>6000</v>
      </c>
      <c r="B706" s="31" t="s">
        <v>753</v>
      </c>
      <c r="C706" s="62">
        <v>43479</v>
      </c>
      <c r="D706" s="31">
        <f t="shared" ca="1" si="20"/>
        <v>2.4</v>
      </c>
      <c r="E706" s="31" t="str">
        <f t="shared" ca="1" si="21"/>
        <v>1 - 3 Years</v>
      </c>
      <c r="F706" s="32"/>
    </row>
    <row r="707" spans="1:6" ht="15" customHeight="1" x14ac:dyDescent="0.3">
      <c r="A707" s="31">
        <v>6001</v>
      </c>
      <c r="B707" s="31" t="s">
        <v>754</v>
      </c>
      <c r="C707" s="62">
        <v>43401</v>
      </c>
      <c r="D707" s="31">
        <f t="shared" ref="D707:D770" ca="1" si="22">ROUND(YEARFRAC(C707,TODAY(),1),1)</f>
        <v>2.6</v>
      </c>
      <c r="E707" s="31" t="str">
        <f t="shared" ref="E707:E770" ca="1" si="23">IF($D707&gt;5,"5+ Years",IF($D707&gt;3,"3 - 5 Years",IF($D707&gt;1,"1 - 3 Years","&lt;=1 Years")))</f>
        <v>1 - 3 Years</v>
      </c>
      <c r="F707" s="32"/>
    </row>
    <row r="708" spans="1:6" ht="15" customHeight="1" x14ac:dyDescent="0.3">
      <c r="A708" s="31">
        <v>6002</v>
      </c>
      <c r="B708" s="31" t="s">
        <v>755</v>
      </c>
      <c r="C708" s="62">
        <v>42924</v>
      </c>
      <c r="D708" s="31">
        <f t="shared" ca="1" si="22"/>
        <v>3.9</v>
      </c>
      <c r="E708" s="31" t="str">
        <f t="shared" ca="1" si="23"/>
        <v>3 - 5 Years</v>
      </c>
      <c r="F708" s="32"/>
    </row>
    <row r="709" spans="1:6" ht="15" customHeight="1" x14ac:dyDescent="0.3">
      <c r="A709" s="31">
        <v>6003</v>
      </c>
      <c r="B709" s="31" t="s">
        <v>756</v>
      </c>
      <c r="C709" s="62">
        <v>43215</v>
      </c>
      <c r="D709" s="31">
        <f t="shared" ca="1" si="22"/>
        <v>3.1</v>
      </c>
      <c r="E709" s="31" t="str">
        <f t="shared" ca="1" si="23"/>
        <v>3 - 5 Years</v>
      </c>
      <c r="F709" s="32"/>
    </row>
    <row r="710" spans="1:6" ht="15" customHeight="1" x14ac:dyDescent="0.3">
      <c r="A710" s="31">
        <v>6004</v>
      </c>
      <c r="B710" s="31" t="s">
        <v>757</v>
      </c>
      <c r="C710" s="62">
        <v>43454</v>
      </c>
      <c r="D710" s="31">
        <f t="shared" ca="1" si="22"/>
        <v>2.4</v>
      </c>
      <c r="E710" s="31" t="str">
        <f t="shared" ca="1" si="23"/>
        <v>1 - 3 Years</v>
      </c>
      <c r="F710" s="32"/>
    </row>
    <row r="711" spans="1:6" ht="15" customHeight="1" x14ac:dyDescent="0.3">
      <c r="A711" s="31">
        <v>6005</v>
      </c>
      <c r="B711" s="31" t="s">
        <v>758</v>
      </c>
      <c r="C711" s="62">
        <v>43549</v>
      </c>
      <c r="D711" s="31">
        <f t="shared" ca="1" si="22"/>
        <v>2.2000000000000002</v>
      </c>
      <c r="E711" s="31" t="str">
        <f t="shared" ca="1" si="23"/>
        <v>1 - 3 Years</v>
      </c>
      <c r="F711" s="32"/>
    </row>
    <row r="712" spans="1:6" ht="15" customHeight="1" x14ac:dyDescent="0.3">
      <c r="A712" s="31">
        <v>6006</v>
      </c>
      <c r="B712" s="31" t="s">
        <v>759</v>
      </c>
      <c r="C712" s="62">
        <v>43267</v>
      </c>
      <c r="D712" s="31">
        <f t="shared" ca="1" si="22"/>
        <v>3</v>
      </c>
      <c r="E712" s="31" t="str">
        <f t="shared" ca="1" si="23"/>
        <v>1 - 3 Years</v>
      </c>
      <c r="F712" s="32"/>
    </row>
    <row r="713" spans="1:6" ht="15" customHeight="1" x14ac:dyDescent="0.3">
      <c r="A713" s="31">
        <v>6007</v>
      </c>
      <c r="B713" s="31" t="s">
        <v>180</v>
      </c>
      <c r="C713" s="62">
        <v>43454</v>
      </c>
      <c r="D713" s="31">
        <f t="shared" ca="1" si="22"/>
        <v>2.4</v>
      </c>
      <c r="E713" s="31" t="str">
        <f t="shared" ca="1" si="23"/>
        <v>1 - 3 Years</v>
      </c>
      <c r="F713" s="32"/>
    </row>
    <row r="714" spans="1:6" ht="15" customHeight="1" x14ac:dyDescent="0.3">
      <c r="A714" s="31">
        <v>6008</v>
      </c>
      <c r="B714" s="31" t="s">
        <v>760</v>
      </c>
      <c r="C714" s="62">
        <v>42715</v>
      </c>
      <c r="D714" s="31">
        <f t="shared" ca="1" si="22"/>
        <v>4.5</v>
      </c>
      <c r="E714" s="31" t="str">
        <f t="shared" ca="1" si="23"/>
        <v>3 - 5 Years</v>
      </c>
      <c r="F714" s="32"/>
    </row>
    <row r="715" spans="1:6" ht="15" customHeight="1" x14ac:dyDescent="0.3">
      <c r="A715" s="31">
        <v>6009</v>
      </c>
      <c r="B715" s="31" t="s">
        <v>761</v>
      </c>
      <c r="C715" s="62">
        <v>43565</v>
      </c>
      <c r="D715" s="31">
        <f t="shared" ca="1" si="22"/>
        <v>2.1</v>
      </c>
      <c r="E715" s="31" t="str">
        <f t="shared" ca="1" si="23"/>
        <v>1 - 3 Years</v>
      </c>
      <c r="F715" s="32"/>
    </row>
    <row r="716" spans="1:6" ht="15" customHeight="1" x14ac:dyDescent="0.3">
      <c r="A716" s="31">
        <v>6010</v>
      </c>
      <c r="B716" s="31" t="s">
        <v>762</v>
      </c>
      <c r="C716" s="62">
        <v>43527</v>
      </c>
      <c r="D716" s="31">
        <f t="shared" ca="1" si="22"/>
        <v>2.2000000000000002</v>
      </c>
      <c r="E716" s="31" t="str">
        <f t="shared" ca="1" si="23"/>
        <v>1 - 3 Years</v>
      </c>
      <c r="F716" s="32"/>
    </row>
    <row r="717" spans="1:6" ht="15" customHeight="1" x14ac:dyDescent="0.3">
      <c r="A717" s="31">
        <v>6012</v>
      </c>
      <c r="B717" s="31" t="s">
        <v>763</v>
      </c>
      <c r="C717" s="62">
        <v>43223</v>
      </c>
      <c r="D717" s="31">
        <f t="shared" ca="1" si="22"/>
        <v>3.1</v>
      </c>
      <c r="E717" s="31" t="str">
        <f t="shared" ca="1" si="23"/>
        <v>3 - 5 Years</v>
      </c>
      <c r="F717" s="32"/>
    </row>
    <row r="718" spans="1:6" ht="15" customHeight="1" x14ac:dyDescent="0.3">
      <c r="A718" s="31">
        <v>6013</v>
      </c>
      <c r="B718" s="31" t="s">
        <v>764</v>
      </c>
      <c r="C718" s="62">
        <v>43596</v>
      </c>
      <c r="D718" s="31">
        <f t="shared" ca="1" si="22"/>
        <v>2.1</v>
      </c>
      <c r="E718" s="31" t="str">
        <f t="shared" ca="1" si="23"/>
        <v>1 - 3 Years</v>
      </c>
      <c r="F718" s="32"/>
    </row>
    <row r="719" spans="1:6" ht="15" customHeight="1" x14ac:dyDescent="0.3">
      <c r="A719" s="31">
        <v>6014</v>
      </c>
      <c r="B719" s="31" t="s">
        <v>765</v>
      </c>
      <c r="C719" s="62">
        <v>42721</v>
      </c>
      <c r="D719" s="31">
        <f t="shared" ca="1" si="22"/>
        <v>4.5</v>
      </c>
      <c r="E719" s="31" t="str">
        <f t="shared" ca="1" si="23"/>
        <v>3 - 5 Years</v>
      </c>
      <c r="F719" s="32"/>
    </row>
    <row r="720" spans="1:6" ht="15" customHeight="1" x14ac:dyDescent="0.3">
      <c r="A720" s="31">
        <v>6017</v>
      </c>
      <c r="B720" s="31" t="s">
        <v>766</v>
      </c>
      <c r="C720" s="62">
        <v>43396</v>
      </c>
      <c r="D720" s="31">
        <f t="shared" ca="1" si="22"/>
        <v>2.6</v>
      </c>
      <c r="E720" s="31" t="str">
        <f t="shared" ca="1" si="23"/>
        <v>1 - 3 Years</v>
      </c>
      <c r="F720" s="32"/>
    </row>
    <row r="721" spans="1:6" ht="15" customHeight="1" x14ac:dyDescent="0.3">
      <c r="A721" s="31">
        <v>6018</v>
      </c>
      <c r="B721" s="31" t="s">
        <v>767</v>
      </c>
      <c r="C721" s="62">
        <v>43490</v>
      </c>
      <c r="D721" s="31">
        <f t="shared" ca="1" si="22"/>
        <v>2.2999999999999998</v>
      </c>
      <c r="E721" s="31" t="str">
        <f t="shared" ca="1" si="23"/>
        <v>1 - 3 Years</v>
      </c>
      <c r="F721" s="32"/>
    </row>
    <row r="722" spans="1:6" ht="15" customHeight="1" x14ac:dyDescent="0.3">
      <c r="A722" s="31">
        <v>6019</v>
      </c>
      <c r="B722" s="31" t="s">
        <v>768</v>
      </c>
      <c r="C722" s="62">
        <v>43111</v>
      </c>
      <c r="D722" s="31">
        <f t="shared" ca="1" si="22"/>
        <v>3.4</v>
      </c>
      <c r="E722" s="31" t="str">
        <f t="shared" ca="1" si="23"/>
        <v>3 - 5 Years</v>
      </c>
      <c r="F722" s="32"/>
    </row>
    <row r="723" spans="1:6" ht="15" customHeight="1" x14ac:dyDescent="0.3">
      <c r="A723" s="31">
        <v>6020</v>
      </c>
      <c r="B723" s="31" t="s">
        <v>769</v>
      </c>
      <c r="C723" s="62">
        <v>42284</v>
      </c>
      <c r="D723" s="31">
        <f t="shared" ca="1" si="22"/>
        <v>5.7</v>
      </c>
      <c r="E723" s="31" t="str">
        <f t="shared" ca="1" si="23"/>
        <v>5+ Years</v>
      </c>
      <c r="F723" s="32"/>
    </row>
    <row r="724" spans="1:6" ht="15" customHeight="1" x14ac:dyDescent="0.3">
      <c r="A724" s="31">
        <v>6022</v>
      </c>
      <c r="B724" s="31" t="s">
        <v>770</v>
      </c>
      <c r="C724" s="62">
        <v>43194</v>
      </c>
      <c r="D724" s="31">
        <f t="shared" ca="1" si="22"/>
        <v>3.2</v>
      </c>
      <c r="E724" s="31" t="str">
        <f t="shared" ca="1" si="23"/>
        <v>3 - 5 Years</v>
      </c>
      <c r="F724" s="32"/>
    </row>
    <row r="725" spans="1:6" ht="15" customHeight="1" x14ac:dyDescent="0.3">
      <c r="A725" s="31">
        <v>6023</v>
      </c>
      <c r="B725" s="31" t="s">
        <v>771</v>
      </c>
      <c r="C725" s="62">
        <v>43614</v>
      </c>
      <c r="D725" s="31">
        <f t="shared" ca="1" si="22"/>
        <v>2</v>
      </c>
      <c r="E725" s="31" t="str">
        <f t="shared" ca="1" si="23"/>
        <v>1 - 3 Years</v>
      </c>
      <c r="F725" s="32"/>
    </row>
    <row r="726" spans="1:6" ht="15" customHeight="1" x14ac:dyDescent="0.3">
      <c r="A726" s="31">
        <v>6027</v>
      </c>
      <c r="B726" s="31" t="s">
        <v>772</v>
      </c>
      <c r="C726" s="62">
        <v>43297</v>
      </c>
      <c r="D726" s="31">
        <f t="shared" ca="1" si="22"/>
        <v>2.9</v>
      </c>
      <c r="E726" s="31" t="str">
        <f t="shared" ca="1" si="23"/>
        <v>1 - 3 Years</v>
      </c>
      <c r="F726" s="32"/>
    </row>
    <row r="727" spans="1:6" ht="15" customHeight="1" x14ac:dyDescent="0.3">
      <c r="A727" s="31">
        <v>6028</v>
      </c>
      <c r="B727" s="31" t="s">
        <v>773</v>
      </c>
      <c r="C727" s="62">
        <v>43321</v>
      </c>
      <c r="D727" s="31">
        <f t="shared" ca="1" si="22"/>
        <v>2.8</v>
      </c>
      <c r="E727" s="31" t="str">
        <f t="shared" ca="1" si="23"/>
        <v>1 - 3 Years</v>
      </c>
      <c r="F727" s="32"/>
    </row>
    <row r="728" spans="1:6" ht="15" customHeight="1" x14ac:dyDescent="0.3">
      <c r="A728" s="31">
        <v>6029</v>
      </c>
      <c r="B728" s="31" t="s">
        <v>774</v>
      </c>
      <c r="C728" s="62">
        <v>42171</v>
      </c>
      <c r="D728" s="31">
        <f t="shared" ca="1" si="22"/>
        <v>6</v>
      </c>
      <c r="E728" s="31" t="str">
        <f t="shared" ca="1" si="23"/>
        <v>5+ Years</v>
      </c>
      <c r="F728" s="32"/>
    </row>
    <row r="729" spans="1:6" ht="15" customHeight="1" x14ac:dyDescent="0.3">
      <c r="A729" s="31">
        <v>6030</v>
      </c>
      <c r="B729" s="31" t="s">
        <v>775</v>
      </c>
      <c r="C729" s="62">
        <v>43503</v>
      </c>
      <c r="D729" s="31">
        <f t="shared" ca="1" si="22"/>
        <v>2.2999999999999998</v>
      </c>
      <c r="E729" s="31" t="str">
        <f t="shared" ca="1" si="23"/>
        <v>1 - 3 Years</v>
      </c>
      <c r="F729" s="32"/>
    </row>
    <row r="730" spans="1:6" ht="15" customHeight="1" x14ac:dyDescent="0.3">
      <c r="A730" s="31">
        <v>6032</v>
      </c>
      <c r="B730" s="31" t="s">
        <v>776</v>
      </c>
      <c r="C730" s="62">
        <v>43334</v>
      </c>
      <c r="D730" s="31">
        <f t="shared" ca="1" si="22"/>
        <v>2.8</v>
      </c>
      <c r="E730" s="31" t="str">
        <f t="shared" ca="1" si="23"/>
        <v>1 - 3 Years</v>
      </c>
      <c r="F730" s="32"/>
    </row>
    <row r="731" spans="1:6" ht="15" customHeight="1" x14ac:dyDescent="0.3">
      <c r="A731" s="31">
        <v>6033</v>
      </c>
      <c r="B731" s="31" t="s">
        <v>462</v>
      </c>
      <c r="C731" s="62">
        <v>43371</v>
      </c>
      <c r="D731" s="31">
        <f t="shared" ca="1" si="22"/>
        <v>2.7</v>
      </c>
      <c r="E731" s="31" t="str">
        <f t="shared" ca="1" si="23"/>
        <v>1 - 3 Years</v>
      </c>
      <c r="F731" s="32"/>
    </row>
    <row r="732" spans="1:6" ht="15" customHeight="1" x14ac:dyDescent="0.3">
      <c r="A732" s="31">
        <v>6034</v>
      </c>
      <c r="B732" s="31" t="s">
        <v>777</v>
      </c>
      <c r="C732" s="62">
        <v>43153</v>
      </c>
      <c r="D732" s="31">
        <f t="shared" ca="1" si="22"/>
        <v>3.3</v>
      </c>
      <c r="E732" s="31" t="str">
        <f t="shared" ca="1" si="23"/>
        <v>3 - 5 Years</v>
      </c>
      <c r="F732" s="32"/>
    </row>
    <row r="733" spans="1:6" ht="15" customHeight="1" x14ac:dyDescent="0.3">
      <c r="A733" s="31">
        <v>6035</v>
      </c>
      <c r="B733" s="31" t="s">
        <v>778</v>
      </c>
      <c r="C733" s="62">
        <v>43423</v>
      </c>
      <c r="D733" s="31">
        <f t="shared" ca="1" si="22"/>
        <v>2.5</v>
      </c>
      <c r="E733" s="31" t="str">
        <f t="shared" ca="1" si="23"/>
        <v>1 - 3 Years</v>
      </c>
      <c r="F733" s="32"/>
    </row>
    <row r="734" spans="1:6" ht="15" customHeight="1" x14ac:dyDescent="0.3">
      <c r="A734" s="31">
        <v>6038</v>
      </c>
      <c r="B734" s="31" t="s">
        <v>779</v>
      </c>
      <c r="C734" s="62">
        <v>43554</v>
      </c>
      <c r="D734" s="31">
        <f t="shared" ca="1" si="22"/>
        <v>2.2000000000000002</v>
      </c>
      <c r="E734" s="31" t="str">
        <f t="shared" ca="1" si="23"/>
        <v>1 - 3 Years</v>
      </c>
      <c r="F734" s="32"/>
    </row>
    <row r="735" spans="1:6" ht="15" customHeight="1" x14ac:dyDescent="0.3">
      <c r="A735" s="31">
        <v>6040</v>
      </c>
      <c r="B735" s="31" t="s">
        <v>780</v>
      </c>
      <c r="C735" s="62">
        <v>43361</v>
      </c>
      <c r="D735" s="31">
        <f t="shared" ca="1" si="22"/>
        <v>2.7</v>
      </c>
      <c r="E735" s="31" t="str">
        <f t="shared" ca="1" si="23"/>
        <v>1 - 3 Years</v>
      </c>
      <c r="F735" s="32"/>
    </row>
    <row r="736" spans="1:6" ht="15" customHeight="1" x14ac:dyDescent="0.3">
      <c r="A736" s="31">
        <v>6041</v>
      </c>
      <c r="B736" s="31" t="s">
        <v>781</v>
      </c>
      <c r="C736" s="62">
        <v>43588</v>
      </c>
      <c r="D736" s="31">
        <f t="shared" ca="1" si="22"/>
        <v>2.1</v>
      </c>
      <c r="E736" s="31" t="str">
        <f t="shared" ca="1" si="23"/>
        <v>1 - 3 Years</v>
      </c>
      <c r="F736" s="32"/>
    </row>
    <row r="737" spans="1:6" ht="15" customHeight="1" x14ac:dyDescent="0.3">
      <c r="A737" s="31">
        <v>6042</v>
      </c>
      <c r="B737" s="31" t="s">
        <v>782</v>
      </c>
      <c r="C737" s="62">
        <v>43580</v>
      </c>
      <c r="D737" s="31">
        <f t="shared" ca="1" si="22"/>
        <v>2.1</v>
      </c>
      <c r="E737" s="31" t="str">
        <f t="shared" ca="1" si="23"/>
        <v>1 - 3 Years</v>
      </c>
      <c r="F737" s="32"/>
    </row>
    <row r="738" spans="1:6" ht="15" customHeight="1" x14ac:dyDescent="0.3">
      <c r="A738" s="31">
        <v>6043</v>
      </c>
      <c r="B738" s="31" t="s">
        <v>783</v>
      </c>
      <c r="C738" s="62">
        <v>43450</v>
      </c>
      <c r="D738" s="31">
        <f t="shared" ca="1" si="22"/>
        <v>2.5</v>
      </c>
      <c r="E738" s="31" t="str">
        <f t="shared" ca="1" si="23"/>
        <v>1 - 3 Years</v>
      </c>
      <c r="F738" s="32"/>
    </row>
    <row r="739" spans="1:6" ht="15" customHeight="1" x14ac:dyDescent="0.3">
      <c r="A739" s="31">
        <v>6044</v>
      </c>
      <c r="B739" s="31" t="s">
        <v>784</v>
      </c>
      <c r="C739" s="62">
        <v>43111</v>
      </c>
      <c r="D739" s="31">
        <f t="shared" ca="1" si="22"/>
        <v>3.4</v>
      </c>
      <c r="E739" s="31" t="str">
        <f t="shared" ca="1" si="23"/>
        <v>3 - 5 Years</v>
      </c>
      <c r="F739" s="32"/>
    </row>
    <row r="740" spans="1:6" ht="15" customHeight="1" x14ac:dyDescent="0.3">
      <c r="A740" s="31">
        <v>6045</v>
      </c>
      <c r="B740" s="31" t="s">
        <v>785</v>
      </c>
      <c r="C740" s="62">
        <v>43460</v>
      </c>
      <c r="D740" s="31">
        <f t="shared" ca="1" si="22"/>
        <v>2.4</v>
      </c>
      <c r="E740" s="31" t="str">
        <f t="shared" ca="1" si="23"/>
        <v>1 - 3 Years</v>
      </c>
      <c r="F740" s="32"/>
    </row>
    <row r="741" spans="1:6" ht="15" customHeight="1" x14ac:dyDescent="0.3">
      <c r="A741" s="31">
        <v>6046</v>
      </c>
      <c r="B741" s="31" t="s">
        <v>786</v>
      </c>
      <c r="C741" s="62">
        <v>43318</v>
      </c>
      <c r="D741" s="31">
        <f t="shared" ca="1" si="22"/>
        <v>2.8</v>
      </c>
      <c r="E741" s="31" t="str">
        <f t="shared" ca="1" si="23"/>
        <v>1 - 3 Years</v>
      </c>
      <c r="F741" s="32"/>
    </row>
    <row r="742" spans="1:6" ht="15" customHeight="1" x14ac:dyDescent="0.3">
      <c r="A742" s="31">
        <v>6049</v>
      </c>
      <c r="B742" s="31" t="s">
        <v>787</v>
      </c>
      <c r="C742" s="62">
        <v>43371</v>
      </c>
      <c r="D742" s="31">
        <f t="shared" ca="1" si="22"/>
        <v>2.7</v>
      </c>
      <c r="E742" s="31" t="str">
        <f t="shared" ca="1" si="23"/>
        <v>1 - 3 Years</v>
      </c>
      <c r="F742" s="32"/>
    </row>
    <row r="743" spans="1:6" ht="15" customHeight="1" x14ac:dyDescent="0.3">
      <c r="A743" s="31">
        <v>6052</v>
      </c>
      <c r="B743" s="31" t="s">
        <v>788</v>
      </c>
      <c r="C743" s="62">
        <v>43356</v>
      </c>
      <c r="D743" s="31">
        <f t="shared" ca="1" si="22"/>
        <v>2.7</v>
      </c>
      <c r="E743" s="31" t="str">
        <f t="shared" ca="1" si="23"/>
        <v>1 - 3 Years</v>
      </c>
      <c r="F743" s="32"/>
    </row>
    <row r="744" spans="1:6" ht="15" customHeight="1" x14ac:dyDescent="0.3">
      <c r="A744" s="31">
        <v>6053</v>
      </c>
      <c r="B744" s="31" t="s">
        <v>789</v>
      </c>
      <c r="C744" s="62">
        <v>43615</v>
      </c>
      <c r="D744" s="31">
        <f t="shared" ca="1" si="22"/>
        <v>2</v>
      </c>
      <c r="E744" s="31" t="str">
        <f t="shared" ca="1" si="23"/>
        <v>1 - 3 Years</v>
      </c>
      <c r="F744" s="32"/>
    </row>
    <row r="745" spans="1:6" ht="15" customHeight="1" x14ac:dyDescent="0.3">
      <c r="A745" s="31">
        <v>6055</v>
      </c>
      <c r="B745" s="31" t="s">
        <v>790</v>
      </c>
      <c r="C745" s="62">
        <v>43386</v>
      </c>
      <c r="D745" s="31">
        <f t="shared" ca="1" si="22"/>
        <v>2.6</v>
      </c>
      <c r="E745" s="31" t="str">
        <f t="shared" ca="1" si="23"/>
        <v>1 - 3 Years</v>
      </c>
      <c r="F745" s="32"/>
    </row>
    <row r="746" spans="1:6" ht="15" customHeight="1" x14ac:dyDescent="0.3">
      <c r="A746" s="31">
        <v>6057</v>
      </c>
      <c r="B746" s="31" t="s">
        <v>791</v>
      </c>
      <c r="C746" s="62">
        <v>43552</v>
      </c>
      <c r="D746" s="31">
        <f t="shared" ca="1" si="22"/>
        <v>2.2000000000000002</v>
      </c>
      <c r="E746" s="31" t="str">
        <f t="shared" ca="1" si="23"/>
        <v>1 - 3 Years</v>
      </c>
      <c r="F746" s="32"/>
    </row>
    <row r="747" spans="1:6" ht="15" customHeight="1" x14ac:dyDescent="0.3">
      <c r="A747" s="31">
        <v>6058</v>
      </c>
      <c r="B747" s="31" t="s">
        <v>792</v>
      </c>
      <c r="C747" s="62">
        <v>43501</v>
      </c>
      <c r="D747" s="31">
        <f t="shared" ca="1" si="22"/>
        <v>2.2999999999999998</v>
      </c>
      <c r="E747" s="31" t="str">
        <f t="shared" ca="1" si="23"/>
        <v>1 - 3 Years</v>
      </c>
      <c r="F747" s="32"/>
    </row>
    <row r="748" spans="1:6" ht="15" customHeight="1" x14ac:dyDescent="0.3">
      <c r="A748" s="31">
        <v>6059</v>
      </c>
      <c r="B748" s="31" t="s">
        <v>793</v>
      </c>
      <c r="C748" s="62">
        <v>43234</v>
      </c>
      <c r="D748" s="31">
        <f t="shared" ca="1" si="22"/>
        <v>3</v>
      </c>
      <c r="E748" s="31" t="str">
        <f t="shared" ca="1" si="23"/>
        <v>1 - 3 Years</v>
      </c>
      <c r="F748" s="32"/>
    </row>
    <row r="749" spans="1:6" ht="15" customHeight="1" x14ac:dyDescent="0.3">
      <c r="A749" s="31">
        <v>6060</v>
      </c>
      <c r="B749" s="31" t="s">
        <v>794</v>
      </c>
      <c r="C749" s="62">
        <v>42959</v>
      </c>
      <c r="D749" s="31">
        <f t="shared" ca="1" si="22"/>
        <v>3.8</v>
      </c>
      <c r="E749" s="31" t="str">
        <f t="shared" ca="1" si="23"/>
        <v>3 - 5 Years</v>
      </c>
      <c r="F749" s="32"/>
    </row>
    <row r="750" spans="1:6" ht="15" customHeight="1" x14ac:dyDescent="0.3">
      <c r="A750" s="31">
        <v>6061</v>
      </c>
      <c r="B750" s="31" t="s">
        <v>795</v>
      </c>
      <c r="C750" s="62">
        <v>43604</v>
      </c>
      <c r="D750" s="31">
        <f t="shared" ca="1" si="22"/>
        <v>2</v>
      </c>
      <c r="E750" s="31" t="str">
        <f t="shared" ca="1" si="23"/>
        <v>1 - 3 Years</v>
      </c>
      <c r="F750" s="32"/>
    </row>
    <row r="751" spans="1:6" ht="15" customHeight="1" x14ac:dyDescent="0.3">
      <c r="A751" s="31">
        <v>6062</v>
      </c>
      <c r="B751" s="31" t="s">
        <v>796</v>
      </c>
      <c r="C751" s="62">
        <v>43420</v>
      </c>
      <c r="D751" s="31">
        <f t="shared" ca="1" si="22"/>
        <v>2.5</v>
      </c>
      <c r="E751" s="31" t="str">
        <f t="shared" ca="1" si="23"/>
        <v>1 - 3 Years</v>
      </c>
      <c r="F751" s="32"/>
    </row>
    <row r="752" spans="1:6" ht="15" customHeight="1" x14ac:dyDescent="0.3">
      <c r="A752" s="31">
        <v>6063</v>
      </c>
      <c r="B752" s="31" t="s">
        <v>797</v>
      </c>
      <c r="C752" s="62">
        <v>43526</v>
      </c>
      <c r="D752" s="31">
        <f t="shared" ca="1" si="22"/>
        <v>2.2999999999999998</v>
      </c>
      <c r="E752" s="31" t="str">
        <f t="shared" ca="1" si="23"/>
        <v>1 - 3 Years</v>
      </c>
      <c r="F752" s="32"/>
    </row>
    <row r="753" spans="1:6" ht="15" customHeight="1" x14ac:dyDescent="0.3">
      <c r="A753" s="31">
        <v>6065</v>
      </c>
      <c r="B753" s="31" t="s">
        <v>798</v>
      </c>
      <c r="C753" s="62">
        <v>43503</v>
      </c>
      <c r="D753" s="31">
        <f t="shared" ca="1" si="22"/>
        <v>2.2999999999999998</v>
      </c>
      <c r="E753" s="31" t="str">
        <f t="shared" ca="1" si="23"/>
        <v>1 - 3 Years</v>
      </c>
      <c r="F753" s="32"/>
    </row>
    <row r="754" spans="1:6" ht="15" customHeight="1" x14ac:dyDescent="0.3">
      <c r="A754" s="31">
        <v>6066</v>
      </c>
      <c r="B754" s="31" t="s">
        <v>799</v>
      </c>
      <c r="C754" s="62">
        <v>42986</v>
      </c>
      <c r="D754" s="31">
        <f t="shared" ca="1" si="22"/>
        <v>3.7</v>
      </c>
      <c r="E754" s="31" t="str">
        <f t="shared" ca="1" si="23"/>
        <v>3 - 5 Years</v>
      </c>
      <c r="F754" s="32"/>
    </row>
    <row r="755" spans="1:6" ht="15" customHeight="1" x14ac:dyDescent="0.3">
      <c r="A755" s="31">
        <v>6067</v>
      </c>
      <c r="B755" s="31" t="s">
        <v>800</v>
      </c>
      <c r="C755" s="62">
        <v>43523</v>
      </c>
      <c r="D755" s="31">
        <f t="shared" ca="1" si="22"/>
        <v>2.2999999999999998</v>
      </c>
      <c r="E755" s="31" t="str">
        <f t="shared" ca="1" si="23"/>
        <v>1 - 3 Years</v>
      </c>
      <c r="F755" s="32"/>
    </row>
    <row r="756" spans="1:6" ht="15" customHeight="1" x14ac:dyDescent="0.3">
      <c r="A756" s="31">
        <v>6068</v>
      </c>
      <c r="B756" s="31" t="s">
        <v>801</v>
      </c>
      <c r="C756" s="62">
        <v>43568</v>
      </c>
      <c r="D756" s="31">
        <f t="shared" ca="1" si="22"/>
        <v>2.1</v>
      </c>
      <c r="E756" s="31" t="str">
        <f t="shared" ca="1" si="23"/>
        <v>1 - 3 Years</v>
      </c>
      <c r="F756" s="32"/>
    </row>
    <row r="757" spans="1:6" ht="15" customHeight="1" x14ac:dyDescent="0.3">
      <c r="A757" s="31">
        <v>6069</v>
      </c>
      <c r="B757" s="31" t="s">
        <v>802</v>
      </c>
      <c r="C757" s="62">
        <v>43389</v>
      </c>
      <c r="D757" s="31">
        <f t="shared" ca="1" si="22"/>
        <v>2.6</v>
      </c>
      <c r="E757" s="31" t="str">
        <f t="shared" ca="1" si="23"/>
        <v>1 - 3 Years</v>
      </c>
      <c r="F757" s="32"/>
    </row>
    <row r="758" spans="1:6" ht="15" customHeight="1" x14ac:dyDescent="0.3">
      <c r="A758" s="31">
        <v>6071</v>
      </c>
      <c r="B758" s="31" t="s">
        <v>803</v>
      </c>
      <c r="C758" s="62">
        <v>43608</v>
      </c>
      <c r="D758" s="31">
        <f t="shared" ca="1" si="22"/>
        <v>2</v>
      </c>
      <c r="E758" s="31" t="str">
        <f t="shared" ca="1" si="23"/>
        <v>1 - 3 Years</v>
      </c>
      <c r="F758" s="32"/>
    </row>
    <row r="759" spans="1:6" ht="15" customHeight="1" x14ac:dyDescent="0.3">
      <c r="A759" s="31">
        <v>6072</v>
      </c>
      <c r="B759" s="31" t="s">
        <v>804</v>
      </c>
      <c r="C759" s="62">
        <v>43522</v>
      </c>
      <c r="D759" s="31">
        <f t="shared" ca="1" si="22"/>
        <v>2.2999999999999998</v>
      </c>
      <c r="E759" s="31" t="str">
        <f t="shared" ca="1" si="23"/>
        <v>1 - 3 Years</v>
      </c>
      <c r="F759" s="32"/>
    </row>
    <row r="760" spans="1:6" ht="15" customHeight="1" x14ac:dyDescent="0.3">
      <c r="A760" s="31">
        <v>6073</v>
      </c>
      <c r="B760" s="31" t="s">
        <v>805</v>
      </c>
      <c r="C760" s="62">
        <v>43554</v>
      </c>
      <c r="D760" s="31">
        <f t="shared" ca="1" si="22"/>
        <v>2.2000000000000002</v>
      </c>
      <c r="E760" s="31" t="str">
        <f t="shared" ca="1" si="23"/>
        <v>1 - 3 Years</v>
      </c>
      <c r="F760" s="32"/>
    </row>
    <row r="761" spans="1:6" ht="15" customHeight="1" x14ac:dyDescent="0.3">
      <c r="A761" s="31">
        <v>6074</v>
      </c>
      <c r="B761" s="31" t="s">
        <v>806</v>
      </c>
      <c r="C761" s="62">
        <v>43595</v>
      </c>
      <c r="D761" s="31">
        <f t="shared" ca="1" si="22"/>
        <v>2.1</v>
      </c>
      <c r="E761" s="31" t="str">
        <f t="shared" ca="1" si="23"/>
        <v>1 - 3 Years</v>
      </c>
      <c r="F761" s="32"/>
    </row>
    <row r="762" spans="1:6" ht="15" customHeight="1" x14ac:dyDescent="0.3">
      <c r="A762" s="31">
        <v>6075</v>
      </c>
      <c r="B762" s="31" t="s">
        <v>203</v>
      </c>
      <c r="C762" s="62">
        <v>43479</v>
      </c>
      <c r="D762" s="31">
        <f t="shared" ca="1" si="22"/>
        <v>2.4</v>
      </c>
      <c r="E762" s="31" t="str">
        <f t="shared" ca="1" si="23"/>
        <v>1 - 3 Years</v>
      </c>
      <c r="F762" s="32"/>
    </row>
    <row r="763" spans="1:6" ht="15" customHeight="1" x14ac:dyDescent="0.3">
      <c r="A763" s="31">
        <v>6077</v>
      </c>
      <c r="B763" s="31" t="s">
        <v>807</v>
      </c>
      <c r="C763" s="62">
        <v>43567</v>
      </c>
      <c r="D763" s="31">
        <f t="shared" ca="1" si="22"/>
        <v>2.1</v>
      </c>
      <c r="E763" s="31" t="str">
        <f t="shared" ca="1" si="23"/>
        <v>1 - 3 Years</v>
      </c>
      <c r="F763" s="32"/>
    </row>
    <row r="764" spans="1:6" ht="15" customHeight="1" x14ac:dyDescent="0.3">
      <c r="A764" s="31">
        <v>6079</v>
      </c>
      <c r="B764" s="31" t="s">
        <v>808</v>
      </c>
      <c r="C764" s="62">
        <v>43430</v>
      </c>
      <c r="D764" s="31">
        <f t="shared" ca="1" si="22"/>
        <v>2.5</v>
      </c>
      <c r="E764" s="31" t="str">
        <f t="shared" ca="1" si="23"/>
        <v>1 - 3 Years</v>
      </c>
      <c r="F764" s="32"/>
    </row>
    <row r="765" spans="1:6" ht="15" customHeight="1" x14ac:dyDescent="0.3">
      <c r="A765" s="31">
        <v>6082</v>
      </c>
      <c r="B765" s="31" t="s">
        <v>809</v>
      </c>
      <c r="C765" s="62">
        <v>43426</v>
      </c>
      <c r="D765" s="31">
        <f t="shared" ca="1" si="22"/>
        <v>2.5</v>
      </c>
      <c r="E765" s="31" t="str">
        <f t="shared" ca="1" si="23"/>
        <v>1 - 3 Years</v>
      </c>
      <c r="F765" s="32"/>
    </row>
    <row r="766" spans="1:6" ht="15" customHeight="1" x14ac:dyDescent="0.3">
      <c r="A766" s="31">
        <v>6083</v>
      </c>
      <c r="B766" s="31" t="s">
        <v>810</v>
      </c>
      <c r="C766" s="62">
        <v>43135</v>
      </c>
      <c r="D766" s="31">
        <f t="shared" ca="1" si="22"/>
        <v>3.3</v>
      </c>
      <c r="E766" s="31" t="str">
        <f t="shared" ca="1" si="23"/>
        <v>3 - 5 Years</v>
      </c>
      <c r="F766" s="32"/>
    </row>
    <row r="767" spans="1:6" ht="15" customHeight="1" x14ac:dyDescent="0.3">
      <c r="A767" s="31">
        <v>6087</v>
      </c>
      <c r="B767" s="31" t="s">
        <v>811</v>
      </c>
      <c r="C767" s="62">
        <v>43580</v>
      </c>
      <c r="D767" s="31">
        <f t="shared" ca="1" si="22"/>
        <v>2.1</v>
      </c>
      <c r="E767" s="31" t="str">
        <f t="shared" ca="1" si="23"/>
        <v>1 - 3 Years</v>
      </c>
      <c r="F767" s="32"/>
    </row>
    <row r="768" spans="1:6" ht="15" customHeight="1" x14ac:dyDescent="0.3">
      <c r="A768" s="31">
        <v>6088</v>
      </c>
      <c r="B768" s="31" t="s">
        <v>812</v>
      </c>
      <c r="C768" s="62">
        <v>43338</v>
      </c>
      <c r="D768" s="31">
        <f t="shared" ca="1" si="22"/>
        <v>2.8</v>
      </c>
      <c r="E768" s="31" t="str">
        <f t="shared" ca="1" si="23"/>
        <v>1 - 3 Years</v>
      </c>
      <c r="F768" s="32"/>
    </row>
    <row r="769" spans="1:6" ht="15" customHeight="1" x14ac:dyDescent="0.3">
      <c r="A769" s="31">
        <v>6089</v>
      </c>
      <c r="B769" s="31" t="s">
        <v>813</v>
      </c>
      <c r="C769" s="62">
        <v>43390</v>
      </c>
      <c r="D769" s="31">
        <f t="shared" ca="1" si="22"/>
        <v>2.6</v>
      </c>
      <c r="E769" s="31" t="str">
        <f t="shared" ca="1" si="23"/>
        <v>1 - 3 Years</v>
      </c>
      <c r="F769" s="32"/>
    </row>
    <row r="770" spans="1:6" ht="15" customHeight="1" x14ac:dyDescent="0.3">
      <c r="A770" s="31">
        <v>6090</v>
      </c>
      <c r="B770" s="31" t="s">
        <v>814</v>
      </c>
      <c r="C770" s="62">
        <v>42902</v>
      </c>
      <c r="D770" s="31">
        <f t="shared" ca="1" si="22"/>
        <v>4</v>
      </c>
      <c r="E770" s="31" t="str">
        <f t="shared" ca="1" si="23"/>
        <v>3 - 5 Years</v>
      </c>
      <c r="F770" s="32"/>
    </row>
    <row r="771" spans="1:6" ht="15" customHeight="1" x14ac:dyDescent="0.3">
      <c r="A771" s="31">
        <v>6092</v>
      </c>
      <c r="B771" s="31" t="s">
        <v>815</v>
      </c>
      <c r="C771" s="62">
        <v>42847</v>
      </c>
      <c r="D771" s="31">
        <f t="shared" ref="D771:D834" ca="1" si="24">ROUND(YEARFRAC(C771,TODAY(),1),1)</f>
        <v>4.0999999999999996</v>
      </c>
      <c r="E771" s="31" t="str">
        <f t="shared" ref="E771:E834" ca="1" si="25">IF($D771&gt;5,"5+ Years",IF($D771&gt;3,"3 - 5 Years",IF($D771&gt;1,"1 - 3 Years","&lt;=1 Years")))</f>
        <v>3 - 5 Years</v>
      </c>
      <c r="F771" s="32"/>
    </row>
    <row r="772" spans="1:6" ht="15" customHeight="1" x14ac:dyDescent="0.3">
      <c r="A772" s="31">
        <v>6094</v>
      </c>
      <c r="B772" s="31" t="s">
        <v>816</v>
      </c>
      <c r="C772" s="62">
        <v>43350</v>
      </c>
      <c r="D772" s="31">
        <f t="shared" ca="1" si="24"/>
        <v>2.7</v>
      </c>
      <c r="E772" s="31" t="str">
        <f t="shared" ca="1" si="25"/>
        <v>1 - 3 Years</v>
      </c>
      <c r="F772" s="32"/>
    </row>
    <row r="773" spans="1:6" ht="15" customHeight="1" x14ac:dyDescent="0.3">
      <c r="A773" s="31">
        <v>6095</v>
      </c>
      <c r="B773" s="31" t="s">
        <v>817</v>
      </c>
      <c r="C773" s="62">
        <v>43512</v>
      </c>
      <c r="D773" s="31">
        <f t="shared" ca="1" si="24"/>
        <v>2.2999999999999998</v>
      </c>
      <c r="E773" s="31" t="str">
        <f t="shared" ca="1" si="25"/>
        <v>1 - 3 Years</v>
      </c>
      <c r="F773" s="32"/>
    </row>
    <row r="774" spans="1:6" ht="15" customHeight="1" x14ac:dyDescent="0.3">
      <c r="A774" s="31">
        <v>6096</v>
      </c>
      <c r="B774" s="31" t="s">
        <v>818</v>
      </c>
      <c r="C774" s="62">
        <v>43596</v>
      </c>
      <c r="D774" s="31">
        <f t="shared" ca="1" si="24"/>
        <v>2.1</v>
      </c>
      <c r="E774" s="31" t="str">
        <f t="shared" ca="1" si="25"/>
        <v>1 - 3 Years</v>
      </c>
      <c r="F774" s="32"/>
    </row>
    <row r="775" spans="1:6" ht="15" customHeight="1" x14ac:dyDescent="0.3">
      <c r="A775" s="31">
        <v>6097</v>
      </c>
      <c r="B775" s="31" t="s">
        <v>819</v>
      </c>
      <c r="C775" s="62">
        <v>43565</v>
      </c>
      <c r="D775" s="31">
        <f t="shared" ca="1" si="24"/>
        <v>2.1</v>
      </c>
      <c r="E775" s="31" t="str">
        <f t="shared" ca="1" si="25"/>
        <v>1 - 3 Years</v>
      </c>
      <c r="F775" s="32"/>
    </row>
    <row r="776" spans="1:6" ht="15" customHeight="1" x14ac:dyDescent="0.3">
      <c r="A776" s="31">
        <v>6099</v>
      </c>
      <c r="B776" s="31" t="s">
        <v>820</v>
      </c>
      <c r="C776" s="62">
        <v>43507</v>
      </c>
      <c r="D776" s="31">
        <f t="shared" ca="1" si="24"/>
        <v>2.2999999999999998</v>
      </c>
      <c r="E776" s="31" t="str">
        <f t="shared" ca="1" si="25"/>
        <v>1 - 3 Years</v>
      </c>
      <c r="F776" s="32"/>
    </row>
    <row r="777" spans="1:6" ht="15" customHeight="1" x14ac:dyDescent="0.3">
      <c r="A777" s="31">
        <v>6100</v>
      </c>
      <c r="B777" s="31" t="s">
        <v>821</v>
      </c>
      <c r="C777" s="62">
        <v>43405</v>
      </c>
      <c r="D777" s="31">
        <f t="shared" ca="1" si="24"/>
        <v>2.6</v>
      </c>
      <c r="E777" s="31" t="str">
        <f t="shared" ca="1" si="25"/>
        <v>1 - 3 Years</v>
      </c>
      <c r="F777" s="32"/>
    </row>
    <row r="778" spans="1:6" ht="15" customHeight="1" x14ac:dyDescent="0.3">
      <c r="A778" s="31">
        <v>6102</v>
      </c>
      <c r="B778" s="31" t="s">
        <v>822</v>
      </c>
      <c r="C778" s="62">
        <v>43580</v>
      </c>
      <c r="D778" s="31">
        <f t="shared" ca="1" si="24"/>
        <v>2.1</v>
      </c>
      <c r="E778" s="31" t="str">
        <f t="shared" ca="1" si="25"/>
        <v>1 - 3 Years</v>
      </c>
      <c r="F778" s="32"/>
    </row>
    <row r="779" spans="1:6" ht="15" customHeight="1" x14ac:dyDescent="0.3">
      <c r="A779" s="31">
        <v>6106</v>
      </c>
      <c r="B779" s="31" t="s">
        <v>823</v>
      </c>
      <c r="C779" s="62">
        <v>43451</v>
      </c>
      <c r="D779" s="31">
        <f t="shared" ca="1" si="24"/>
        <v>2.5</v>
      </c>
      <c r="E779" s="31" t="str">
        <f t="shared" ca="1" si="25"/>
        <v>1 - 3 Years</v>
      </c>
      <c r="F779" s="32"/>
    </row>
    <row r="780" spans="1:6" ht="15" customHeight="1" x14ac:dyDescent="0.3">
      <c r="A780" s="31">
        <v>6107</v>
      </c>
      <c r="B780" s="31" t="s">
        <v>824</v>
      </c>
      <c r="C780" s="62">
        <v>42365</v>
      </c>
      <c r="D780" s="31">
        <f t="shared" ca="1" si="24"/>
        <v>5.4</v>
      </c>
      <c r="E780" s="31" t="str">
        <f t="shared" ca="1" si="25"/>
        <v>5+ Years</v>
      </c>
      <c r="F780" s="32"/>
    </row>
    <row r="781" spans="1:6" ht="15" customHeight="1" x14ac:dyDescent="0.3">
      <c r="A781" s="31">
        <v>6108</v>
      </c>
      <c r="B781" s="31" t="s">
        <v>825</v>
      </c>
      <c r="C781" s="62">
        <v>43556</v>
      </c>
      <c r="D781" s="31">
        <f t="shared" ca="1" si="24"/>
        <v>2.2000000000000002</v>
      </c>
      <c r="E781" s="31" t="str">
        <f t="shared" ca="1" si="25"/>
        <v>1 - 3 Years</v>
      </c>
      <c r="F781" s="32"/>
    </row>
    <row r="782" spans="1:6" ht="15" customHeight="1" x14ac:dyDescent="0.3">
      <c r="A782" s="31">
        <v>6109</v>
      </c>
      <c r="B782" s="31" t="s">
        <v>826</v>
      </c>
      <c r="C782" s="62">
        <v>43176</v>
      </c>
      <c r="D782" s="31">
        <f t="shared" ca="1" si="24"/>
        <v>3.2</v>
      </c>
      <c r="E782" s="31" t="str">
        <f t="shared" ca="1" si="25"/>
        <v>3 - 5 Years</v>
      </c>
      <c r="F782" s="32"/>
    </row>
    <row r="783" spans="1:6" ht="15" customHeight="1" x14ac:dyDescent="0.3">
      <c r="A783" s="31">
        <v>6110</v>
      </c>
      <c r="B783" s="31" t="s">
        <v>827</v>
      </c>
      <c r="C783" s="62">
        <v>43425</v>
      </c>
      <c r="D783" s="31">
        <f t="shared" ca="1" si="24"/>
        <v>2.5</v>
      </c>
      <c r="E783" s="31" t="str">
        <f t="shared" ca="1" si="25"/>
        <v>1 - 3 Years</v>
      </c>
      <c r="F783" s="32"/>
    </row>
    <row r="784" spans="1:6" ht="15" customHeight="1" x14ac:dyDescent="0.3">
      <c r="A784" s="31">
        <v>6111</v>
      </c>
      <c r="B784" s="31" t="s">
        <v>180</v>
      </c>
      <c r="C784" s="62">
        <v>42581</v>
      </c>
      <c r="D784" s="31">
        <f t="shared" ca="1" si="24"/>
        <v>4.8</v>
      </c>
      <c r="E784" s="31" t="str">
        <f t="shared" ca="1" si="25"/>
        <v>3 - 5 Years</v>
      </c>
      <c r="F784" s="32"/>
    </row>
    <row r="785" spans="1:6" ht="15" customHeight="1" x14ac:dyDescent="0.3">
      <c r="A785" s="31">
        <v>6112</v>
      </c>
      <c r="B785" s="31" t="s">
        <v>828</v>
      </c>
      <c r="C785" s="62">
        <v>43470</v>
      </c>
      <c r="D785" s="31">
        <f t="shared" ca="1" si="24"/>
        <v>2.4</v>
      </c>
      <c r="E785" s="31" t="str">
        <f t="shared" ca="1" si="25"/>
        <v>1 - 3 Years</v>
      </c>
      <c r="F785" s="32"/>
    </row>
    <row r="786" spans="1:6" ht="15" customHeight="1" x14ac:dyDescent="0.3">
      <c r="A786" s="31">
        <v>6113</v>
      </c>
      <c r="B786" s="31" t="s">
        <v>829</v>
      </c>
      <c r="C786" s="62">
        <v>43407</v>
      </c>
      <c r="D786" s="31">
        <f t="shared" ca="1" si="24"/>
        <v>2.6</v>
      </c>
      <c r="E786" s="31" t="str">
        <f t="shared" ca="1" si="25"/>
        <v>1 - 3 Years</v>
      </c>
      <c r="F786" s="32"/>
    </row>
    <row r="787" spans="1:6" ht="15" customHeight="1" x14ac:dyDescent="0.3">
      <c r="A787" s="31">
        <v>6114</v>
      </c>
      <c r="B787" s="31" t="s">
        <v>830</v>
      </c>
      <c r="C787" s="62">
        <v>43402</v>
      </c>
      <c r="D787" s="31">
        <f t="shared" ca="1" si="24"/>
        <v>2.6</v>
      </c>
      <c r="E787" s="31" t="str">
        <f t="shared" ca="1" si="25"/>
        <v>1 - 3 Years</v>
      </c>
      <c r="F787" s="32"/>
    </row>
    <row r="788" spans="1:6" ht="15" customHeight="1" x14ac:dyDescent="0.3">
      <c r="A788" s="31">
        <v>6115</v>
      </c>
      <c r="B788" s="31" t="s">
        <v>831</v>
      </c>
      <c r="C788" s="62">
        <v>43520</v>
      </c>
      <c r="D788" s="31">
        <f t="shared" ca="1" si="24"/>
        <v>2.2999999999999998</v>
      </c>
      <c r="E788" s="31" t="str">
        <f t="shared" ca="1" si="25"/>
        <v>1 - 3 Years</v>
      </c>
      <c r="F788" s="32"/>
    </row>
    <row r="789" spans="1:6" ht="15" customHeight="1" x14ac:dyDescent="0.3">
      <c r="A789" s="31">
        <v>6116</v>
      </c>
      <c r="B789" s="31" t="s">
        <v>477</v>
      </c>
      <c r="C789" s="62">
        <v>43472</v>
      </c>
      <c r="D789" s="31">
        <f t="shared" ca="1" si="24"/>
        <v>2.4</v>
      </c>
      <c r="E789" s="31" t="str">
        <f t="shared" ca="1" si="25"/>
        <v>1 - 3 Years</v>
      </c>
      <c r="F789" s="32"/>
    </row>
    <row r="790" spans="1:6" ht="15" customHeight="1" x14ac:dyDescent="0.3">
      <c r="A790" s="31">
        <v>6117</v>
      </c>
      <c r="B790" s="31" t="s">
        <v>832</v>
      </c>
      <c r="C790" s="62">
        <v>43551</v>
      </c>
      <c r="D790" s="31">
        <f t="shared" ca="1" si="24"/>
        <v>2.2000000000000002</v>
      </c>
      <c r="E790" s="31" t="str">
        <f t="shared" ca="1" si="25"/>
        <v>1 - 3 Years</v>
      </c>
      <c r="F790" s="32"/>
    </row>
    <row r="791" spans="1:6" ht="15" customHeight="1" x14ac:dyDescent="0.3">
      <c r="A791" s="31">
        <v>6119</v>
      </c>
      <c r="B791" s="31" t="s">
        <v>833</v>
      </c>
      <c r="C791" s="62">
        <v>43510</v>
      </c>
      <c r="D791" s="31">
        <f t="shared" ca="1" si="24"/>
        <v>2.2999999999999998</v>
      </c>
      <c r="E791" s="31" t="str">
        <f t="shared" ca="1" si="25"/>
        <v>1 - 3 Years</v>
      </c>
      <c r="F791" s="32"/>
    </row>
    <row r="792" spans="1:6" ht="15" customHeight="1" x14ac:dyDescent="0.3">
      <c r="A792" s="31">
        <v>6121</v>
      </c>
      <c r="B792" s="31" t="s">
        <v>834</v>
      </c>
      <c r="C792" s="62">
        <v>43445</v>
      </c>
      <c r="D792" s="31">
        <f t="shared" ca="1" si="24"/>
        <v>2.5</v>
      </c>
      <c r="E792" s="31" t="str">
        <f t="shared" ca="1" si="25"/>
        <v>1 - 3 Years</v>
      </c>
      <c r="F792" s="32"/>
    </row>
    <row r="793" spans="1:6" ht="15" customHeight="1" x14ac:dyDescent="0.3">
      <c r="A793" s="31">
        <v>6122</v>
      </c>
      <c r="B793" s="31" t="s">
        <v>835</v>
      </c>
      <c r="C793" s="62">
        <v>42302</v>
      </c>
      <c r="D793" s="31">
        <f t="shared" ca="1" si="24"/>
        <v>5.6</v>
      </c>
      <c r="E793" s="31" t="str">
        <f t="shared" ca="1" si="25"/>
        <v>5+ Years</v>
      </c>
      <c r="F793" s="32"/>
    </row>
    <row r="794" spans="1:6" ht="15" customHeight="1" x14ac:dyDescent="0.3">
      <c r="A794" s="31">
        <v>6124</v>
      </c>
      <c r="B794" s="31" t="s">
        <v>836</v>
      </c>
      <c r="C794" s="62">
        <v>43288</v>
      </c>
      <c r="D794" s="31">
        <f t="shared" ca="1" si="24"/>
        <v>2.9</v>
      </c>
      <c r="E794" s="31" t="str">
        <f t="shared" ca="1" si="25"/>
        <v>1 - 3 Years</v>
      </c>
      <c r="F794" s="32"/>
    </row>
    <row r="795" spans="1:6" ht="15" customHeight="1" x14ac:dyDescent="0.3">
      <c r="A795" s="31">
        <v>6125</v>
      </c>
      <c r="B795" s="31" t="s">
        <v>837</v>
      </c>
      <c r="C795" s="62">
        <v>43151</v>
      </c>
      <c r="D795" s="31">
        <f t="shared" ca="1" si="24"/>
        <v>3.3</v>
      </c>
      <c r="E795" s="31" t="str">
        <f t="shared" ca="1" si="25"/>
        <v>3 - 5 Years</v>
      </c>
      <c r="F795" s="32"/>
    </row>
    <row r="796" spans="1:6" ht="15" customHeight="1" x14ac:dyDescent="0.3">
      <c r="A796" s="31">
        <v>6126</v>
      </c>
      <c r="B796" s="31" t="s">
        <v>838</v>
      </c>
      <c r="C796" s="62">
        <v>43574</v>
      </c>
      <c r="D796" s="31">
        <f t="shared" ca="1" si="24"/>
        <v>2.1</v>
      </c>
      <c r="E796" s="31" t="str">
        <f t="shared" ca="1" si="25"/>
        <v>1 - 3 Years</v>
      </c>
      <c r="F796" s="32"/>
    </row>
    <row r="797" spans="1:6" ht="15" customHeight="1" x14ac:dyDescent="0.3">
      <c r="A797" s="31">
        <v>6127</v>
      </c>
      <c r="B797" s="31" t="s">
        <v>839</v>
      </c>
      <c r="C797" s="62">
        <v>43093</v>
      </c>
      <c r="D797" s="31">
        <f t="shared" ca="1" si="24"/>
        <v>3.4</v>
      </c>
      <c r="E797" s="31" t="str">
        <f t="shared" ca="1" si="25"/>
        <v>3 - 5 Years</v>
      </c>
      <c r="F797" s="32"/>
    </row>
    <row r="798" spans="1:6" ht="15" customHeight="1" x14ac:dyDescent="0.3">
      <c r="A798" s="31">
        <v>6128</v>
      </c>
      <c r="B798" s="31" t="s">
        <v>840</v>
      </c>
      <c r="C798" s="62">
        <v>43471</v>
      </c>
      <c r="D798" s="31">
        <f t="shared" ca="1" si="24"/>
        <v>2.4</v>
      </c>
      <c r="E798" s="31" t="str">
        <f t="shared" ca="1" si="25"/>
        <v>1 - 3 Years</v>
      </c>
      <c r="F798" s="32"/>
    </row>
    <row r="799" spans="1:6" ht="15" customHeight="1" x14ac:dyDescent="0.3">
      <c r="A799" s="31">
        <v>6129</v>
      </c>
      <c r="B799" s="31" t="s">
        <v>841</v>
      </c>
      <c r="C799" s="62">
        <v>43452</v>
      </c>
      <c r="D799" s="31">
        <f t="shared" ca="1" si="24"/>
        <v>2.5</v>
      </c>
      <c r="E799" s="31" t="str">
        <f t="shared" ca="1" si="25"/>
        <v>1 - 3 Years</v>
      </c>
      <c r="F799" s="32"/>
    </row>
    <row r="800" spans="1:6" ht="15" customHeight="1" x14ac:dyDescent="0.3">
      <c r="A800" s="31">
        <v>6130</v>
      </c>
      <c r="B800" s="31" t="s">
        <v>842</v>
      </c>
      <c r="C800" s="62">
        <v>43537</v>
      </c>
      <c r="D800" s="31">
        <f t="shared" ca="1" si="24"/>
        <v>2.2000000000000002</v>
      </c>
      <c r="E800" s="31" t="str">
        <f t="shared" ca="1" si="25"/>
        <v>1 - 3 Years</v>
      </c>
      <c r="F800" s="32"/>
    </row>
    <row r="801" spans="1:6" ht="15" customHeight="1" x14ac:dyDescent="0.3">
      <c r="A801" s="31">
        <v>6132</v>
      </c>
      <c r="B801" s="31" t="s">
        <v>843</v>
      </c>
      <c r="C801" s="62">
        <v>43378</v>
      </c>
      <c r="D801" s="31">
        <f t="shared" ca="1" si="24"/>
        <v>2.7</v>
      </c>
      <c r="E801" s="31" t="str">
        <f t="shared" ca="1" si="25"/>
        <v>1 - 3 Years</v>
      </c>
      <c r="F801" s="32"/>
    </row>
    <row r="802" spans="1:6" ht="15" customHeight="1" x14ac:dyDescent="0.3">
      <c r="A802" s="31">
        <v>6133</v>
      </c>
      <c r="B802" s="31" t="s">
        <v>844</v>
      </c>
      <c r="C802" s="62">
        <v>43551</v>
      </c>
      <c r="D802" s="31">
        <f t="shared" ca="1" si="24"/>
        <v>2.2000000000000002</v>
      </c>
      <c r="E802" s="31" t="str">
        <f t="shared" ca="1" si="25"/>
        <v>1 - 3 Years</v>
      </c>
      <c r="F802" s="32"/>
    </row>
    <row r="803" spans="1:6" ht="15" customHeight="1" x14ac:dyDescent="0.3">
      <c r="A803" s="31">
        <v>6134</v>
      </c>
      <c r="B803" s="31" t="s">
        <v>845</v>
      </c>
      <c r="C803" s="62">
        <v>43315</v>
      </c>
      <c r="D803" s="31">
        <f t="shared" ca="1" si="24"/>
        <v>2.8</v>
      </c>
      <c r="E803" s="31" t="str">
        <f t="shared" ca="1" si="25"/>
        <v>1 - 3 Years</v>
      </c>
      <c r="F803" s="32"/>
    </row>
    <row r="804" spans="1:6" ht="15" customHeight="1" x14ac:dyDescent="0.3">
      <c r="A804" s="31">
        <v>6135</v>
      </c>
      <c r="B804" s="31" t="s">
        <v>846</v>
      </c>
      <c r="C804" s="62">
        <v>43522</v>
      </c>
      <c r="D804" s="31">
        <f t="shared" ca="1" si="24"/>
        <v>2.2999999999999998</v>
      </c>
      <c r="E804" s="31" t="str">
        <f t="shared" ca="1" si="25"/>
        <v>1 - 3 Years</v>
      </c>
      <c r="F804" s="32"/>
    </row>
    <row r="805" spans="1:6" ht="15" customHeight="1" x14ac:dyDescent="0.3">
      <c r="A805" s="31">
        <v>6136</v>
      </c>
      <c r="B805" s="31" t="s">
        <v>847</v>
      </c>
      <c r="C805" s="62">
        <v>43605</v>
      </c>
      <c r="D805" s="31">
        <f t="shared" ca="1" si="24"/>
        <v>2</v>
      </c>
      <c r="E805" s="31" t="str">
        <f t="shared" ca="1" si="25"/>
        <v>1 - 3 Years</v>
      </c>
      <c r="F805" s="32"/>
    </row>
    <row r="806" spans="1:6" ht="15" customHeight="1" x14ac:dyDescent="0.3">
      <c r="A806" s="31">
        <v>6137</v>
      </c>
      <c r="B806" s="31" t="s">
        <v>848</v>
      </c>
      <c r="C806" s="62">
        <v>43531</v>
      </c>
      <c r="D806" s="31">
        <f t="shared" ca="1" si="24"/>
        <v>2.2000000000000002</v>
      </c>
      <c r="E806" s="31" t="str">
        <f t="shared" ca="1" si="25"/>
        <v>1 - 3 Years</v>
      </c>
      <c r="F806" s="32"/>
    </row>
    <row r="807" spans="1:6" ht="15" customHeight="1" x14ac:dyDescent="0.3">
      <c r="A807" s="31">
        <v>6138</v>
      </c>
      <c r="B807" s="31" t="s">
        <v>849</v>
      </c>
      <c r="C807" s="62">
        <v>43341</v>
      </c>
      <c r="D807" s="31">
        <f t="shared" ca="1" si="24"/>
        <v>2.8</v>
      </c>
      <c r="E807" s="31" t="str">
        <f t="shared" ca="1" si="25"/>
        <v>1 - 3 Years</v>
      </c>
      <c r="F807" s="32"/>
    </row>
    <row r="808" spans="1:6" ht="15" customHeight="1" x14ac:dyDescent="0.3">
      <c r="A808" s="31">
        <v>6139</v>
      </c>
      <c r="B808" s="31" t="s">
        <v>850</v>
      </c>
      <c r="C808" s="62">
        <v>43493</v>
      </c>
      <c r="D808" s="31">
        <f t="shared" ca="1" si="24"/>
        <v>2.2999999999999998</v>
      </c>
      <c r="E808" s="31" t="str">
        <f t="shared" ca="1" si="25"/>
        <v>1 - 3 Years</v>
      </c>
      <c r="F808" s="32"/>
    </row>
    <row r="809" spans="1:6" ht="15" customHeight="1" x14ac:dyDescent="0.3">
      <c r="A809" s="31">
        <v>6140</v>
      </c>
      <c r="B809" s="31" t="s">
        <v>527</v>
      </c>
      <c r="C809" s="62">
        <v>42461</v>
      </c>
      <c r="D809" s="31">
        <f t="shared" ca="1" si="24"/>
        <v>5.2</v>
      </c>
      <c r="E809" s="31" t="str">
        <f t="shared" ca="1" si="25"/>
        <v>5+ Years</v>
      </c>
      <c r="F809" s="32"/>
    </row>
    <row r="810" spans="1:6" ht="15" customHeight="1" x14ac:dyDescent="0.3">
      <c r="A810" s="31">
        <v>6142</v>
      </c>
      <c r="B810" s="31" t="s">
        <v>851</v>
      </c>
      <c r="C810" s="62">
        <v>43546</v>
      </c>
      <c r="D810" s="31">
        <f t="shared" ca="1" si="24"/>
        <v>2.2000000000000002</v>
      </c>
      <c r="E810" s="31" t="str">
        <f t="shared" ca="1" si="25"/>
        <v>1 - 3 Years</v>
      </c>
      <c r="F810" s="32"/>
    </row>
    <row r="811" spans="1:6" ht="15" customHeight="1" x14ac:dyDescent="0.3">
      <c r="A811" s="31">
        <v>6144</v>
      </c>
      <c r="B811" s="31" t="s">
        <v>852</v>
      </c>
      <c r="C811" s="62">
        <v>43455</v>
      </c>
      <c r="D811" s="31">
        <f t="shared" ca="1" si="24"/>
        <v>2.4</v>
      </c>
      <c r="E811" s="31" t="str">
        <f t="shared" ca="1" si="25"/>
        <v>1 - 3 Years</v>
      </c>
      <c r="F811" s="32"/>
    </row>
    <row r="812" spans="1:6" ht="15" customHeight="1" x14ac:dyDescent="0.3">
      <c r="A812" s="31">
        <v>6145</v>
      </c>
      <c r="B812" s="31" t="s">
        <v>853</v>
      </c>
      <c r="C812" s="62">
        <v>43103</v>
      </c>
      <c r="D812" s="31">
        <f t="shared" ca="1" si="24"/>
        <v>3.4</v>
      </c>
      <c r="E812" s="31" t="str">
        <f t="shared" ca="1" si="25"/>
        <v>3 - 5 Years</v>
      </c>
      <c r="F812" s="32"/>
    </row>
    <row r="813" spans="1:6" ht="15" customHeight="1" x14ac:dyDescent="0.3">
      <c r="A813" s="31">
        <v>6147</v>
      </c>
      <c r="B813" s="31" t="s">
        <v>854</v>
      </c>
      <c r="C813" s="62">
        <v>43401</v>
      </c>
      <c r="D813" s="31">
        <f t="shared" ca="1" si="24"/>
        <v>2.6</v>
      </c>
      <c r="E813" s="31" t="str">
        <f t="shared" ca="1" si="25"/>
        <v>1 - 3 Years</v>
      </c>
      <c r="F813" s="32"/>
    </row>
    <row r="814" spans="1:6" ht="15" customHeight="1" x14ac:dyDescent="0.3">
      <c r="A814" s="31">
        <v>6149</v>
      </c>
      <c r="B814" s="31" t="s">
        <v>855</v>
      </c>
      <c r="C814" s="62">
        <v>43383</v>
      </c>
      <c r="D814" s="31">
        <f t="shared" ca="1" si="24"/>
        <v>2.6</v>
      </c>
      <c r="E814" s="31" t="str">
        <f t="shared" ca="1" si="25"/>
        <v>1 - 3 Years</v>
      </c>
      <c r="F814" s="32"/>
    </row>
    <row r="815" spans="1:6" ht="15" customHeight="1" x14ac:dyDescent="0.3">
      <c r="A815" s="31">
        <v>6150</v>
      </c>
      <c r="B815" s="31" t="s">
        <v>856</v>
      </c>
      <c r="C815" s="62">
        <v>43113</v>
      </c>
      <c r="D815" s="31">
        <f t="shared" ca="1" si="24"/>
        <v>3.4</v>
      </c>
      <c r="E815" s="31" t="str">
        <f t="shared" ca="1" si="25"/>
        <v>3 - 5 Years</v>
      </c>
      <c r="F815" s="32"/>
    </row>
    <row r="816" spans="1:6" ht="15" customHeight="1" x14ac:dyDescent="0.3">
      <c r="A816" s="31">
        <v>6151</v>
      </c>
      <c r="B816" s="31" t="s">
        <v>857</v>
      </c>
      <c r="C816" s="62">
        <v>42357</v>
      </c>
      <c r="D816" s="31">
        <f t="shared" ca="1" si="24"/>
        <v>5.5</v>
      </c>
      <c r="E816" s="31" t="str">
        <f t="shared" ca="1" si="25"/>
        <v>5+ Years</v>
      </c>
      <c r="F816" s="32"/>
    </row>
    <row r="817" spans="1:6" ht="15" customHeight="1" x14ac:dyDescent="0.3">
      <c r="A817" s="31">
        <v>6152</v>
      </c>
      <c r="B817" s="31" t="s">
        <v>858</v>
      </c>
      <c r="C817" s="62">
        <v>43343</v>
      </c>
      <c r="D817" s="31">
        <f t="shared" ca="1" si="24"/>
        <v>2.8</v>
      </c>
      <c r="E817" s="31" t="str">
        <f t="shared" ca="1" si="25"/>
        <v>1 - 3 Years</v>
      </c>
      <c r="F817" s="32"/>
    </row>
    <row r="818" spans="1:6" ht="15" customHeight="1" x14ac:dyDescent="0.3">
      <c r="A818" s="31">
        <v>6153</v>
      </c>
      <c r="B818" s="31" t="s">
        <v>859</v>
      </c>
      <c r="C818" s="62">
        <v>43392</v>
      </c>
      <c r="D818" s="31">
        <f t="shared" ca="1" si="24"/>
        <v>2.6</v>
      </c>
      <c r="E818" s="31" t="str">
        <f t="shared" ca="1" si="25"/>
        <v>1 - 3 Years</v>
      </c>
      <c r="F818" s="32"/>
    </row>
    <row r="819" spans="1:6" ht="15" customHeight="1" x14ac:dyDescent="0.3">
      <c r="A819" s="31">
        <v>6155</v>
      </c>
      <c r="B819" s="31" t="s">
        <v>860</v>
      </c>
      <c r="C819" s="62">
        <v>43245</v>
      </c>
      <c r="D819" s="31">
        <f t="shared" ca="1" si="24"/>
        <v>3</v>
      </c>
      <c r="E819" s="31" t="str">
        <f t="shared" ca="1" si="25"/>
        <v>1 - 3 Years</v>
      </c>
      <c r="F819" s="32"/>
    </row>
    <row r="820" spans="1:6" ht="15" customHeight="1" x14ac:dyDescent="0.3">
      <c r="A820" s="31">
        <v>6156</v>
      </c>
      <c r="B820" s="31" t="s">
        <v>861</v>
      </c>
      <c r="C820" s="62">
        <v>43553</v>
      </c>
      <c r="D820" s="31">
        <f t="shared" ca="1" si="24"/>
        <v>2.2000000000000002</v>
      </c>
      <c r="E820" s="31" t="str">
        <f t="shared" ca="1" si="25"/>
        <v>1 - 3 Years</v>
      </c>
      <c r="F820" s="32"/>
    </row>
    <row r="821" spans="1:6" ht="15" customHeight="1" x14ac:dyDescent="0.3">
      <c r="A821" s="31">
        <v>6158</v>
      </c>
      <c r="B821" s="31" t="s">
        <v>183</v>
      </c>
      <c r="C821" s="62">
        <v>42267</v>
      </c>
      <c r="D821" s="31">
        <f t="shared" ca="1" si="24"/>
        <v>5.7</v>
      </c>
      <c r="E821" s="31" t="str">
        <f t="shared" ca="1" si="25"/>
        <v>5+ Years</v>
      </c>
      <c r="F821" s="32"/>
    </row>
    <row r="822" spans="1:6" ht="15" customHeight="1" x14ac:dyDescent="0.3">
      <c r="A822" s="31">
        <v>6159</v>
      </c>
      <c r="B822" s="31" t="s">
        <v>862</v>
      </c>
      <c r="C822" s="62">
        <v>43375</v>
      </c>
      <c r="D822" s="31">
        <f t="shared" ca="1" si="24"/>
        <v>2.7</v>
      </c>
      <c r="E822" s="31" t="str">
        <f t="shared" ca="1" si="25"/>
        <v>1 - 3 Years</v>
      </c>
      <c r="F822" s="32"/>
    </row>
    <row r="823" spans="1:6" ht="15" customHeight="1" x14ac:dyDescent="0.3">
      <c r="A823" s="31">
        <v>6161</v>
      </c>
      <c r="B823" s="31" t="s">
        <v>863</v>
      </c>
      <c r="C823" s="62">
        <v>43175</v>
      </c>
      <c r="D823" s="31">
        <f t="shared" ca="1" si="24"/>
        <v>3.2</v>
      </c>
      <c r="E823" s="31" t="str">
        <f t="shared" ca="1" si="25"/>
        <v>3 - 5 Years</v>
      </c>
      <c r="F823" s="32"/>
    </row>
    <row r="824" spans="1:6" ht="15" customHeight="1" x14ac:dyDescent="0.3">
      <c r="A824" s="31">
        <v>6162</v>
      </c>
      <c r="B824" s="31" t="s">
        <v>864</v>
      </c>
      <c r="C824" s="62">
        <v>43552</v>
      </c>
      <c r="D824" s="31">
        <f t="shared" ca="1" si="24"/>
        <v>2.2000000000000002</v>
      </c>
      <c r="E824" s="31" t="str">
        <f t="shared" ca="1" si="25"/>
        <v>1 - 3 Years</v>
      </c>
      <c r="F824" s="32"/>
    </row>
    <row r="825" spans="1:6" ht="15" customHeight="1" x14ac:dyDescent="0.3">
      <c r="A825" s="31">
        <v>6163</v>
      </c>
      <c r="B825" s="31" t="s">
        <v>865</v>
      </c>
      <c r="C825" s="62">
        <v>43528</v>
      </c>
      <c r="D825" s="31">
        <f t="shared" ca="1" si="24"/>
        <v>2.2000000000000002</v>
      </c>
      <c r="E825" s="31" t="str">
        <f t="shared" ca="1" si="25"/>
        <v>1 - 3 Years</v>
      </c>
      <c r="F825" s="32"/>
    </row>
    <row r="826" spans="1:6" ht="15" customHeight="1" x14ac:dyDescent="0.3">
      <c r="A826" s="31">
        <v>6164</v>
      </c>
      <c r="B826" s="31" t="s">
        <v>866</v>
      </c>
      <c r="C826" s="62">
        <v>43430</v>
      </c>
      <c r="D826" s="31">
        <f t="shared" ca="1" si="24"/>
        <v>2.5</v>
      </c>
      <c r="E826" s="31" t="str">
        <f t="shared" ca="1" si="25"/>
        <v>1 - 3 Years</v>
      </c>
      <c r="F826" s="32"/>
    </row>
    <row r="827" spans="1:6" ht="15" customHeight="1" x14ac:dyDescent="0.3">
      <c r="A827" s="31">
        <v>6166</v>
      </c>
      <c r="B827" s="31" t="s">
        <v>867</v>
      </c>
      <c r="C827" s="62">
        <v>43556</v>
      </c>
      <c r="D827" s="31">
        <f t="shared" ca="1" si="24"/>
        <v>2.2000000000000002</v>
      </c>
      <c r="E827" s="31" t="str">
        <f t="shared" ca="1" si="25"/>
        <v>1 - 3 Years</v>
      </c>
      <c r="F827" s="32"/>
    </row>
    <row r="828" spans="1:6" ht="15" customHeight="1" x14ac:dyDescent="0.3">
      <c r="A828" s="31">
        <v>6167</v>
      </c>
      <c r="B828" s="31" t="s">
        <v>868</v>
      </c>
      <c r="C828" s="62">
        <v>43512</v>
      </c>
      <c r="D828" s="31">
        <f t="shared" ca="1" si="24"/>
        <v>2.2999999999999998</v>
      </c>
      <c r="E828" s="31" t="str">
        <f t="shared" ca="1" si="25"/>
        <v>1 - 3 Years</v>
      </c>
      <c r="F828" s="32"/>
    </row>
    <row r="829" spans="1:6" ht="15" customHeight="1" x14ac:dyDescent="0.3">
      <c r="A829" s="31">
        <v>6169</v>
      </c>
      <c r="B829" s="31" t="s">
        <v>869</v>
      </c>
      <c r="C829" s="62">
        <v>42997</v>
      </c>
      <c r="D829" s="31">
        <f t="shared" ca="1" si="24"/>
        <v>3.7</v>
      </c>
      <c r="E829" s="31" t="str">
        <f t="shared" ca="1" si="25"/>
        <v>3 - 5 Years</v>
      </c>
      <c r="F829" s="32"/>
    </row>
    <row r="830" spans="1:6" ht="15" customHeight="1" x14ac:dyDescent="0.3">
      <c r="A830" s="31">
        <v>6170</v>
      </c>
      <c r="B830" s="31" t="s">
        <v>870</v>
      </c>
      <c r="C830" s="62">
        <v>43545</v>
      </c>
      <c r="D830" s="31">
        <f t="shared" ca="1" si="24"/>
        <v>2.2000000000000002</v>
      </c>
      <c r="E830" s="31" t="str">
        <f t="shared" ca="1" si="25"/>
        <v>1 - 3 Years</v>
      </c>
      <c r="F830" s="32"/>
    </row>
    <row r="831" spans="1:6" ht="15" customHeight="1" x14ac:dyDescent="0.3">
      <c r="A831" s="31">
        <v>6171</v>
      </c>
      <c r="B831" s="31" t="s">
        <v>871</v>
      </c>
      <c r="C831" s="62">
        <v>43553</v>
      </c>
      <c r="D831" s="31">
        <f t="shared" ca="1" si="24"/>
        <v>2.2000000000000002</v>
      </c>
      <c r="E831" s="31" t="str">
        <f t="shared" ca="1" si="25"/>
        <v>1 - 3 Years</v>
      </c>
      <c r="F831" s="32"/>
    </row>
    <row r="832" spans="1:6" ht="15" customHeight="1" x14ac:dyDescent="0.3">
      <c r="A832" s="31">
        <v>6174</v>
      </c>
      <c r="B832" s="31" t="s">
        <v>872</v>
      </c>
      <c r="C832" s="62">
        <v>43347</v>
      </c>
      <c r="D832" s="31">
        <f t="shared" ca="1" si="24"/>
        <v>2.7</v>
      </c>
      <c r="E832" s="31" t="str">
        <f t="shared" ca="1" si="25"/>
        <v>1 - 3 Years</v>
      </c>
      <c r="F832" s="32"/>
    </row>
    <row r="833" spans="1:6" ht="15" customHeight="1" x14ac:dyDescent="0.3">
      <c r="A833" s="31">
        <v>6175</v>
      </c>
      <c r="B833" s="31" t="s">
        <v>873</v>
      </c>
      <c r="C833" s="62">
        <v>43293</v>
      </c>
      <c r="D833" s="31">
        <f t="shared" ca="1" si="24"/>
        <v>2.9</v>
      </c>
      <c r="E833" s="31" t="str">
        <f t="shared" ca="1" si="25"/>
        <v>1 - 3 Years</v>
      </c>
      <c r="F833" s="32"/>
    </row>
    <row r="834" spans="1:6" ht="15" customHeight="1" x14ac:dyDescent="0.3">
      <c r="A834" s="31">
        <v>6177</v>
      </c>
      <c r="B834" s="31" t="s">
        <v>874</v>
      </c>
      <c r="C834" s="62">
        <v>43284</v>
      </c>
      <c r="D834" s="31">
        <f t="shared" ca="1" si="24"/>
        <v>2.9</v>
      </c>
      <c r="E834" s="31" t="str">
        <f t="shared" ca="1" si="25"/>
        <v>1 - 3 Years</v>
      </c>
      <c r="F834" s="32"/>
    </row>
    <row r="835" spans="1:6" ht="15" customHeight="1" x14ac:dyDescent="0.3">
      <c r="A835" s="31">
        <v>6178</v>
      </c>
      <c r="B835" s="31" t="s">
        <v>875</v>
      </c>
      <c r="C835" s="62">
        <v>43519</v>
      </c>
      <c r="D835" s="31">
        <f t="shared" ref="D835:D898" ca="1" si="26">ROUND(YEARFRAC(C835,TODAY(),1),1)</f>
        <v>2.2999999999999998</v>
      </c>
      <c r="E835" s="31" t="str">
        <f t="shared" ref="E835:E898" ca="1" si="27">IF($D835&gt;5,"5+ Years",IF($D835&gt;3,"3 - 5 Years",IF($D835&gt;1,"1 - 3 Years","&lt;=1 Years")))</f>
        <v>1 - 3 Years</v>
      </c>
      <c r="F835" s="32"/>
    </row>
    <row r="836" spans="1:6" ht="15" customHeight="1" x14ac:dyDescent="0.3">
      <c r="A836" s="31">
        <v>6179</v>
      </c>
      <c r="B836" s="31" t="s">
        <v>876</v>
      </c>
      <c r="C836" s="62">
        <v>43531</v>
      </c>
      <c r="D836" s="31">
        <f t="shared" ca="1" si="26"/>
        <v>2.2000000000000002</v>
      </c>
      <c r="E836" s="31" t="str">
        <f t="shared" ca="1" si="27"/>
        <v>1 - 3 Years</v>
      </c>
      <c r="F836" s="32"/>
    </row>
    <row r="837" spans="1:6" ht="15" customHeight="1" x14ac:dyDescent="0.3">
      <c r="A837" s="31">
        <v>6180</v>
      </c>
      <c r="B837" s="31" t="s">
        <v>877</v>
      </c>
      <c r="C837" s="62">
        <v>43428</v>
      </c>
      <c r="D837" s="31">
        <f t="shared" ca="1" si="26"/>
        <v>2.5</v>
      </c>
      <c r="E837" s="31" t="str">
        <f t="shared" ca="1" si="27"/>
        <v>1 - 3 Years</v>
      </c>
      <c r="F837" s="32"/>
    </row>
    <row r="838" spans="1:6" ht="15" customHeight="1" x14ac:dyDescent="0.3">
      <c r="A838" s="31">
        <v>6181</v>
      </c>
      <c r="B838" s="31" t="s">
        <v>878</v>
      </c>
      <c r="C838" s="62">
        <v>42986</v>
      </c>
      <c r="D838" s="31">
        <f t="shared" ca="1" si="26"/>
        <v>3.7</v>
      </c>
      <c r="E838" s="31" t="str">
        <f t="shared" ca="1" si="27"/>
        <v>3 - 5 Years</v>
      </c>
      <c r="F838" s="32"/>
    </row>
    <row r="839" spans="1:6" ht="15" customHeight="1" x14ac:dyDescent="0.3">
      <c r="A839" s="31">
        <v>6182</v>
      </c>
      <c r="B839" s="31" t="s">
        <v>879</v>
      </c>
      <c r="C839" s="62">
        <v>43595</v>
      </c>
      <c r="D839" s="31">
        <f t="shared" ca="1" si="26"/>
        <v>2.1</v>
      </c>
      <c r="E839" s="31" t="str">
        <f t="shared" ca="1" si="27"/>
        <v>1 - 3 Years</v>
      </c>
      <c r="F839" s="32"/>
    </row>
    <row r="840" spans="1:6" ht="15" customHeight="1" x14ac:dyDescent="0.3">
      <c r="A840" s="31">
        <v>6185</v>
      </c>
      <c r="B840" s="31" t="s">
        <v>880</v>
      </c>
      <c r="C840" s="62">
        <v>43445</v>
      </c>
      <c r="D840" s="31">
        <f t="shared" ca="1" si="26"/>
        <v>2.5</v>
      </c>
      <c r="E840" s="31" t="str">
        <f t="shared" ca="1" si="27"/>
        <v>1 - 3 Years</v>
      </c>
      <c r="F840" s="32"/>
    </row>
    <row r="841" spans="1:6" ht="15" customHeight="1" x14ac:dyDescent="0.3">
      <c r="A841" s="31">
        <v>6187</v>
      </c>
      <c r="B841" s="31" t="s">
        <v>862</v>
      </c>
      <c r="C841" s="62">
        <v>43355</v>
      </c>
      <c r="D841" s="31">
        <f t="shared" ca="1" si="26"/>
        <v>2.7</v>
      </c>
      <c r="E841" s="31" t="str">
        <f t="shared" ca="1" si="27"/>
        <v>1 - 3 Years</v>
      </c>
      <c r="F841" s="32"/>
    </row>
    <row r="842" spans="1:6" ht="15" customHeight="1" x14ac:dyDescent="0.3">
      <c r="A842" s="31">
        <v>6188</v>
      </c>
      <c r="B842" s="31" t="s">
        <v>881</v>
      </c>
      <c r="C842" s="62">
        <v>43376</v>
      </c>
      <c r="D842" s="31">
        <f t="shared" ca="1" si="26"/>
        <v>2.7</v>
      </c>
      <c r="E842" s="31" t="str">
        <f t="shared" ca="1" si="27"/>
        <v>1 - 3 Years</v>
      </c>
      <c r="F842" s="32"/>
    </row>
    <row r="843" spans="1:6" ht="15" customHeight="1" x14ac:dyDescent="0.3">
      <c r="A843" s="31">
        <v>6189</v>
      </c>
      <c r="B843" s="31" t="s">
        <v>882</v>
      </c>
      <c r="C843" s="62">
        <v>43475</v>
      </c>
      <c r="D843" s="31">
        <f t="shared" ca="1" si="26"/>
        <v>2.4</v>
      </c>
      <c r="E843" s="31" t="str">
        <f t="shared" ca="1" si="27"/>
        <v>1 - 3 Years</v>
      </c>
      <c r="F843" s="32"/>
    </row>
    <row r="844" spans="1:6" ht="15" customHeight="1" x14ac:dyDescent="0.3">
      <c r="A844" s="31">
        <v>6190</v>
      </c>
      <c r="B844" s="31" t="s">
        <v>872</v>
      </c>
      <c r="C844" s="62">
        <v>43613</v>
      </c>
      <c r="D844" s="31">
        <f t="shared" ca="1" si="26"/>
        <v>2</v>
      </c>
      <c r="E844" s="31" t="str">
        <f t="shared" ca="1" si="27"/>
        <v>1 - 3 Years</v>
      </c>
      <c r="F844" s="32"/>
    </row>
    <row r="845" spans="1:6" ht="15" customHeight="1" x14ac:dyDescent="0.3">
      <c r="A845" s="31">
        <v>6191</v>
      </c>
      <c r="B845" s="31" t="s">
        <v>883</v>
      </c>
      <c r="C845" s="62">
        <v>43461</v>
      </c>
      <c r="D845" s="31">
        <f t="shared" ca="1" si="26"/>
        <v>2.4</v>
      </c>
      <c r="E845" s="31" t="str">
        <f t="shared" ca="1" si="27"/>
        <v>1 - 3 Years</v>
      </c>
      <c r="F845" s="32"/>
    </row>
    <row r="846" spans="1:6" ht="15" customHeight="1" x14ac:dyDescent="0.3">
      <c r="A846" s="31">
        <v>6192</v>
      </c>
      <c r="B846" s="31" t="s">
        <v>884</v>
      </c>
      <c r="C846" s="62">
        <v>43582</v>
      </c>
      <c r="D846" s="31">
        <f t="shared" ca="1" si="26"/>
        <v>2.1</v>
      </c>
      <c r="E846" s="31" t="str">
        <f t="shared" ca="1" si="27"/>
        <v>1 - 3 Years</v>
      </c>
      <c r="F846" s="32"/>
    </row>
    <row r="847" spans="1:6" ht="15" customHeight="1" x14ac:dyDescent="0.3">
      <c r="A847" s="31">
        <v>6195</v>
      </c>
      <c r="B847" s="31" t="s">
        <v>885</v>
      </c>
      <c r="C847" s="62">
        <v>43608</v>
      </c>
      <c r="D847" s="31">
        <f t="shared" ca="1" si="26"/>
        <v>2</v>
      </c>
      <c r="E847" s="31" t="str">
        <f t="shared" ca="1" si="27"/>
        <v>1 - 3 Years</v>
      </c>
      <c r="F847" s="32"/>
    </row>
    <row r="848" spans="1:6" ht="15" customHeight="1" x14ac:dyDescent="0.3">
      <c r="A848" s="31">
        <v>6197</v>
      </c>
      <c r="B848" s="31" t="s">
        <v>886</v>
      </c>
      <c r="C848" s="62">
        <v>43521</v>
      </c>
      <c r="D848" s="31">
        <f t="shared" ca="1" si="26"/>
        <v>2.2999999999999998</v>
      </c>
      <c r="E848" s="31" t="str">
        <f t="shared" ca="1" si="27"/>
        <v>1 - 3 Years</v>
      </c>
      <c r="F848" s="32"/>
    </row>
    <row r="849" spans="1:6" ht="15" customHeight="1" x14ac:dyDescent="0.3">
      <c r="A849" s="31">
        <v>6200</v>
      </c>
      <c r="B849" s="31" t="s">
        <v>887</v>
      </c>
      <c r="C849" s="62">
        <v>43454</v>
      </c>
      <c r="D849" s="31">
        <f t="shared" ca="1" si="26"/>
        <v>2.4</v>
      </c>
      <c r="E849" s="31" t="str">
        <f t="shared" ca="1" si="27"/>
        <v>1 - 3 Years</v>
      </c>
      <c r="F849" s="32"/>
    </row>
    <row r="850" spans="1:6" ht="15" customHeight="1" x14ac:dyDescent="0.3">
      <c r="A850" s="31">
        <v>6201</v>
      </c>
      <c r="B850" s="31" t="s">
        <v>888</v>
      </c>
      <c r="C850" s="62">
        <v>43592</v>
      </c>
      <c r="D850" s="31">
        <f t="shared" ca="1" si="26"/>
        <v>2.1</v>
      </c>
      <c r="E850" s="31" t="str">
        <f t="shared" ca="1" si="27"/>
        <v>1 - 3 Years</v>
      </c>
      <c r="F850" s="32"/>
    </row>
    <row r="851" spans="1:6" ht="15" customHeight="1" x14ac:dyDescent="0.3">
      <c r="A851" s="31">
        <v>6202</v>
      </c>
      <c r="B851" s="31" t="s">
        <v>889</v>
      </c>
      <c r="C851" s="62">
        <v>43561</v>
      </c>
      <c r="D851" s="31">
        <f t="shared" ca="1" si="26"/>
        <v>2.2000000000000002</v>
      </c>
      <c r="E851" s="31" t="str">
        <f t="shared" ca="1" si="27"/>
        <v>1 - 3 Years</v>
      </c>
      <c r="F851" s="32"/>
    </row>
    <row r="852" spans="1:6" ht="15" customHeight="1" x14ac:dyDescent="0.3">
      <c r="A852" s="31">
        <v>6203</v>
      </c>
      <c r="B852" s="31" t="s">
        <v>890</v>
      </c>
      <c r="C852" s="62">
        <v>43377</v>
      </c>
      <c r="D852" s="31">
        <f t="shared" ca="1" si="26"/>
        <v>2.7</v>
      </c>
      <c r="E852" s="31" t="str">
        <f t="shared" ca="1" si="27"/>
        <v>1 - 3 Years</v>
      </c>
      <c r="F852" s="32"/>
    </row>
    <row r="853" spans="1:6" ht="15" customHeight="1" x14ac:dyDescent="0.3">
      <c r="A853" s="31">
        <v>6204</v>
      </c>
      <c r="B853" s="31" t="s">
        <v>891</v>
      </c>
      <c r="C853" s="62">
        <v>43531</v>
      </c>
      <c r="D853" s="31">
        <f t="shared" ca="1" si="26"/>
        <v>2.2000000000000002</v>
      </c>
      <c r="E853" s="31" t="str">
        <f t="shared" ca="1" si="27"/>
        <v>1 - 3 Years</v>
      </c>
      <c r="F853" s="32"/>
    </row>
    <row r="854" spans="1:6" ht="15" customHeight="1" x14ac:dyDescent="0.3">
      <c r="A854" s="31">
        <v>6205</v>
      </c>
      <c r="B854" s="31" t="s">
        <v>892</v>
      </c>
      <c r="C854" s="62">
        <v>43520</v>
      </c>
      <c r="D854" s="31">
        <f t="shared" ca="1" si="26"/>
        <v>2.2999999999999998</v>
      </c>
      <c r="E854" s="31" t="str">
        <f t="shared" ca="1" si="27"/>
        <v>1 - 3 Years</v>
      </c>
      <c r="F854" s="32"/>
    </row>
    <row r="855" spans="1:6" ht="15" customHeight="1" x14ac:dyDescent="0.3">
      <c r="A855" s="31">
        <v>6208</v>
      </c>
      <c r="B855" s="31" t="s">
        <v>893</v>
      </c>
      <c r="C855" s="62">
        <v>43614</v>
      </c>
      <c r="D855" s="31">
        <f t="shared" ca="1" si="26"/>
        <v>2</v>
      </c>
      <c r="E855" s="31" t="str">
        <f t="shared" ca="1" si="27"/>
        <v>1 - 3 Years</v>
      </c>
      <c r="F855" s="32"/>
    </row>
    <row r="856" spans="1:6" ht="15" customHeight="1" x14ac:dyDescent="0.3">
      <c r="A856" s="31">
        <v>6209</v>
      </c>
      <c r="B856" s="31" t="s">
        <v>894</v>
      </c>
      <c r="C856" s="62">
        <v>43168</v>
      </c>
      <c r="D856" s="31">
        <f t="shared" ca="1" si="26"/>
        <v>3.2</v>
      </c>
      <c r="E856" s="31" t="str">
        <f t="shared" ca="1" si="27"/>
        <v>3 - 5 Years</v>
      </c>
      <c r="F856" s="32"/>
    </row>
    <row r="857" spans="1:6" ht="15" customHeight="1" x14ac:dyDescent="0.3">
      <c r="A857" s="31">
        <v>6210</v>
      </c>
      <c r="B857" s="31" t="s">
        <v>895</v>
      </c>
      <c r="C857" s="62">
        <v>42141</v>
      </c>
      <c r="D857" s="31">
        <f t="shared" ca="1" si="26"/>
        <v>6</v>
      </c>
      <c r="E857" s="31" t="str">
        <f t="shared" ca="1" si="27"/>
        <v>5+ Years</v>
      </c>
      <c r="F857" s="32"/>
    </row>
    <row r="858" spans="1:6" ht="15" customHeight="1" x14ac:dyDescent="0.3">
      <c r="A858" s="31">
        <v>6211</v>
      </c>
      <c r="B858" s="31" t="s">
        <v>896</v>
      </c>
      <c r="C858" s="62">
        <v>43390</v>
      </c>
      <c r="D858" s="31">
        <f t="shared" ca="1" si="26"/>
        <v>2.6</v>
      </c>
      <c r="E858" s="31" t="str">
        <f t="shared" ca="1" si="27"/>
        <v>1 - 3 Years</v>
      </c>
      <c r="F858" s="32"/>
    </row>
    <row r="859" spans="1:6" ht="15" customHeight="1" x14ac:dyDescent="0.3">
      <c r="A859" s="31">
        <v>6213</v>
      </c>
      <c r="B859" s="31" t="s">
        <v>897</v>
      </c>
      <c r="C859" s="62">
        <v>42530</v>
      </c>
      <c r="D859" s="31">
        <f t="shared" ca="1" si="26"/>
        <v>5</v>
      </c>
      <c r="E859" s="31" t="str">
        <f t="shared" ca="1" si="27"/>
        <v>3 - 5 Years</v>
      </c>
      <c r="F859" s="32"/>
    </row>
    <row r="860" spans="1:6" ht="15" customHeight="1" x14ac:dyDescent="0.3">
      <c r="A860" s="31">
        <v>6215</v>
      </c>
      <c r="B860" s="31" t="s">
        <v>898</v>
      </c>
      <c r="C860" s="62">
        <v>43610</v>
      </c>
      <c r="D860" s="31">
        <f t="shared" ca="1" si="26"/>
        <v>2</v>
      </c>
      <c r="E860" s="31" t="str">
        <f t="shared" ca="1" si="27"/>
        <v>1 - 3 Years</v>
      </c>
      <c r="F860" s="32"/>
    </row>
    <row r="861" spans="1:6" ht="15" customHeight="1" x14ac:dyDescent="0.3">
      <c r="A861" s="31">
        <v>6216</v>
      </c>
      <c r="B861" s="31" t="s">
        <v>899</v>
      </c>
      <c r="C861" s="62">
        <v>42996</v>
      </c>
      <c r="D861" s="31">
        <f t="shared" ca="1" si="26"/>
        <v>3.7</v>
      </c>
      <c r="E861" s="31" t="str">
        <f t="shared" ca="1" si="27"/>
        <v>3 - 5 Years</v>
      </c>
      <c r="F861" s="32"/>
    </row>
    <row r="862" spans="1:6" ht="15" customHeight="1" x14ac:dyDescent="0.3">
      <c r="A862" s="31">
        <v>6217</v>
      </c>
      <c r="B862" s="31" t="s">
        <v>900</v>
      </c>
      <c r="C862" s="62">
        <v>43514</v>
      </c>
      <c r="D862" s="31">
        <f t="shared" ca="1" si="26"/>
        <v>2.2999999999999998</v>
      </c>
      <c r="E862" s="31" t="str">
        <f t="shared" ca="1" si="27"/>
        <v>1 - 3 Years</v>
      </c>
      <c r="F862" s="32"/>
    </row>
    <row r="863" spans="1:6" ht="15" customHeight="1" x14ac:dyDescent="0.3">
      <c r="A863" s="31">
        <v>6218</v>
      </c>
      <c r="B863" s="31" t="s">
        <v>144</v>
      </c>
      <c r="C863" s="62">
        <v>43560</v>
      </c>
      <c r="D863" s="31">
        <f t="shared" ca="1" si="26"/>
        <v>2.2000000000000002</v>
      </c>
      <c r="E863" s="31" t="str">
        <f t="shared" ca="1" si="27"/>
        <v>1 - 3 Years</v>
      </c>
      <c r="F863" s="32"/>
    </row>
    <row r="864" spans="1:6" ht="15" customHeight="1" x14ac:dyDescent="0.3">
      <c r="A864" s="31">
        <v>6220</v>
      </c>
      <c r="B864" s="31" t="s">
        <v>901</v>
      </c>
      <c r="C864" s="62">
        <v>43614</v>
      </c>
      <c r="D864" s="31">
        <f t="shared" ca="1" si="26"/>
        <v>2</v>
      </c>
      <c r="E864" s="31" t="str">
        <f t="shared" ca="1" si="27"/>
        <v>1 - 3 Years</v>
      </c>
      <c r="F864" s="32"/>
    </row>
    <row r="865" spans="1:6" ht="15" customHeight="1" x14ac:dyDescent="0.3">
      <c r="A865" s="31">
        <v>6222</v>
      </c>
      <c r="B865" s="31" t="s">
        <v>902</v>
      </c>
      <c r="C865" s="62">
        <v>43404</v>
      </c>
      <c r="D865" s="31">
        <f t="shared" ca="1" si="26"/>
        <v>2.6</v>
      </c>
      <c r="E865" s="31" t="str">
        <f t="shared" ca="1" si="27"/>
        <v>1 - 3 Years</v>
      </c>
      <c r="F865" s="32"/>
    </row>
    <row r="866" spans="1:6" ht="15" customHeight="1" x14ac:dyDescent="0.3">
      <c r="A866" s="31">
        <v>6223</v>
      </c>
      <c r="B866" s="31" t="s">
        <v>903</v>
      </c>
      <c r="C866" s="62">
        <v>43610</v>
      </c>
      <c r="D866" s="31">
        <f t="shared" ca="1" si="26"/>
        <v>2</v>
      </c>
      <c r="E866" s="31" t="str">
        <f t="shared" ca="1" si="27"/>
        <v>1 - 3 Years</v>
      </c>
      <c r="F866" s="32"/>
    </row>
    <row r="867" spans="1:6" ht="15" customHeight="1" x14ac:dyDescent="0.3">
      <c r="A867" s="31">
        <v>6224</v>
      </c>
      <c r="B867" s="31" t="s">
        <v>904</v>
      </c>
      <c r="C867" s="62">
        <v>42177</v>
      </c>
      <c r="D867" s="31">
        <f t="shared" ca="1" si="26"/>
        <v>5.9</v>
      </c>
      <c r="E867" s="31" t="str">
        <f t="shared" ca="1" si="27"/>
        <v>5+ Years</v>
      </c>
      <c r="F867" s="32"/>
    </row>
    <row r="868" spans="1:6" ht="15" customHeight="1" x14ac:dyDescent="0.3">
      <c r="A868" s="31">
        <v>6225</v>
      </c>
      <c r="B868" s="31" t="s">
        <v>905</v>
      </c>
      <c r="C868" s="62">
        <v>43523</v>
      </c>
      <c r="D868" s="31">
        <f t="shared" ca="1" si="26"/>
        <v>2.2999999999999998</v>
      </c>
      <c r="E868" s="31" t="str">
        <f t="shared" ca="1" si="27"/>
        <v>1 - 3 Years</v>
      </c>
      <c r="F868" s="32"/>
    </row>
    <row r="869" spans="1:6" ht="15" customHeight="1" x14ac:dyDescent="0.3">
      <c r="A869" s="31">
        <v>6226</v>
      </c>
      <c r="B869" s="31" t="s">
        <v>906</v>
      </c>
      <c r="C869" s="62">
        <v>42160</v>
      </c>
      <c r="D869" s="31">
        <f t="shared" ca="1" si="26"/>
        <v>6</v>
      </c>
      <c r="E869" s="31" t="str">
        <f t="shared" ca="1" si="27"/>
        <v>5+ Years</v>
      </c>
      <c r="F869" s="32"/>
    </row>
    <row r="870" spans="1:6" ht="15" customHeight="1" x14ac:dyDescent="0.3">
      <c r="A870" s="31">
        <v>6229</v>
      </c>
      <c r="B870" s="31" t="s">
        <v>907</v>
      </c>
      <c r="C870" s="62">
        <v>43498</v>
      </c>
      <c r="D870" s="31">
        <f t="shared" ca="1" si="26"/>
        <v>2.2999999999999998</v>
      </c>
      <c r="E870" s="31" t="str">
        <f t="shared" ca="1" si="27"/>
        <v>1 - 3 Years</v>
      </c>
      <c r="F870" s="32"/>
    </row>
    <row r="871" spans="1:6" ht="15" customHeight="1" x14ac:dyDescent="0.3">
      <c r="A871" s="31">
        <v>6233</v>
      </c>
      <c r="B871" s="31" t="s">
        <v>908</v>
      </c>
      <c r="C871" s="62">
        <v>43421</v>
      </c>
      <c r="D871" s="31">
        <f t="shared" ca="1" si="26"/>
        <v>2.5</v>
      </c>
      <c r="E871" s="31" t="str">
        <f t="shared" ca="1" si="27"/>
        <v>1 - 3 Years</v>
      </c>
      <c r="F871" s="32"/>
    </row>
    <row r="872" spans="1:6" ht="15" customHeight="1" x14ac:dyDescent="0.3">
      <c r="A872" s="31">
        <v>6234</v>
      </c>
      <c r="B872" s="31" t="s">
        <v>909</v>
      </c>
      <c r="C872" s="62">
        <v>43529</v>
      </c>
      <c r="D872" s="31">
        <f t="shared" ca="1" si="26"/>
        <v>2.2000000000000002</v>
      </c>
      <c r="E872" s="31" t="str">
        <f t="shared" ca="1" si="27"/>
        <v>1 - 3 Years</v>
      </c>
      <c r="F872" s="32"/>
    </row>
    <row r="873" spans="1:6" ht="15" customHeight="1" x14ac:dyDescent="0.3">
      <c r="A873" s="31">
        <v>6235</v>
      </c>
      <c r="B873" s="31" t="s">
        <v>910</v>
      </c>
      <c r="C873" s="62">
        <v>43563</v>
      </c>
      <c r="D873" s="31">
        <f t="shared" ca="1" si="26"/>
        <v>2.1</v>
      </c>
      <c r="E873" s="31" t="str">
        <f t="shared" ca="1" si="27"/>
        <v>1 - 3 Years</v>
      </c>
      <c r="F873" s="32"/>
    </row>
    <row r="874" spans="1:6" ht="15" customHeight="1" x14ac:dyDescent="0.3">
      <c r="A874" s="31">
        <v>6240</v>
      </c>
      <c r="B874" s="31" t="s">
        <v>911</v>
      </c>
      <c r="C874" s="62">
        <v>43350</v>
      </c>
      <c r="D874" s="31">
        <f t="shared" ca="1" si="26"/>
        <v>2.7</v>
      </c>
      <c r="E874" s="31" t="str">
        <f t="shared" ca="1" si="27"/>
        <v>1 - 3 Years</v>
      </c>
      <c r="F874" s="32"/>
    </row>
    <row r="875" spans="1:6" ht="15" customHeight="1" x14ac:dyDescent="0.3">
      <c r="A875" s="31">
        <v>6241</v>
      </c>
      <c r="B875" s="31" t="s">
        <v>912</v>
      </c>
      <c r="C875" s="62">
        <v>43320</v>
      </c>
      <c r="D875" s="31">
        <f t="shared" ca="1" si="26"/>
        <v>2.8</v>
      </c>
      <c r="E875" s="31" t="str">
        <f t="shared" ca="1" si="27"/>
        <v>1 - 3 Years</v>
      </c>
      <c r="F875" s="32"/>
    </row>
    <row r="876" spans="1:6" ht="15" customHeight="1" x14ac:dyDescent="0.3">
      <c r="A876" s="31">
        <v>6242</v>
      </c>
      <c r="B876" s="31" t="s">
        <v>913</v>
      </c>
      <c r="C876" s="62">
        <v>42685</v>
      </c>
      <c r="D876" s="31">
        <f t="shared" ca="1" si="26"/>
        <v>4.5999999999999996</v>
      </c>
      <c r="E876" s="31" t="str">
        <f t="shared" ca="1" si="27"/>
        <v>3 - 5 Years</v>
      </c>
      <c r="F876" s="32"/>
    </row>
    <row r="877" spans="1:6" ht="15" customHeight="1" x14ac:dyDescent="0.3">
      <c r="A877" s="31">
        <v>6243</v>
      </c>
      <c r="B877" s="31" t="s">
        <v>914</v>
      </c>
      <c r="C877" s="62">
        <v>43484</v>
      </c>
      <c r="D877" s="31">
        <f t="shared" ca="1" si="26"/>
        <v>2.4</v>
      </c>
      <c r="E877" s="31" t="str">
        <f t="shared" ca="1" si="27"/>
        <v>1 - 3 Years</v>
      </c>
      <c r="F877" s="32"/>
    </row>
    <row r="878" spans="1:6" ht="15" customHeight="1" x14ac:dyDescent="0.3">
      <c r="A878" s="31">
        <v>6244</v>
      </c>
      <c r="B878" s="31" t="s">
        <v>915</v>
      </c>
      <c r="C878" s="62">
        <v>42773</v>
      </c>
      <c r="D878" s="31">
        <f t="shared" ca="1" si="26"/>
        <v>4.3</v>
      </c>
      <c r="E878" s="31" t="str">
        <f t="shared" ca="1" si="27"/>
        <v>3 - 5 Years</v>
      </c>
      <c r="F878" s="32"/>
    </row>
    <row r="879" spans="1:6" ht="15" customHeight="1" x14ac:dyDescent="0.3">
      <c r="A879" s="31">
        <v>6245</v>
      </c>
      <c r="B879" s="31" t="s">
        <v>916</v>
      </c>
      <c r="C879" s="62">
        <v>43111</v>
      </c>
      <c r="D879" s="31">
        <f t="shared" ca="1" si="26"/>
        <v>3.4</v>
      </c>
      <c r="E879" s="31" t="str">
        <f t="shared" ca="1" si="27"/>
        <v>3 - 5 Years</v>
      </c>
      <c r="F879" s="32"/>
    </row>
    <row r="880" spans="1:6" ht="15" customHeight="1" x14ac:dyDescent="0.3">
      <c r="A880" s="31">
        <v>6247</v>
      </c>
      <c r="B880" s="31" t="s">
        <v>917</v>
      </c>
      <c r="C880" s="62">
        <v>43385</v>
      </c>
      <c r="D880" s="31">
        <f t="shared" ca="1" si="26"/>
        <v>2.6</v>
      </c>
      <c r="E880" s="31" t="str">
        <f t="shared" ca="1" si="27"/>
        <v>1 - 3 Years</v>
      </c>
      <c r="F880" s="32"/>
    </row>
    <row r="881" spans="1:6" ht="15" customHeight="1" x14ac:dyDescent="0.3">
      <c r="A881" s="31">
        <v>6248</v>
      </c>
      <c r="B881" s="31" t="s">
        <v>918</v>
      </c>
      <c r="C881" s="62">
        <v>43445</v>
      </c>
      <c r="D881" s="31">
        <f t="shared" ca="1" si="26"/>
        <v>2.5</v>
      </c>
      <c r="E881" s="31" t="str">
        <f t="shared" ca="1" si="27"/>
        <v>1 - 3 Years</v>
      </c>
      <c r="F881" s="32"/>
    </row>
    <row r="882" spans="1:6" ht="15" customHeight="1" x14ac:dyDescent="0.3">
      <c r="A882" s="31">
        <v>6251</v>
      </c>
      <c r="B882" s="31" t="s">
        <v>919</v>
      </c>
      <c r="C882" s="62">
        <v>43577</v>
      </c>
      <c r="D882" s="31">
        <f t="shared" ca="1" si="26"/>
        <v>2.1</v>
      </c>
      <c r="E882" s="31" t="str">
        <f t="shared" ca="1" si="27"/>
        <v>1 - 3 Years</v>
      </c>
      <c r="F882" s="32"/>
    </row>
    <row r="883" spans="1:6" ht="15" customHeight="1" x14ac:dyDescent="0.3">
      <c r="A883" s="31">
        <v>6253</v>
      </c>
      <c r="B883" s="31" t="s">
        <v>920</v>
      </c>
      <c r="C883" s="62">
        <v>43607</v>
      </c>
      <c r="D883" s="31">
        <f t="shared" ca="1" si="26"/>
        <v>2</v>
      </c>
      <c r="E883" s="31" t="str">
        <f t="shared" ca="1" si="27"/>
        <v>1 - 3 Years</v>
      </c>
      <c r="F883" s="32"/>
    </row>
    <row r="884" spans="1:6" ht="15" customHeight="1" x14ac:dyDescent="0.3">
      <c r="A884" s="31">
        <v>6254</v>
      </c>
      <c r="B884" s="31" t="s">
        <v>921</v>
      </c>
      <c r="C884" s="62">
        <v>43479</v>
      </c>
      <c r="D884" s="31">
        <f t="shared" ca="1" si="26"/>
        <v>2.4</v>
      </c>
      <c r="E884" s="31" t="str">
        <f t="shared" ca="1" si="27"/>
        <v>1 - 3 Years</v>
      </c>
      <c r="F884" s="32"/>
    </row>
    <row r="885" spans="1:6" ht="15" customHeight="1" x14ac:dyDescent="0.3">
      <c r="A885" s="31">
        <v>6255</v>
      </c>
      <c r="B885" s="31" t="s">
        <v>922</v>
      </c>
      <c r="C885" s="62">
        <v>43493</v>
      </c>
      <c r="D885" s="31">
        <f t="shared" ca="1" si="26"/>
        <v>2.2999999999999998</v>
      </c>
      <c r="E885" s="31" t="str">
        <f t="shared" ca="1" si="27"/>
        <v>1 - 3 Years</v>
      </c>
      <c r="F885" s="32"/>
    </row>
    <row r="886" spans="1:6" ht="15" customHeight="1" x14ac:dyDescent="0.3">
      <c r="A886" s="31">
        <v>6256</v>
      </c>
      <c r="B886" s="31" t="s">
        <v>923</v>
      </c>
      <c r="C886" s="62">
        <v>43138</v>
      </c>
      <c r="D886" s="31">
        <f t="shared" ca="1" si="26"/>
        <v>3.3</v>
      </c>
      <c r="E886" s="31" t="str">
        <f t="shared" ca="1" si="27"/>
        <v>3 - 5 Years</v>
      </c>
      <c r="F886" s="32"/>
    </row>
    <row r="887" spans="1:6" ht="15" customHeight="1" x14ac:dyDescent="0.3">
      <c r="A887" s="31">
        <v>6257</v>
      </c>
      <c r="B887" s="31" t="s">
        <v>924</v>
      </c>
      <c r="C887" s="62">
        <v>43240</v>
      </c>
      <c r="D887" s="31">
        <f t="shared" ca="1" si="26"/>
        <v>3</v>
      </c>
      <c r="E887" s="31" t="str">
        <f t="shared" ca="1" si="27"/>
        <v>1 - 3 Years</v>
      </c>
      <c r="F887" s="32"/>
    </row>
    <row r="888" spans="1:6" ht="15" customHeight="1" x14ac:dyDescent="0.3">
      <c r="A888" s="31">
        <v>6258</v>
      </c>
      <c r="B888" s="31" t="s">
        <v>925</v>
      </c>
      <c r="C888" s="62">
        <v>43544</v>
      </c>
      <c r="D888" s="31">
        <f t="shared" ca="1" si="26"/>
        <v>2.2000000000000002</v>
      </c>
      <c r="E888" s="31" t="str">
        <f t="shared" ca="1" si="27"/>
        <v>1 - 3 Years</v>
      </c>
      <c r="F888" s="32"/>
    </row>
    <row r="889" spans="1:6" ht="15" customHeight="1" x14ac:dyDescent="0.3">
      <c r="A889" s="31">
        <v>6259</v>
      </c>
      <c r="B889" s="31" t="s">
        <v>926</v>
      </c>
      <c r="C889" s="62">
        <v>43604</v>
      </c>
      <c r="D889" s="31">
        <f t="shared" ca="1" si="26"/>
        <v>2</v>
      </c>
      <c r="E889" s="31" t="str">
        <f t="shared" ca="1" si="27"/>
        <v>1 - 3 Years</v>
      </c>
      <c r="F889" s="32"/>
    </row>
    <row r="890" spans="1:6" ht="15" customHeight="1" x14ac:dyDescent="0.3">
      <c r="A890" s="31">
        <v>6261</v>
      </c>
      <c r="B890" s="31" t="s">
        <v>927</v>
      </c>
      <c r="C890" s="62">
        <v>43565</v>
      </c>
      <c r="D890" s="31">
        <f t="shared" ca="1" si="26"/>
        <v>2.1</v>
      </c>
      <c r="E890" s="31" t="str">
        <f t="shared" ca="1" si="27"/>
        <v>1 - 3 Years</v>
      </c>
      <c r="F890" s="32"/>
    </row>
    <row r="891" spans="1:6" ht="15" customHeight="1" x14ac:dyDescent="0.3">
      <c r="A891" s="31">
        <v>6263</v>
      </c>
      <c r="B891" s="31" t="s">
        <v>928</v>
      </c>
      <c r="C891" s="62">
        <v>43263</v>
      </c>
      <c r="D891" s="31">
        <f t="shared" ca="1" si="26"/>
        <v>3</v>
      </c>
      <c r="E891" s="31" t="str">
        <f t="shared" ca="1" si="27"/>
        <v>1 - 3 Years</v>
      </c>
      <c r="F891" s="32"/>
    </row>
    <row r="892" spans="1:6" ht="15" customHeight="1" x14ac:dyDescent="0.3">
      <c r="A892" s="31">
        <v>6264</v>
      </c>
      <c r="B892" s="31" t="s">
        <v>929</v>
      </c>
      <c r="C892" s="62">
        <v>42859</v>
      </c>
      <c r="D892" s="31">
        <f t="shared" ca="1" si="26"/>
        <v>4.0999999999999996</v>
      </c>
      <c r="E892" s="31" t="str">
        <f t="shared" ca="1" si="27"/>
        <v>3 - 5 Years</v>
      </c>
      <c r="F892" s="32"/>
    </row>
    <row r="893" spans="1:6" ht="15" customHeight="1" x14ac:dyDescent="0.3">
      <c r="A893" s="31">
        <v>6266</v>
      </c>
      <c r="B893" s="31" t="s">
        <v>930</v>
      </c>
      <c r="C893" s="62">
        <v>43488</v>
      </c>
      <c r="D893" s="31">
        <f t="shared" ca="1" si="26"/>
        <v>2.4</v>
      </c>
      <c r="E893" s="31" t="str">
        <f t="shared" ca="1" si="27"/>
        <v>1 - 3 Years</v>
      </c>
      <c r="F893" s="32"/>
    </row>
    <row r="894" spans="1:6" ht="15" customHeight="1" x14ac:dyDescent="0.3">
      <c r="A894" s="31">
        <v>6268</v>
      </c>
      <c r="B894" s="31" t="s">
        <v>931</v>
      </c>
      <c r="C894" s="62">
        <v>42887</v>
      </c>
      <c r="D894" s="31">
        <f t="shared" ca="1" si="26"/>
        <v>4</v>
      </c>
      <c r="E894" s="31" t="str">
        <f t="shared" ca="1" si="27"/>
        <v>3 - 5 Years</v>
      </c>
      <c r="F894" s="32"/>
    </row>
    <row r="895" spans="1:6" ht="15" customHeight="1" x14ac:dyDescent="0.3">
      <c r="A895" s="31">
        <v>6269</v>
      </c>
      <c r="B895" s="31" t="s">
        <v>932</v>
      </c>
      <c r="C895" s="62">
        <v>43599</v>
      </c>
      <c r="D895" s="31">
        <f t="shared" ca="1" si="26"/>
        <v>2.1</v>
      </c>
      <c r="E895" s="31" t="str">
        <f t="shared" ca="1" si="27"/>
        <v>1 - 3 Years</v>
      </c>
      <c r="F895" s="32"/>
    </row>
    <row r="896" spans="1:6" ht="15" customHeight="1" x14ac:dyDescent="0.3">
      <c r="A896" s="31">
        <v>6270</v>
      </c>
      <c r="B896" s="31" t="s">
        <v>933</v>
      </c>
      <c r="C896" s="62">
        <v>43463</v>
      </c>
      <c r="D896" s="31">
        <f t="shared" ca="1" si="26"/>
        <v>2.4</v>
      </c>
      <c r="E896" s="31" t="str">
        <f t="shared" ca="1" si="27"/>
        <v>1 - 3 Years</v>
      </c>
      <c r="F896" s="32"/>
    </row>
    <row r="897" spans="1:6" ht="15" customHeight="1" x14ac:dyDescent="0.3">
      <c r="A897" s="31">
        <v>6271</v>
      </c>
      <c r="B897" s="31" t="s">
        <v>934</v>
      </c>
      <c r="C897" s="62">
        <v>42744</v>
      </c>
      <c r="D897" s="31">
        <f t="shared" ca="1" si="26"/>
        <v>4.4000000000000004</v>
      </c>
      <c r="E897" s="31" t="str">
        <f t="shared" ca="1" si="27"/>
        <v>3 - 5 Years</v>
      </c>
      <c r="F897" s="32"/>
    </row>
    <row r="898" spans="1:6" ht="15" customHeight="1" x14ac:dyDescent="0.3">
      <c r="A898" s="31">
        <v>6274</v>
      </c>
      <c r="B898" s="31" t="s">
        <v>935</v>
      </c>
      <c r="C898" s="62">
        <v>43300</v>
      </c>
      <c r="D898" s="31">
        <f t="shared" ca="1" si="26"/>
        <v>2.9</v>
      </c>
      <c r="E898" s="31" t="str">
        <f t="shared" ca="1" si="27"/>
        <v>1 - 3 Years</v>
      </c>
      <c r="F898" s="32"/>
    </row>
    <row r="899" spans="1:6" ht="15" customHeight="1" x14ac:dyDescent="0.3">
      <c r="A899" s="31">
        <v>6275</v>
      </c>
      <c r="B899" s="31" t="s">
        <v>936</v>
      </c>
      <c r="C899" s="62">
        <v>43504</v>
      </c>
      <c r="D899" s="31">
        <f t="shared" ref="D899:D962" ca="1" si="28">ROUND(YEARFRAC(C899,TODAY(),1),1)</f>
        <v>2.2999999999999998</v>
      </c>
      <c r="E899" s="31" t="str">
        <f t="shared" ref="E899:E962" ca="1" si="29">IF($D899&gt;5,"5+ Years",IF($D899&gt;3,"3 - 5 Years",IF($D899&gt;1,"1 - 3 Years","&lt;=1 Years")))</f>
        <v>1 - 3 Years</v>
      </c>
      <c r="F899" s="32"/>
    </row>
    <row r="900" spans="1:6" ht="15" customHeight="1" x14ac:dyDescent="0.3">
      <c r="A900" s="31">
        <v>6276</v>
      </c>
      <c r="B900" s="31" t="s">
        <v>937</v>
      </c>
      <c r="C900" s="62">
        <v>43394</v>
      </c>
      <c r="D900" s="31">
        <f t="shared" ca="1" si="28"/>
        <v>2.6</v>
      </c>
      <c r="E900" s="31" t="str">
        <f t="shared" ca="1" si="29"/>
        <v>1 - 3 Years</v>
      </c>
      <c r="F900" s="32"/>
    </row>
    <row r="901" spans="1:6" ht="15" customHeight="1" x14ac:dyDescent="0.3">
      <c r="A901" s="31">
        <v>6277</v>
      </c>
      <c r="B901" s="31" t="s">
        <v>938</v>
      </c>
      <c r="C901" s="62">
        <v>43506</v>
      </c>
      <c r="D901" s="31">
        <f t="shared" ca="1" si="28"/>
        <v>2.2999999999999998</v>
      </c>
      <c r="E901" s="31" t="str">
        <f t="shared" ca="1" si="29"/>
        <v>1 - 3 Years</v>
      </c>
      <c r="F901" s="32"/>
    </row>
    <row r="902" spans="1:6" ht="15" customHeight="1" x14ac:dyDescent="0.3">
      <c r="A902" s="31">
        <v>6278</v>
      </c>
      <c r="B902" s="31" t="s">
        <v>939</v>
      </c>
      <c r="C902" s="62">
        <v>43483</v>
      </c>
      <c r="D902" s="31">
        <f t="shared" ca="1" si="28"/>
        <v>2.4</v>
      </c>
      <c r="E902" s="31" t="str">
        <f t="shared" ca="1" si="29"/>
        <v>1 - 3 Years</v>
      </c>
      <c r="F902" s="32"/>
    </row>
    <row r="903" spans="1:6" ht="15" customHeight="1" x14ac:dyDescent="0.3">
      <c r="A903" s="31">
        <v>6279</v>
      </c>
      <c r="B903" s="31" t="s">
        <v>940</v>
      </c>
      <c r="C903" s="62">
        <v>43324</v>
      </c>
      <c r="D903" s="31">
        <f t="shared" ca="1" si="28"/>
        <v>2.8</v>
      </c>
      <c r="E903" s="31" t="str">
        <f t="shared" ca="1" si="29"/>
        <v>1 - 3 Years</v>
      </c>
      <c r="F903" s="32"/>
    </row>
    <row r="904" spans="1:6" ht="15" customHeight="1" x14ac:dyDescent="0.3">
      <c r="A904" s="31">
        <v>6281</v>
      </c>
      <c r="B904" s="31" t="s">
        <v>941</v>
      </c>
      <c r="C904" s="62">
        <v>43427</v>
      </c>
      <c r="D904" s="31">
        <f t="shared" ca="1" si="28"/>
        <v>2.5</v>
      </c>
      <c r="E904" s="31" t="str">
        <f t="shared" ca="1" si="29"/>
        <v>1 - 3 Years</v>
      </c>
      <c r="F904" s="32"/>
    </row>
    <row r="905" spans="1:6" ht="15" customHeight="1" x14ac:dyDescent="0.3">
      <c r="A905" s="31">
        <v>6283</v>
      </c>
      <c r="B905" s="31" t="s">
        <v>942</v>
      </c>
      <c r="C905" s="62">
        <v>43406</v>
      </c>
      <c r="D905" s="31">
        <f t="shared" ca="1" si="28"/>
        <v>2.6</v>
      </c>
      <c r="E905" s="31" t="str">
        <f t="shared" ca="1" si="29"/>
        <v>1 - 3 Years</v>
      </c>
      <c r="F905" s="32"/>
    </row>
    <row r="906" spans="1:6" ht="15" customHeight="1" x14ac:dyDescent="0.3">
      <c r="A906" s="31">
        <v>6286</v>
      </c>
      <c r="B906" s="31" t="s">
        <v>943</v>
      </c>
      <c r="C906" s="62">
        <v>43532</v>
      </c>
      <c r="D906" s="31">
        <f t="shared" ca="1" si="28"/>
        <v>2.2000000000000002</v>
      </c>
      <c r="E906" s="31" t="str">
        <f t="shared" ca="1" si="29"/>
        <v>1 - 3 Years</v>
      </c>
      <c r="F906" s="32"/>
    </row>
    <row r="907" spans="1:6" ht="15" customHeight="1" x14ac:dyDescent="0.3">
      <c r="A907" s="31">
        <v>6287</v>
      </c>
      <c r="B907" s="31" t="s">
        <v>944</v>
      </c>
      <c r="C907" s="62">
        <v>43098</v>
      </c>
      <c r="D907" s="31">
        <f t="shared" ca="1" si="28"/>
        <v>3.4</v>
      </c>
      <c r="E907" s="31" t="str">
        <f t="shared" ca="1" si="29"/>
        <v>3 - 5 Years</v>
      </c>
      <c r="F907" s="32"/>
    </row>
    <row r="908" spans="1:6" ht="15" customHeight="1" x14ac:dyDescent="0.3">
      <c r="A908" s="31">
        <v>6288</v>
      </c>
      <c r="B908" s="31" t="s">
        <v>945</v>
      </c>
      <c r="C908" s="62">
        <v>43332</v>
      </c>
      <c r="D908" s="31">
        <f t="shared" ca="1" si="28"/>
        <v>2.8</v>
      </c>
      <c r="E908" s="31" t="str">
        <f t="shared" ca="1" si="29"/>
        <v>1 - 3 Years</v>
      </c>
      <c r="F908" s="32"/>
    </row>
    <row r="909" spans="1:6" ht="15" customHeight="1" x14ac:dyDescent="0.3">
      <c r="A909" s="31">
        <v>6289</v>
      </c>
      <c r="B909" s="31" t="s">
        <v>946</v>
      </c>
      <c r="C909" s="62">
        <v>43615</v>
      </c>
      <c r="D909" s="31">
        <f t="shared" ca="1" si="28"/>
        <v>2</v>
      </c>
      <c r="E909" s="31" t="str">
        <f t="shared" ca="1" si="29"/>
        <v>1 - 3 Years</v>
      </c>
      <c r="F909" s="32"/>
    </row>
    <row r="910" spans="1:6" ht="15" customHeight="1" x14ac:dyDescent="0.3">
      <c r="A910" s="31">
        <v>6290</v>
      </c>
      <c r="B910" s="31" t="s">
        <v>947</v>
      </c>
      <c r="C910" s="62">
        <v>43517</v>
      </c>
      <c r="D910" s="31">
        <f t="shared" ca="1" si="28"/>
        <v>2.2999999999999998</v>
      </c>
      <c r="E910" s="31" t="str">
        <f t="shared" ca="1" si="29"/>
        <v>1 - 3 Years</v>
      </c>
      <c r="F910" s="32"/>
    </row>
    <row r="911" spans="1:6" ht="15" customHeight="1" x14ac:dyDescent="0.3">
      <c r="A911" s="31">
        <v>6291</v>
      </c>
      <c r="B911" s="31" t="s">
        <v>948</v>
      </c>
      <c r="C911" s="62">
        <v>43340</v>
      </c>
      <c r="D911" s="31">
        <f t="shared" ca="1" si="28"/>
        <v>2.8</v>
      </c>
      <c r="E911" s="31" t="str">
        <f t="shared" ca="1" si="29"/>
        <v>1 - 3 Years</v>
      </c>
      <c r="F911" s="32"/>
    </row>
    <row r="912" spans="1:6" ht="15" customHeight="1" x14ac:dyDescent="0.3">
      <c r="A912" s="31">
        <v>6292</v>
      </c>
      <c r="B912" s="31" t="s">
        <v>949</v>
      </c>
      <c r="C912" s="62">
        <v>43560</v>
      </c>
      <c r="D912" s="31">
        <f t="shared" ca="1" si="28"/>
        <v>2.2000000000000002</v>
      </c>
      <c r="E912" s="31" t="str">
        <f t="shared" ca="1" si="29"/>
        <v>1 - 3 Years</v>
      </c>
      <c r="F912" s="32"/>
    </row>
    <row r="913" spans="1:6" ht="15" customHeight="1" x14ac:dyDescent="0.3">
      <c r="A913" s="31">
        <v>6294</v>
      </c>
      <c r="B913" s="31" t="s">
        <v>950</v>
      </c>
      <c r="C913" s="62">
        <v>43444</v>
      </c>
      <c r="D913" s="31">
        <f t="shared" ca="1" si="28"/>
        <v>2.5</v>
      </c>
      <c r="E913" s="31" t="str">
        <f t="shared" ca="1" si="29"/>
        <v>1 - 3 Years</v>
      </c>
      <c r="F913" s="32"/>
    </row>
    <row r="914" spans="1:6" ht="15" customHeight="1" x14ac:dyDescent="0.3">
      <c r="A914" s="31">
        <v>6296</v>
      </c>
      <c r="B914" s="31" t="s">
        <v>951</v>
      </c>
      <c r="C914" s="62">
        <v>43150</v>
      </c>
      <c r="D914" s="31">
        <f t="shared" ca="1" si="28"/>
        <v>3.3</v>
      </c>
      <c r="E914" s="31" t="str">
        <f t="shared" ca="1" si="29"/>
        <v>3 - 5 Years</v>
      </c>
      <c r="F914" s="32"/>
    </row>
    <row r="915" spans="1:6" ht="15" customHeight="1" x14ac:dyDescent="0.3">
      <c r="A915" s="31">
        <v>6297</v>
      </c>
      <c r="B915" s="31" t="s">
        <v>952</v>
      </c>
      <c r="C915" s="62">
        <v>43286</v>
      </c>
      <c r="D915" s="31">
        <f t="shared" ca="1" si="28"/>
        <v>2.9</v>
      </c>
      <c r="E915" s="31" t="str">
        <f t="shared" ca="1" si="29"/>
        <v>1 - 3 Years</v>
      </c>
      <c r="F915" s="32"/>
    </row>
    <row r="916" spans="1:6" ht="15" customHeight="1" x14ac:dyDescent="0.3">
      <c r="A916" s="31">
        <v>6298</v>
      </c>
      <c r="B916" s="31" t="s">
        <v>953</v>
      </c>
      <c r="C916" s="62">
        <v>42983</v>
      </c>
      <c r="D916" s="31">
        <f t="shared" ca="1" si="28"/>
        <v>3.7</v>
      </c>
      <c r="E916" s="31" t="str">
        <f t="shared" ca="1" si="29"/>
        <v>3 - 5 Years</v>
      </c>
      <c r="F916" s="32"/>
    </row>
    <row r="917" spans="1:6" ht="15" customHeight="1" x14ac:dyDescent="0.3">
      <c r="A917" s="31">
        <v>6299</v>
      </c>
      <c r="B917" s="31" t="s">
        <v>954</v>
      </c>
      <c r="C917" s="62">
        <v>42360</v>
      </c>
      <c r="D917" s="31">
        <f t="shared" ca="1" si="28"/>
        <v>5.4</v>
      </c>
      <c r="E917" s="31" t="str">
        <f t="shared" ca="1" si="29"/>
        <v>5+ Years</v>
      </c>
      <c r="F917" s="32"/>
    </row>
    <row r="918" spans="1:6" ht="15" customHeight="1" x14ac:dyDescent="0.3">
      <c r="A918" s="31">
        <v>6300</v>
      </c>
      <c r="B918" s="31" t="s">
        <v>955</v>
      </c>
      <c r="C918" s="62">
        <v>43193</v>
      </c>
      <c r="D918" s="31">
        <f t="shared" ca="1" si="28"/>
        <v>3.2</v>
      </c>
      <c r="E918" s="31" t="str">
        <f t="shared" ca="1" si="29"/>
        <v>3 - 5 Years</v>
      </c>
      <c r="F918" s="32"/>
    </row>
    <row r="919" spans="1:6" ht="15" customHeight="1" x14ac:dyDescent="0.3">
      <c r="A919" s="31">
        <v>6301</v>
      </c>
      <c r="B919" s="31" t="s">
        <v>956</v>
      </c>
      <c r="C919" s="62">
        <v>43488</v>
      </c>
      <c r="D919" s="31">
        <f t="shared" ca="1" si="28"/>
        <v>2.4</v>
      </c>
      <c r="E919" s="31" t="str">
        <f t="shared" ca="1" si="29"/>
        <v>1 - 3 Years</v>
      </c>
      <c r="F919" s="32"/>
    </row>
    <row r="920" spans="1:6" ht="15" customHeight="1" x14ac:dyDescent="0.3">
      <c r="A920" s="31">
        <v>6302</v>
      </c>
      <c r="B920" s="31" t="s">
        <v>957</v>
      </c>
      <c r="C920" s="62">
        <v>43594</v>
      </c>
      <c r="D920" s="31">
        <f t="shared" ca="1" si="28"/>
        <v>2.1</v>
      </c>
      <c r="E920" s="31" t="str">
        <f t="shared" ca="1" si="29"/>
        <v>1 - 3 Years</v>
      </c>
      <c r="F920" s="32"/>
    </row>
    <row r="921" spans="1:6" ht="15" customHeight="1" x14ac:dyDescent="0.3">
      <c r="A921" s="31">
        <v>6303</v>
      </c>
      <c r="B921" s="31" t="s">
        <v>958</v>
      </c>
      <c r="C921" s="62">
        <v>43546</v>
      </c>
      <c r="D921" s="31">
        <f t="shared" ca="1" si="28"/>
        <v>2.2000000000000002</v>
      </c>
      <c r="E921" s="31" t="str">
        <f t="shared" ca="1" si="29"/>
        <v>1 - 3 Years</v>
      </c>
      <c r="F921" s="32"/>
    </row>
    <row r="922" spans="1:6" ht="15" customHeight="1" x14ac:dyDescent="0.3">
      <c r="A922" s="31">
        <v>6305</v>
      </c>
      <c r="B922" s="31" t="s">
        <v>959</v>
      </c>
      <c r="C922" s="62">
        <v>43541</v>
      </c>
      <c r="D922" s="31">
        <f t="shared" ca="1" si="28"/>
        <v>2.2000000000000002</v>
      </c>
      <c r="E922" s="31" t="str">
        <f t="shared" ca="1" si="29"/>
        <v>1 - 3 Years</v>
      </c>
      <c r="F922" s="32"/>
    </row>
    <row r="923" spans="1:6" ht="15" customHeight="1" x14ac:dyDescent="0.3">
      <c r="A923" s="31">
        <v>6306</v>
      </c>
      <c r="B923" s="31" t="s">
        <v>960</v>
      </c>
      <c r="C923" s="62">
        <v>43188</v>
      </c>
      <c r="D923" s="31">
        <f t="shared" ca="1" si="28"/>
        <v>3.2</v>
      </c>
      <c r="E923" s="31" t="str">
        <f t="shared" ca="1" si="29"/>
        <v>3 - 5 Years</v>
      </c>
      <c r="F923" s="32"/>
    </row>
    <row r="924" spans="1:6" ht="15" customHeight="1" x14ac:dyDescent="0.3">
      <c r="A924" s="31">
        <v>6307</v>
      </c>
      <c r="B924" s="31" t="s">
        <v>456</v>
      </c>
      <c r="C924" s="62">
        <v>43510</v>
      </c>
      <c r="D924" s="31">
        <f t="shared" ca="1" si="28"/>
        <v>2.2999999999999998</v>
      </c>
      <c r="E924" s="31" t="str">
        <f t="shared" ca="1" si="29"/>
        <v>1 - 3 Years</v>
      </c>
      <c r="F924" s="32"/>
    </row>
    <row r="925" spans="1:6" ht="15" customHeight="1" x14ac:dyDescent="0.3">
      <c r="A925" s="31">
        <v>6308</v>
      </c>
      <c r="B925" s="31" t="s">
        <v>961</v>
      </c>
      <c r="C925" s="62">
        <v>42193</v>
      </c>
      <c r="D925" s="31">
        <f t="shared" ca="1" si="28"/>
        <v>5.9</v>
      </c>
      <c r="E925" s="31" t="str">
        <f t="shared" ca="1" si="29"/>
        <v>5+ Years</v>
      </c>
      <c r="F925" s="32"/>
    </row>
    <row r="926" spans="1:6" ht="15" customHeight="1" x14ac:dyDescent="0.3">
      <c r="A926" s="31">
        <v>6309</v>
      </c>
      <c r="B926" s="31" t="s">
        <v>962</v>
      </c>
      <c r="C926" s="62">
        <v>43013</v>
      </c>
      <c r="D926" s="31">
        <f t="shared" ca="1" si="28"/>
        <v>3.7</v>
      </c>
      <c r="E926" s="31" t="str">
        <f t="shared" ca="1" si="29"/>
        <v>3 - 5 Years</v>
      </c>
      <c r="F926" s="32"/>
    </row>
    <row r="927" spans="1:6" ht="15" customHeight="1" x14ac:dyDescent="0.3">
      <c r="A927" s="31">
        <v>6310</v>
      </c>
      <c r="B927" s="31" t="s">
        <v>963</v>
      </c>
      <c r="C927" s="62">
        <v>43600</v>
      </c>
      <c r="D927" s="31">
        <f t="shared" ca="1" si="28"/>
        <v>2</v>
      </c>
      <c r="E927" s="31" t="str">
        <f t="shared" ca="1" si="29"/>
        <v>1 - 3 Years</v>
      </c>
      <c r="F927" s="32"/>
    </row>
    <row r="928" spans="1:6" ht="15" customHeight="1" x14ac:dyDescent="0.3">
      <c r="A928" s="31">
        <v>6311</v>
      </c>
      <c r="B928" s="31" t="s">
        <v>964</v>
      </c>
      <c r="C928" s="62">
        <v>43533</v>
      </c>
      <c r="D928" s="31">
        <f t="shared" ca="1" si="28"/>
        <v>2.2000000000000002</v>
      </c>
      <c r="E928" s="31" t="str">
        <f t="shared" ca="1" si="29"/>
        <v>1 - 3 Years</v>
      </c>
      <c r="F928" s="32"/>
    </row>
    <row r="929" spans="1:6" ht="15" customHeight="1" x14ac:dyDescent="0.3">
      <c r="A929" s="31">
        <v>6312</v>
      </c>
      <c r="B929" s="31" t="s">
        <v>965</v>
      </c>
      <c r="C929" s="62">
        <v>43332</v>
      </c>
      <c r="D929" s="31">
        <f t="shared" ca="1" si="28"/>
        <v>2.8</v>
      </c>
      <c r="E929" s="31" t="str">
        <f t="shared" ca="1" si="29"/>
        <v>1 - 3 Years</v>
      </c>
      <c r="F929" s="32"/>
    </row>
    <row r="930" spans="1:6" ht="15" customHeight="1" x14ac:dyDescent="0.3">
      <c r="A930" s="31">
        <v>6313</v>
      </c>
      <c r="B930" s="31" t="s">
        <v>966</v>
      </c>
      <c r="C930" s="62">
        <v>43441</v>
      </c>
      <c r="D930" s="31">
        <f t="shared" ca="1" si="28"/>
        <v>2.5</v>
      </c>
      <c r="E930" s="31" t="str">
        <f t="shared" ca="1" si="29"/>
        <v>1 - 3 Years</v>
      </c>
      <c r="F930" s="32"/>
    </row>
    <row r="931" spans="1:6" ht="15" customHeight="1" x14ac:dyDescent="0.3">
      <c r="A931" s="31">
        <v>6314</v>
      </c>
      <c r="B931" s="31" t="s">
        <v>967</v>
      </c>
      <c r="C931" s="62">
        <v>42585</v>
      </c>
      <c r="D931" s="31">
        <f t="shared" ca="1" si="28"/>
        <v>4.8</v>
      </c>
      <c r="E931" s="31" t="str">
        <f t="shared" ca="1" si="29"/>
        <v>3 - 5 Years</v>
      </c>
      <c r="F931" s="32"/>
    </row>
    <row r="932" spans="1:6" ht="15" customHeight="1" x14ac:dyDescent="0.3">
      <c r="A932" s="31">
        <v>6315</v>
      </c>
      <c r="B932" s="31" t="s">
        <v>968</v>
      </c>
      <c r="C932" s="62">
        <v>43506</v>
      </c>
      <c r="D932" s="31">
        <f t="shared" ca="1" si="28"/>
        <v>2.2999999999999998</v>
      </c>
      <c r="E932" s="31" t="str">
        <f t="shared" ca="1" si="29"/>
        <v>1 - 3 Years</v>
      </c>
      <c r="F932" s="32"/>
    </row>
    <row r="933" spans="1:6" ht="15" customHeight="1" x14ac:dyDescent="0.3">
      <c r="A933" s="31">
        <v>6317</v>
      </c>
      <c r="B933" s="31" t="s">
        <v>267</v>
      </c>
      <c r="C933" s="62">
        <v>42585</v>
      </c>
      <c r="D933" s="31">
        <f t="shared" ca="1" si="28"/>
        <v>4.8</v>
      </c>
      <c r="E933" s="31" t="str">
        <f t="shared" ca="1" si="29"/>
        <v>3 - 5 Years</v>
      </c>
      <c r="F933" s="32"/>
    </row>
    <row r="934" spans="1:6" ht="15" customHeight="1" x14ac:dyDescent="0.3">
      <c r="A934" s="31">
        <v>6318</v>
      </c>
      <c r="B934" s="31" t="s">
        <v>969</v>
      </c>
      <c r="C934" s="62">
        <v>42798</v>
      </c>
      <c r="D934" s="31">
        <f t="shared" ca="1" si="28"/>
        <v>4.2</v>
      </c>
      <c r="E934" s="31" t="str">
        <f t="shared" ca="1" si="29"/>
        <v>3 - 5 Years</v>
      </c>
      <c r="F934" s="32"/>
    </row>
    <row r="935" spans="1:6" ht="15" customHeight="1" x14ac:dyDescent="0.3">
      <c r="A935" s="31">
        <v>6319</v>
      </c>
      <c r="B935" s="31" t="s">
        <v>970</v>
      </c>
      <c r="C935" s="62">
        <v>42953</v>
      </c>
      <c r="D935" s="31">
        <f t="shared" ca="1" si="28"/>
        <v>3.8</v>
      </c>
      <c r="E935" s="31" t="str">
        <f t="shared" ca="1" si="29"/>
        <v>3 - 5 Years</v>
      </c>
      <c r="F935" s="32"/>
    </row>
    <row r="936" spans="1:6" ht="15" customHeight="1" x14ac:dyDescent="0.3">
      <c r="A936" s="31">
        <v>6320</v>
      </c>
      <c r="B936" s="31" t="s">
        <v>971</v>
      </c>
      <c r="C936" s="62">
        <v>43532</v>
      </c>
      <c r="D936" s="31">
        <f t="shared" ca="1" si="28"/>
        <v>2.2000000000000002</v>
      </c>
      <c r="E936" s="31" t="str">
        <f t="shared" ca="1" si="29"/>
        <v>1 - 3 Years</v>
      </c>
      <c r="F936" s="32"/>
    </row>
    <row r="937" spans="1:6" ht="15" customHeight="1" x14ac:dyDescent="0.3">
      <c r="A937" s="31">
        <v>6321</v>
      </c>
      <c r="B937" s="31" t="s">
        <v>972</v>
      </c>
      <c r="C937" s="62">
        <v>43491</v>
      </c>
      <c r="D937" s="31">
        <f t="shared" ca="1" si="28"/>
        <v>2.2999999999999998</v>
      </c>
      <c r="E937" s="31" t="str">
        <f t="shared" ca="1" si="29"/>
        <v>1 - 3 Years</v>
      </c>
      <c r="F937" s="32"/>
    </row>
    <row r="938" spans="1:6" ht="15" customHeight="1" x14ac:dyDescent="0.3">
      <c r="A938" s="31">
        <v>6322</v>
      </c>
      <c r="B938" s="31" t="s">
        <v>973</v>
      </c>
      <c r="C938" s="62">
        <v>43358</v>
      </c>
      <c r="D938" s="31">
        <f t="shared" ca="1" si="28"/>
        <v>2.7</v>
      </c>
      <c r="E938" s="31" t="str">
        <f t="shared" ca="1" si="29"/>
        <v>1 - 3 Years</v>
      </c>
      <c r="F938" s="32"/>
    </row>
    <row r="939" spans="1:6" ht="15" customHeight="1" x14ac:dyDescent="0.3">
      <c r="A939" s="31">
        <v>6323</v>
      </c>
      <c r="B939" s="31" t="s">
        <v>183</v>
      </c>
      <c r="C939" s="62">
        <v>43050</v>
      </c>
      <c r="D939" s="31">
        <f t="shared" ca="1" si="28"/>
        <v>3.6</v>
      </c>
      <c r="E939" s="31" t="str">
        <f t="shared" ca="1" si="29"/>
        <v>3 - 5 Years</v>
      </c>
      <c r="F939" s="32"/>
    </row>
    <row r="940" spans="1:6" ht="15" customHeight="1" x14ac:dyDescent="0.3">
      <c r="A940" s="31">
        <v>6324</v>
      </c>
      <c r="B940" s="31" t="s">
        <v>974</v>
      </c>
      <c r="C940" s="62">
        <v>43593</v>
      </c>
      <c r="D940" s="31">
        <f t="shared" ca="1" si="28"/>
        <v>2.1</v>
      </c>
      <c r="E940" s="31" t="str">
        <f t="shared" ca="1" si="29"/>
        <v>1 - 3 Years</v>
      </c>
      <c r="F940" s="32"/>
    </row>
    <row r="941" spans="1:6" ht="15" customHeight="1" x14ac:dyDescent="0.3">
      <c r="A941" s="31">
        <v>6325</v>
      </c>
      <c r="B941" s="31" t="s">
        <v>975</v>
      </c>
      <c r="C941" s="62">
        <v>43403</v>
      </c>
      <c r="D941" s="31">
        <f t="shared" ca="1" si="28"/>
        <v>2.6</v>
      </c>
      <c r="E941" s="31" t="str">
        <f t="shared" ca="1" si="29"/>
        <v>1 - 3 Years</v>
      </c>
      <c r="F941" s="32"/>
    </row>
    <row r="942" spans="1:6" ht="15" customHeight="1" x14ac:dyDescent="0.3">
      <c r="A942" s="31">
        <v>6326</v>
      </c>
      <c r="B942" s="31" t="s">
        <v>976</v>
      </c>
      <c r="C942" s="62">
        <v>43473</v>
      </c>
      <c r="D942" s="31">
        <f t="shared" ca="1" si="28"/>
        <v>2.4</v>
      </c>
      <c r="E942" s="31" t="str">
        <f t="shared" ca="1" si="29"/>
        <v>1 - 3 Years</v>
      </c>
      <c r="F942" s="32"/>
    </row>
    <row r="943" spans="1:6" ht="15" customHeight="1" x14ac:dyDescent="0.3">
      <c r="A943" s="31">
        <v>6327</v>
      </c>
      <c r="B943" s="31" t="s">
        <v>977</v>
      </c>
      <c r="C943" s="62">
        <v>43477</v>
      </c>
      <c r="D943" s="31">
        <f t="shared" ca="1" si="28"/>
        <v>2.4</v>
      </c>
      <c r="E943" s="31" t="str">
        <f t="shared" ca="1" si="29"/>
        <v>1 - 3 Years</v>
      </c>
      <c r="F943" s="32"/>
    </row>
    <row r="944" spans="1:6" ht="15" customHeight="1" x14ac:dyDescent="0.3">
      <c r="A944" s="31">
        <v>6328</v>
      </c>
      <c r="B944" s="31" t="s">
        <v>978</v>
      </c>
      <c r="C944" s="62">
        <v>43413</v>
      </c>
      <c r="D944" s="31">
        <f t="shared" ca="1" si="28"/>
        <v>2.6</v>
      </c>
      <c r="E944" s="31" t="str">
        <f t="shared" ca="1" si="29"/>
        <v>1 - 3 Years</v>
      </c>
      <c r="F944" s="32"/>
    </row>
    <row r="945" spans="1:6" ht="15" customHeight="1" x14ac:dyDescent="0.3">
      <c r="A945" s="31">
        <v>6329</v>
      </c>
      <c r="B945" s="31" t="s">
        <v>979</v>
      </c>
      <c r="C945" s="62">
        <v>43418</v>
      </c>
      <c r="D945" s="31">
        <f t="shared" ca="1" si="28"/>
        <v>2.5</v>
      </c>
      <c r="E945" s="31" t="str">
        <f t="shared" ca="1" si="29"/>
        <v>1 - 3 Years</v>
      </c>
      <c r="F945" s="32"/>
    </row>
    <row r="946" spans="1:6" ht="15" customHeight="1" x14ac:dyDescent="0.3">
      <c r="A946" s="31">
        <v>6330</v>
      </c>
      <c r="B946" s="31" t="s">
        <v>980</v>
      </c>
      <c r="C946" s="62">
        <v>42543</v>
      </c>
      <c r="D946" s="31">
        <f t="shared" ca="1" si="28"/>
        <v>4.9000000000000004</v>
      </c>
      <c r="E946" s="31" t="str">
        <f t="shared" ca="1" si="29"/>
        <v>3 - 5 Years</v>
      </c>
      <c r="F946" s="32"/>
    </row>
    <row r="947" spans="1:6" ht="15" customHeight="1" x14ac:dyDescent="0.3">
      <c r="A947" s="31">
        <v>6331</v>
      </c>
      <c r="B947" s="31" t="s">
        <v>981</v>
      </c>
      <c r="C947" s="62">
        <v>43490</v>
      </c>
      <c r="D947" s="31">
        <f t="shared" ca="1" si="28"/>
        <v>2.2999999999999998</v>
      </c>
      <c r="E947" s="31" t="str">
        <f t="shared" ca="1" si="29"/>
        <v>1 - 3 Years</v>
      </c>
      <c r="F947" s="32"/>
    </row>
    <row r="948" spans="1:6" ht="15" customHeight="1" x14ac:dyDescent="0.3">
      <c r="A948" s="31">
        <v>6332</v>
      </c>
      <c r="B948" s="31" t="s">
        <v>982</v>
      </c>
      <c r="C948" s="62">
        <v>43446</v>
      </c>
      <c r="D948" s="31">
        <f t="shared" ca="1" si="28"/>
        <v>2.5</v>
      </c>
      <c r="E948" s="31" t="str">
        <f t="shared" ca="1" si="29"/>
        <v>1 - 3 Years</v>
      </c>
      <c r="F948" s="32"/>
    </row>
    <row r="949" spans="1:6" ht="15" customHeight="1" x14ac:dyDescent="0.3">
      <c r="A949" s="31">
        <v>6334</v>
      </c>
      <c r="B949" s="31" t="s">
        <v>983</v>
      </c>
      <c r="C949" s="62">
        <v>43219</v>
      </c>
      <c r="D949" s="31">
        <f t="shared" ca="1" si="28"/>
        <v>3.1</v>
      </c>
      <c r="E949" s="31" t="str">
        <f t="shared" ca="1" si="29"/>
        <v>3 - 5 Years</v>
      </c>
      <c r="F949" s="32"/>
    </row>
    <row r="950" spans="1:6" ht="15" customHeight="1" x14ac:dyDescent="0.3">
      <c r="A950" s="31">
        <v>6335</v>
      </c>
      <c r="B950" s="31" t="s">
        <v>984</v>
      </c>
      <c r="C950" s="62">
        <v>43509</v>
      </c>
      <c r="D950" s="31">
        <f t="shared" ca="1" si="28"/>
        <v>2.2999999999999998</v>
      </c>
      <c r="E950" s="31" t="str">
        <f t="shared" ca="1" si="29"/>
        <v>1 - 3 Years</v>
      </c>
      <c r="F950" s="32"/>
    </row>
    <row r="951" spans="1:6" ht="15" customHeight="1" x14ac:dyDescent="0.3">
      <c r="A951" s="31">
        <v>6339</v>
      </c>
      <c r="B951" s="31" t="s">
        <v>985</v>
      </c>
      <c r="C951" s="62">
        <v>43613</v>
      </c>
      <c r="D951" s="31">
        <f t="shared" ca="1" si="28"/>
        <v>2</v>
      </c>
      <c r="E951" s="31" t="str">
        <f t="shared" ca="1" si="29"/>
        <v>1 - 3 Years</v>
      </c>
      <c r="F951" s="32"/>
    </row>
    <row r="952" spans="1:6" ht="15" customHeight="1" x14ac:dyDescent="0.3">
      <c r="A952" s="31">
        <v>6340</v>
      </c>
      <c r="B952" s="31" t="s">
        <v>986</v>
      </c>
      <c r="C952" s="62">
        <v>43437</v>
      </c>
      <c r="D952" s="31">
        <f t="shared" ca="1" si="28"/>
        <v>2.5</v>
      </c>
      <c r="E952" s="31" t="str">
        <f t="shared" ca="1" si="29"/>
        <v>1 - 3 Years</v>
      </c>
      <c r="F952" s="32"/>
    </row>
    <row r="953" spans="1:6" ht="15" customHeight="1" x14ac:dyDescent="0.3">
      <c r="A953" s="31">
        <v>6345</v>
      </c>
      <c r="B953" s="31" t="s">
        <v>987</v>
      </c>
      <c r="C953" s="62">
        <v>43320</v>
      </c>
      <c r="D953" s="31">
        <f t="shared" ca="1" si="28"/>
        <v>2.8</v>
      </c>
      <c r="E953" s="31" t="str">
        <f t="shared" ca="1" si="29"/>
        <v>1 - 3 Years</v>
      </c>
      <c r="F953" s="32"/>
    </row>
    <row r="954" spans="1:6" ht="15" customHeight="1" x14ac:dyDescent="0.3">
      <c r="A954" s="31">
        <v>6348</v>
      </c>
      <c r="B954" s="31" t="s">
        <v>988</v>
      </c>
      <c r="C954" s="62">
        <v>43524</v>
      </c>
      <c r="D954" s="31">
        <f t="shared" ca="1" si="28"/>
        <v>2.2999999999999998</v>
      </c>
      <c r="E954" s="31" t="str">
        <f t="shared" ca="1" si="29"/>
        <v>1 - 3 Years</v>
      </c>
      <c r="F954" s="32"/>
    </row>
    <row r="955" spans="1:6" ht="15" customHeight="1" x14ac:dyDescent="0.3">
      <c r="A955" s="31">
        <v>6350</v>
      </c>
      <c r="B955" s="31" t="s">
        <v>989</v>
      </c>
      <c r="C955" s="62">
        <v>43608</v>
      </c>
      <c r="D955" s="31">
        <f t="shared" ca="1" si="28"/>
        <v>2</v>
      </c>
      <c r="E955" s="31" t="str">
        <f t="shared" ca="1" si="29"/>
        <v>1 - 3 Years</v>
      </c>
      <c r="F955" s="32"/>
    </row>
    <row r="956" spans="1:6" ht="15" customHeight="1" x14ac:dyDescent="0.3">
      <c r="A956" s="31">
        <v>6351</v>
      </c>
      <c r="B956" s="31" t="s">
        <v>990</v>
      </c>
      <c r="C956" s="62">
        <v>42307</v>
      </c>
      <c r="D956" s="31">
        <f t="shared" ca="1" si="28"/>
        <v>5.6</v>
      </c>
      <c r="E956" s="31" t="str">
        <f t="shared" ca="1" si="29"/>
        <v>5+ Years</v>
      </c>
      <c r="F956" s="32"/>
    </row>
    <row r="957" spans="1:6" ht="15" customHeight="1" x14ac:dyDescent="0.3">
      <c r="A957" s="31">
        <v>6352</v>
      </c>
      <c r="B957" s="31" t="s">
        <v>991</v>
      </c>
      <c r="C957" s="62">
        <v>43499</v>
      </c>
      <c r="D957" s="31">
        <f t="shared" ca="1" si="28"/>
        <v>2.2999999999999998</v>
      </c>
      <c r="E957" s="31" t="str">
        <f t="shared" ca="1" si="29"/>
        <v>1 - 3 Years</v>
      </c>
      <c r="F957" s="32"/>
    </row>
    <row r="958" spans="1:6" ht="15" customHeight="1" x14ac:dyDescent="0.3">
      <c r="A958" s="31">
        <v>6353</v>
      </c>
      <c r="B958" s="31" t="s">
        <v>992</v>
      </c>
      <c r="C958" s="62">
        <v>43432</v>
      </c>
      <c r="D958" s="31">
        <f t="shared" ca="1" si="28"/>
        <v>2.5</v>
      </c>
      <c r="E958" s="31" t="str">
        <f t="shared" ca="1" si="29"/>
        <v>1 - 3 Years</v>
      </c>
      <c r="F958" s="32"/>
    </row>
    <row r="959" spans="1:6" ht="15" customHeight="1" x14ac:dyDescent="0.3">
      <c r="A959" s="31">
        <v>6354</v>
      </c>
      <c r="B959" s="31" t="s">
        <v>993</v>
      </c>
      <c r="C959" s="62">
        <v>43372</v>
      </c>
      <c r="D959" s="31">
        <f t="shared" ca="1" si="28"/>
        <v>2.7</v>
      </c>
      <c r="E959" s="31" t="str">
        <f t="shared" ca="1" si="29"/>
        <v>1 - 3 Years</v>
      </c>
      <c r="F959" s="32"/>
    </row>
    <row r="960" spans="1:6" ht="15" customHeight="1" x14ac:dyDescent="0.3">
      <c r="A960" s="31">
        <v>6356</v>
      </c>
      <c r="B960" s="31" t="s">
        <v>994</v>
      </c>
      <c r="C960" s="62">
        <v>43141</v>
      </c>
      <c r="D960" s="31">
        <f t="shared" ca="1" si="28"/>
        <v>3.3</v>
      </c>
      <c r="E960" s="31" t="str">
        <f t="shared" ca="1" si="29"/>
        <v>3 - 5 Years</v>
      </c>
      <c r="F960" s="32"/>
    </row>
    <row r="961" spans="1:6" ht="15" customHeight="1" x14ac:dyDescent="0.3">
      <c r="A961" s="31">
        <v>6359</v>
      </c>
      <c r="B961" s="31" t="s">
        <v>995</v>
      </c>
      <c r="C961" s="62">
        <v>42984</v>
      </c>
      <c r="D961" s="31">
        <f t="shared" ca="1" si="28"/>
        <v>3.7</v>
      </c>
      <c r="E961" s="31" t="str">
        <f t="shared" ca="1" si="29"/>
        <v>3 - 5 Years</v>
      </c>
      <c r="F961" s="32"/>
    </row>
    <row r="962" spans="1:6" ht="15" customHeight="1" x14ac:dyDescent="0.3">
      <c r="A962" s="31">
        <v>6360</v>
      </c>
      <c r="B962" s="31" t="s">
        <v>996</v>
      </c>
      <c r="C962" s="62">
        <v>43509</v>
      </c>
      <c r="D962" s="31">
        <f t="shared" ca="1" si="28"/>
        <v>2.2999999999999998</v>
      </c>
      <c r="E962" s="31" t="str">
        <f t="shared" ca="1" si="29"/>
        <v>1 - 3 Years</v>
      </c>
      <c r="F962" s="32"/>
    </row>
    <row r="963" spans="1:6" ht="15" customHeight="1" x14ac:dyDescent="0.3">
      <c r="A963" s="31">
        <v>6361</v>
      </c>
      <c r="B963" s="31" t="s">
        <v>997</v>
      </c>
      <c r="C963" s="62">
        <v>43599</v>
      </c>
      <c r="D963" s="31">
        <f t="shared" ref="D963:D1026" ca="1" si="30">ROUND(YEARFRAC(C963,TODAY(),1),1)</f>
        <v>2.1</v>
      </c>
      <c r="E963" s="31" t="str">
        <f t="shared" ref="E963:E1026" ca="1" si="31">IF($D963&gt;5,"5+ Years",IF($D963&gt;3,"3 - 5 Years",IF($D963&gt;1,"1 - 3 Years","&lt;=1 Years")))</f>
        <v>1 - 3 Years</v>
      </c>
      <c r="F963" s="32"/>
    </row>
    <row r="964" spans="1:6" ht="15" customHeight="1" x14ac:dyDescent="0.3">
      <c r="A964" s="31">
        <v>6365</v>
      </c>
      <c r="B964" s="31" t="s">
        <v>998</v>
      </c>
      <c r="C964" s="62">
        <v>43418</v>
      </c>
      <c r="D964" s="31">
        <f t="shared" ca="1" si="30"/>
        <v>2.5</v>
      </c>
      <c r="E964" s="31" t="str">
        <f t="shared" ca="1" si="31"/>
        <v>1 - 3 Years</v>
      </c>
      <c r="F964" s="32"/>
    </row>
    <row r="965" spans="1:6" ht="15" customHeight="1" x14ac:dyDescent="0.3">
      <c r="A965" s="31">
        <v>6366</v>
      </c>
      <c r="B965" s="31" t="s">
        <v>184</v>
      </c>
      <c r="C965" s="62">
        <v>43455</v>
      </c>
      <c r="D965" s="31">
        <f t="shared" ca="1" si="30"/>
        <v>2.4</v>
      </c>
      <c r="E965" s="31" t="str">
        <f t="shared" ca="1" si="31"/>
        <v>1 - 3 Years</v>
      </c>
      <c r="F965" s="32"/>
    </row>
    <row r="966" spans="1:6" ht="15" customHeight="1" x14ac:dyDescent="0.3">
      <c r="A966" s="31">
        <v>6367</v>
      </c>
      <c r="B966" s="31" t="s">
        <v>209</v>
      </c>
      <c r="C966" s="62">
        <v>43134</v>
      </c>
      <c r="D966" s="31">
        <f t="shared" ca="1" si="30"/>
        <v>3.3</v>
      </c>
      <c r="E966" s="31" t="str">
        <f t="shared" ca="1" si="31"/>
        <v>3 - 5 Years</v>
      </c>
      <c r="F966" s="32"/>
    </row>
    <row r="967" spans="1:6" ht="15" customHeight="1" x14ac:dyDescent="0.3">
      <c r="A967" s="31">
        <v>6369</v>
      </c>
      <c r="B967" s="31" t="s">
        <v>999</v>
      </c>
      <c r="C967" s="62">
        <v>43455</v>
      </c>
      <c r="D967" s="31">
        <f t="shared" ca="1" si="30"/>
        <v>2.4</v>
      </c>
      <c r="E967" s="31" t="str">
        <f t="shared" ca="1" si="31"/>
        <v>1 - 3 Years</v>
      </c>
      <c r="F967" s="32"/>
    </row>
    <row r="968" spans="1:6" ht="15" customHeight="1" x14ac:dyDescent="0.3">
      <c r="A968" s="31">
        <v>6370</v>
      </c>
      <c r="B968" s="31" t="s">
        <v>1000</v>
      </c>
      <c r="C968" s="62">
        <v>43474</v>
      </c>
      <c r="D968" s="31">
        <f t="shared" ca="1" si="30"/>
        <v>2.4</v>
      </c>
      <c r="E968" s="31" t="str">
        <f t="shared" ca="1" si="31"/>
        <v>1 - 3 Years</v>
      </c>
      <c r="F968" s="32"/>
    </row>
    <row r="969" spans="1:6" ht="15" customHeight="1" x14ac:dyDescent="0.3">
      <c r="A969" s="31">
        <v>6371</v>
      </c>
      <c r="B969" s="31" t="s">
        <v>1001</v>
      </c>
      <c r="C969" s="62">
        <v>43569</v>
      </c>
      <c r="D969" s="31">
        <f t="shared" ca="1" si="30"/>
        <v>2.1</v>
      </c>
      <c r="E969" s="31" t="str">
        <f t="shared" ca="1" si="31"/>
        <v>1 - 3 Years</v>
      </c>
      <c r="F969" s="32"/>
    </row>
    <row r="970" spans="1:6" ht="15" customHeight="1" x14ac:dyDescent="0.3">
      <c r="A970" s="31">
        <v>6372</v>
      </c>
      <c r="B970" s="31" t="s">
        <v>1002</v>
      </c>
      <c r="C970" s="62">
        <v>43590</v>
      </c>
      <c r="D970" s="31">
        <f t="shared" ca="1" si="30"/>
        <v>2.1</v>
      </c>
      <c r="E970" s="31" t="str">
        <f t="shared" ca="1" si="31"/>
        <v>1 - 3 Years</v>
      </c>
      <c r="F970" s="32"/>
    </row>
    <row r="971" spans="1:6" ht="15" customHeight="1" x14ac:dyDescent="0.3">
      <c r="A971" s="31">
        <v>6373</v>
      </c>
      <c r="B971" s="31" t="s">
        <v>1003</v>
      </c>
      <c r="C971" s="62">
        <v>43432</v>
      </c>
      <c r="D971" s="31">
        <f t="shared" ca="1" si="30"/>
        <v>2.5</v>
      </c>
      <c r="E971" s="31" t="str">
        <f t="shared" ca="1" si="31"/>
        <v>1 - 3 Years</v>
      </c>
      <c r="F971" s="32"/>
    </row>
    <row r="972" spans="1:6" ht="15" customHeight="1" x14ac:dyDescent="0.3">
      <c r="A972" s="31">
        <v>6375</v>
      </c>
      <c r="B972" s="31" t="s">
        <v>1004</v>
      </c>
      <c r="C972" s="62">
        <v>43463</v>
      </c>
      <c r="D972" s="31">
        <f t="shared" ca="1" si="30"/>
        <v>2.4</v>
      </c>
      <c r="E972" s="31" t="str">
        <f t="shared" ca="1" si="31"/>
        <v>1 - 3 Years</v>
      </c>
      <c r="F972" s="32"/>
    </row>
    <row r="973" spans="1:6" ht="15" customHeight="1" x14ac:dyDescent="0.3">
      <c r="A973" s="31">
        <v>6376</v>
      </c>
      <c r="B973" s="31" t="s">
        <v>1005</v>
      </c>
      <c r="C973" s="62">
        <v>43271</v>
      </c>
      <c r="D973" s="31">
        <f t="shared" ca="1" si="30"/>
        <v>2.9</v>
      </c>
      <c r="E973" s="31" t="str">
        <f t="shared" ca="1" si="31"/>
        <v>1 - 3 Years</v>
      </c>
      <c r="F973" s="32"/>
    </row>
    <row r="974" spans="1:6" ht="15" customHeight="1" x14ac:dyDescent="0.3">
      <c r="A974" s="31">
        <v>6379</v>
      </c>
      <c r="B974" s="31" t="s">
        <v>1006</v>
      </c>
      <c r="C974" s="62">
        <v>43468</v>
      </c>
      <c r="D974" s="31">
        <f t="shared" ca="1" si="30"/>
        <v>2.4</v>
      </c>
      <c r="E974" s="31" t="str">
        <f t="shared" ca="1" si="31"/>
        <v>1 - 3 Years</v>
      </c>
      <c r="F974" s="32"/>
    </row>
    <row r="975" spans="1:6" ht="15" customHeight="1" x14ac:dyDescent="0.3">
      <c r="A975" s="31">
        <v>6380</v>
      </c>
      <c r="B975" s="31" t="s">
        <v>1007</v>
      </c>
      <c r="C975" s="62">
        <v>43544</v>
      </c>
      <c r="D975" s="31">
        <f t="shared" ca="1" si="30"/>
        <v>2.2000000000000002</v>
      </c>
      <c r="E975" s="31" t="str">
        <f t="shared" ca="1" si="31"/>
        <v>1 - 3 Years</v>
      </c>
      <c r="F975" s="32"/>
    </row>
    <row r="976" spans="1:6" ht="15" customHeight="1" x14ac:dyDescent="0.3">
      <c r="A976" s="31">
        <v>6381</v>
      </c>
      <c r="B976" s="31" t="s">
        <v>1008</v>
      </c>
      <c r="C976" s="62">
        <v>43553</v>
      </c>
      <c r="D976" s="31">
        <f t="shared" ca="1" si="30"/>
        <v>2.2000000000000002</v>
      </c>
      <c r="E976" s="31" t="str">
        <f t="shared" ca="1" si="31"/>
        <v>1 - 3 Years</v>
      </c>
      <c r="F976" s="32"/>
    </row>
    <row r="977" spans="1:6" ht="15" customHeight="1" x14ac:dyDescent="0.3">
      <c r="A977" s="31">
        <v>6382</v>
      </c>
      <c r="B977" s="31" t="s">
        <v>456</v>
      </c>
      <c r="C977" s="62">
        <v>42447</v>
      </c>
      <c r="D977" s="31">
        <f t="shared" ca="1" si="30"/>
        <v>5.2</v>
      </c>
      <c r="E977" s="31" t="str">
        <f t="shared" ca="1" si="31"/>
        <v>5+ Years</v>
      </c>
      <c r="F977" s="32"/>
    </row>
    <row r="978" spans="1:6" ht="15" customHeight="1" x14ac:dyDescent="0.3">
      <c r="A978" s="31">
        <v>6383</v>
      </c>
      <c r="B978" s="31" t="s">
        <v>1009</v>
      </c>
      <c r="C978" s="62">
        <v>43426</v>
      </c>
      <c r="D978" s="31">
        <f t="shared" ca="1" si="30"/>
        <v>2.5</v>
      </c>
      <c r="E978" s="31" t="str">
        <f t="shared" ca="1" si="31"/>
        <v>1 - 3 Years</v>
      </c>
      <c r="F978" s="32"/>
    </row>
    <row r="979" spans="1:6" ht="15" customHeight="1" x14ac:dyDescent="0.3">
      <c r="A979" s="31">
        <v>6385</v>
      </c>
      <c r="B979" s="31" t="s">
        <v>462</v>
      </c>
      <c r="C979" s="62">
        <v>43490</v>
      </c>
      <c r="D979" s="31">
        <f t="shared" ca="1" si="30"/>
        <v>2.2999999999999998</v>
      </c>
      <c r="E979" s="31" t="str">
        <f t="shared" ca="1" si="31"/>
        <v>1 - 3 Years</v>
      </c>
      <c r="F979" s="32"/>
    </row>
    <row r="980" spans="1:6" ht="15" customHeight="1" x14ac:dyDescent="0.3">
      <c r="A980" s="31">
        <v>6386</v>
      </c>
      <c r="B980" s="31" t="s">
        <v>1010</v>
      </c>
      <c r="C980" s="62">
        <v>43459</v>
      </c>
      <c r="D980" s="31">
        <f t="shared" ca="1" si="30"/>
        <v>2.4</v>
      </c>
      <c r="E980" s="31" t="str">
        <f t="shared" ca="1" si="31"/>
        <v>1 - 3 Years</v>
      </c>
      <c r="F980" s="32"/>
    </row>
    <row r="981" spans="1:6" ht="15" customHeight="1" x14ac:dyDescent="0.3">
      <c r="A981" s="31">
        <v>6387</v>
      </c>
      <c r="B981" s="31" t="s">
        <v>1011</v>
      </c>
      <c r="C981" s="62">
        <v>43460</v>
      </c>
      <c r="D981" s="31">
        <f t="shared" ca="1" si="30"/>
        <v>2.4</v>
      </c>
      <c r="E981" s="31" t="str">
        <f t="shared" ca="1" si="31"/>
        <v>1 - 3 Years</v>
      </c>
      <c r="F981" s="32"/>
    </row>
    <row r="982" spans="1:6" ht="15" customHeight="1" x14ac:dyDescent="0.3">
      <c r="A982" s="31">
        <v>6389</v>
      </c>
      <c r="B982" s="31" t="s">
        <v>1012</v>
      </c>
      <c r="C982" s="62">
        <v>43285</v>
      </c>
      <c r="D982" s="31">
        <f t="shared" ca="1" si="30"/>
        <v>2.9</v>
      </c>
      <c r="E982" s="31" t="str">
        <f t="shared" ca="1" si="31"/>
        <v>1 - 3 Years</v>
      </c>
      <c r="F982" s="32"/>
    </row>
    <row r="983" spans="1:6" ht="15" customHeight="1" x14ac:dyDescent="0.3">
      <c r="A983" s="31">
        <v>6390</v>
      </c>
      <c r="B983" s="31" t="s">
        <v>1013</v>
      </c>
      <c r="C983" s="62">
        <v>43475</v>
      </c>
      <c r="D983" s="31">
        <f t="shared" ca="1" si="30"/>
        <v>2.4</v>
      </c>
      <c r="E983" s="31" t="str">
        <f t="shared" ca="1" si="31"/>
        <v>1 - 3 Years</v>
      </c>
      <c r="F983" s="32"/>
    </row>
    <row r="984" spans="1:6" ht="15" customHeight="1" x14ac:dyDescent="0.3">
      <c r="A984" s="31">
        <v>6395</v>
      </c>
      <c r="B984" s="31" t="s">
        <v>1014</v>
      </c>
      <c r="C984" s="62">
        <v>43000</v>
      </c>
      <c r="D984" s="31">
        <f t="shared" ca="1" si="30"/>
        <v>3.7</v>
      </c>
      <c r="E984" s="31" t="str">
        <f t="shared" ca="1" si="31"/>
        <v>3 - 5 Years</v>
      </c>
      <c r="F984" s="32"/>
    </row>
    <row r="985" spans="1:6" ht="15" customHeight="1" x14ac:dyDescent="0.3">
      <c r="A985" s="31">
        <v>6397</v>
      </c>
      <c r="B985" s="31" t="s">
        <v>1015</v>
      </c>
      <c r="C985" s="62">
        <v>43250</v>
      </c>
      <c r="D985" s="31">
        <f t="shared" ca="1" si="30"/>
        <v>3</v>
      </c>
      <c r="E985" s="31" t="str">
        <f t="shared" ca="1" si="31"/>
        <v>1 - 3 Years</v>
      </c>
      <c r="F985" s="32"/>
    </row>
    <row r="986" spans="1:6" ht="15" customHeight="1" x14ac:dyDescent="0.3">
      <c r="A986" s="31">
        <v>6399</v>
      </c>
      <c r="B986" s="31" t="s">
        <v>1016</v>
      </c>
      <c r="C986" s="62">
        <v>43363</v>
      </c>
      <c r="D986" s="31">
        <f t="shared" ca="1" si="30"/>
        <v>2.7</v>
      </c>
      <c r="E986" s="31" t="str">
        <f t="shared" ca="1" si="31"/>
        <v>1 - 3 Years</v>
      </c>
      <c r="F986" s="32"/>
    </row>
    <row r="987" spans="1:6" ht="15" customHeight="1" x14ac:dyDescent="0.3">
      <c r="A987" s="31">
        <v>6402</v>
      </c>
      <c r="B987" s="31" t="s">
        <v>144</v>
      </c>
      <c r="C987" s="62">
        <v>43543</v>
      </c>
      <c r="D987" s="31">
        <f t="shared" ca="1" si="30"/>
        <v>2.2000000000000002</v>
      </c>
      <c r="E987" s="31" t="str">
        <f t="shared" ca="1" si="31"/>
        <v>1 - 3 Years</v>
      </c>
      <c r="F987" s="32"/>
    </row>
    <row r="988" spans="1:6" ht="15" customHeight="1" x14ac:dyDescent="0.3">
      <c r="A988" s="31">
        <v>6404</v>
      </c>
      <c r="B988" s="31" t="s">
        <v>1017</v>
      </c>
      <c r="C988" s="62">
        <v>43339</v>
      </c>
      <c r="D988" s="31">
        <f t="shared" ca="1" si="30"/>
        <v>2.8</v>
      </c>
      <c r="E988" s="31" t="str">
        <f t="shared" ca="1" si="31"/>
        <v>1 - 3 Years</v>
      </c>
      <c r="F988" s="32"/>
    </row>
    <row r="989" spans="1:6" ht="15" customHeight="1" x14ac:dyDescent="0.3">
      <c r="A989" s="31">
        <v>6405</v>
      </c>
      <c r="B989" s="31" t="s">
        <v>1018</v>
      </c>
      <c r="C989" s="62">
        <v>43362</v>
      </c>
      <c r="D989" s="31">
        <f t="shared" ca="1" si="30"/>
        <v>2.7</v>
      </c>
      <c r="E989" s="31" t="str">
        <f t="shared" ca="1" si="31"/>
        <v>1 - 3 Years</v>
      </c>
      <c r="F989" s="32"/>
    </row>
    <row r="990" spans="1:6" ht="15" customHeight="1" x14ac:dyDescent="0.3">
      <c r="A990" s="31">
        <v>6407</v>
      </c>
      <c r="B990" s="31" t="s">
        <v>1019</v>
      </c>
      <c r="C990" s="62">
        <v>43523</v>
      </c>
      <c r="D990" s="31">
        <f t="shared" ca="1" si="30"/>
        <v>2.2999999999999998</v>
      </c>
      <c r="E990" s="31" t="str">
        <f t="shared" ca="1" si="31"/>
        <v>1 - 3 Years</v>
      </c>
      <c r="F990" s="32"/>
    </row>
    <row r="991" spans="1:6" ht="15" customHeight="1" x14ac:dyDescent="0.3">
      <c r="A991" s="31">
        <v>6410</v>
      </c>
      <c r="B991" s="31" t="s">
        <v>1020</v>
      </c>
      <c r="C991" s="62">
        <v>42779</v>
      </c>
      <c r="D991" s="31">
        <f t="shared" ca="1" si="30"/>
        <v>4.3</v>
      </c>
      <c r="E991" s="31" t="str">
        <f t="shared" ca="1" si="31"/>
        <v>3 - 5 Years</v>
      </c>
      <c r="F991" s="32"/>
    </row>
    <row r="992" spans="1:6" ht="15" customHeight="1" x14ac:dyDescent="0.3">
      <c r="A992" s="31">
        <v>6411</v>
      </c>
      <c r="B992" s="31" t="s">
        <v>1021</v>
      </c>
      <c r="C992" s="62">
        <v>43051</v>
      </c>
      <c r="D992" s="31">
        <f t="shared" ca="1" si="30"/>
        <v>3.6</v>
      </c>
      <c r="E992" s="31" t="str">
        <f t="shared" ca="1" si="31"/>
        <v>3 - 5 Years</v>
      </c>
      <c r="F992" s="32"/>
    </row>
    <row r="993" spans="1:6" ht="15" customHeight="1" x14ac:dyDescent="0.3">
      <c r="A993" s="31">
        <v>6412</v>
      </c>
      <c r="B993" s="31" t="s">
        <v>1022</v>
      </c>
      <c r="C993" s="62">
        <v>43420</v>
      </c>
      <c r="D993" s="31">
        <f t="shared" ca="1" si="30"/>
        <v>2.5</v>
      </c>
      <c r="E993" s="31" t="str">
        <f t="shared" ca="1" si="31"/>
        <v>1 - 3 Years</v>
      </c>
      <c r="F993" s="32"/>
    </row>
    <row r="994" spans="1:6" ht="15" customHeight="1" x14ac:dyDescent="0.3">
      <c r="A994" s="31">
        <v>6413</v>
      </c>
      <c r="B994" s="31" t="s">
        <v>1023</v>
      </c>
      <c r="C994" s="62">
        <v>43575</v>
      </c>
      <c r="D994" s="31">
        <f t="shared" ca="1" si="30"/>
        <v>2.1</v>
      </c>
      <c r="E994" s="31" t="str">
        <f t="shared" ca="1" si="31"/>
        <v>1 - 3 Years</v>
      </c>
      <c r="F994" s="32"/>
    </row>
    <row r="995" spans="1:6" ht="15" customHeight="1" x14ac:dyDescent="0.3">
      <c r="A995" s="31">
        <v>6414</v>
      </c>
      <c r="B995" s="31" t="s">
        <v>1024</v>
      </c>
      <c r="C995" s="62">
        <v>43322</v>
      </c>
      <c r="D995" s="31">
        <f t="shared" ca="1" si="30"/>
        <v>2.8</v>
      </c>
      <c r="E995" s="31" t="str">
        <f t="shared" ca="1" si="31"/>
        <v>1 - 3 Years</v>
      </c>
      <c r="F995" s="32"/>
    </row>
    <row r="996" spans="1:6" ht="15" customHeight="1" x14ac:dyDescent="0.3">
      <c r="A996" s="31">
        <v>6415</v>
      </c>
      <c r="B996" s="31" t="s">
        <v>1025</v>
      </c>
      <c r="C996" s="62">
        <v>43239</v>
      </c>
      <c r="D996" s="31">
        <f t="shared" ca="1" si="30"/>
        <v>3</v>
      </c>
      <c r="E996" s="31" t="str">
        <f t="shared" ca="1" si="31"/>
        <v>1 - 3 Years</v>
      </c>
      <c r="F996" s="32"/>
    </row>
    <row r="997" spans="1:6" ht="15" customHeight="1" x14ac:dyDescent="0.3">
      <c r="A997" s="31">
        <v>6416</v>
      </c>
      <c r="B997" s="31" t="s">
        <v>1026</v>
      </c>
      <c r="C997" s="62">
        <v>42252</v>
      </c>
      <c r="D997" s="31">
        <f t="shared" ca="1" si="30"/>
        <v>5.7</v>
      </c>
      <c r="E997" s="31" t="str">
        <f t="shared" ca="1" si="31"/>
        <v>5+ Years</v>
      </c>
      <c r="F997" s="32"/>
    </row>
    <row r="998" spans="1:6" ht="15" customHeight="1" x14ac:dyDescent="0.3">
      <c r="A998" s="31">
        <v>6417</v>
      </c>
      <c r="B998" s="31" t="s">
        <v>1027</v>
      </c>
      <c r="C998" s="62">
        <v>42914</v>
      </c>
      <c r="D998" s="31">
        <f t="shared" ca="1" si="30"/>
        <v>3.9</v>
      </c>
      <c r="E998" s="31" t="str">
        <f t="shared" ca="1" si="31"/>
        <v>3 - 5 Years</v>
      </c>
      <c r="F998" s="32"/>
    </row>
    <row r="999" spans="1:6" ht="15" customHeight="1" x14ac:dyDescent="0.3">
      <c r="A999" s="31">
        <v>6419</v>
      </c>
      <c r="B999" s="31" t="s">
        <v>1028</v>
      </c>
      <c r="C999" s="62">
        <v>43566</v>
      </c>
      <c r="D999" s="31">
        <f t="shared" ca="1" si="30"/>
        <v>2.1</v>
      </c>
      <c r="E999" s="31" t="str">
        <f t="shared" ca="1" si="31"/>
        <v>1 - 3 Years</v>
      </c>
      <c r="F999" s="32"/>
    </row>
    <row r="1000" spans="1:6" ht="15" customHeight="1" x14ac:dyDescent="0.3">
      <c r="A1000" s="31">
        <v>6421</v>
      </c>
      <c r="B1000" s="31" t="s">
        <v>1029</v>
      </c>
      <c r="C1000" s="62">
        <v>43167</v>
      </c>
      <c r="D1000" s="31">
        <f t="shared" ca="1" si="30"/>
        <v>3.2</v>
      </c>
      <c r="E1000" s="31" t="str">
        <f t="shared" ca="1" si="31"/>
        <v>3 - 5 Years</v>
      </c>
      <c r="F1000" s="32"/>
    </row>
    <row r="1001" spans="1:6" ht="15" customHeight="1" x14ac:dyDescent="0.3">
      <c r="A1001" s="31">
        <v>6422</v>
      </c>
      <c r="B1001" s="31" t="s">
        <v>1030</v>
      </c>
      <c r="C1001" s="62">
        <v>43441</v>
      </c>
      <c r="D1001" s="31">
        <f t="shared" ca="1" si="30"/>
        <v>2.5</v>
      </c>
      <c r="E1001" s="31" t="str">
        <f t="shared" ca="1" si="31"/>
        <v>1 - 3 Years</v>
      </c>
      <c r="F1001" s="32"/>
    </row>
    <row r="1002" spans="1:6" ht="15" customHeight="1" x14ac:dyDescent="0.3">
      <c r="A1002" s="31">
        <v>6423</v>
      </c>
      <c r="B1002" s="31" t="s">
        <v>1031</v>
      </c>
      <c r="C1002" s="62">
        <v>43542</v>
      </c>
      <c r="D1002" s="31">
        <f t="shared" ca="1" si="30"/>
        <v>2.2000000000000002</v>
      </c>
      <c r="E1002" s="31" t="str">
        <f t="shared" ca="1" si="31"/>
        <v>1 - 3 Years</v>
      </c>
      <c r="F1002" s="32"/>
    </row>
    <row r="1003" spans="1:6" ht="15" customHeight="1" x14ac:dyDescent="0.3">
      <c r="A1003" s="31">
        <v>6424</v>
      </c>
      <c r="B1003" s="31" t="s">
        <v>1032</v>
      </c>
      <c r="C1003" s="62">
        <v>43455</v>
      </c>
      <c r="D1003" s="31">
        <f t="shared" ca="1" si="30"/>
        <v>2.4</v>
      </c>
      <c r="E1003" s="31" t="str">
        <f t="shared" ca="1" si="31"/>
        <v>1 - 3 Years</v>
      </c>
      <c r="F1003" s="32"/>
    </row>
    <row r="1004" spans="1:6" ht="15" customHeight="1" x14ac:dyDescent="0.3">
      <c r="A1004" s="31">
        <v>6426</v>
      </c>
      <c r="B1004" s="31" t="s">
        <v>1033</v>
      </c>
      <c r="C1004" s="62">
        <v>42947</v>
      </c>
      <c r="D1004" s="31">
        <f t="shared" ca="1" si="30"/>
        <v>3.8</v>
      </c>
      <c r="E1004" s="31" t="str">
        <f t="shared" ca="1" si="31"/>
        <v>3 - 5 Years</v>
      </c>
      <c r="F1004" s="32"/>
    </row>
    <row r="1005" spans="1:6" ht="15" customHeight="1" x14ac:dyDescent="0.3">
      <c r="A1005" s="31">
        <v>6427</v>
      </c>
      <c r="B1005" s="31" t="s">
        <v>1034</v>
      </c>
      <c r="C1005" s="62">
        <v>43520</v>
      </c>
      <c r="D1005" s="31">
        <f t="shared" ca="1" si="30"/>
        <v>2.2999999999999998</v>
      </c>
      <c r="E1005" s="31" t="str">
        <f t="shared" ca="1" si="31"/>
        <v>1 - 3 Years</v>
      </c>
      <c r="F1005" s="32"/>
    </row>
    <row r="1006" spans="1:6" ht="15" customHeight="1" x14ac:dyDescent="0.3">
      <c r="A1006" s="31">
        <v>6428</v>
      </c>
      <c r="B1006" s="31" t="s">
        <v>1035</v>
      </c>
      <c r="C1006" s="62">
        <v>42556</v>
      </c>
      <c r="D1006" s="31">
        <f t="shared" ca="1" si="30"/>
        <v>4.9000000000000004</v>
      </c>
      <c r="E1006" s="31" t="str">
        <f t="shared" ca="1" si="31"/>
        <v>3 - 5 Years</v>
      </c>
      <c r="F1006" s="32"/>
    </row>
    <row r="1007" spans="1:6" ht="15" customHeight="1" x14ac:dyDescent="0.3">
      <c r="A1007" s="31">
        <v>6429</v>
      </c>
      <c r="B1007" s="31" t="s">
        <v>1036</v>
      </c>
      <c r="C1007" s="62">
        <v>43135</v>
      </c>
      <c r="D1007" s="31">
        <f t="shared" ca="1" si="30"/>
        <v>3.3</v>
      </c>
      <c r="E1007" s="31" t="str">
        <f t="shared" ca="1" si="31"/>
        <v>3 - 5 Years</v>
      </c>
      <c r="F1007" s="32"/>
    </row>
    <row r="1008" spans="1:6" ht="15" customHeight="1" x14ac:dyDescent="0.3">
      <c r="A1008" s="31">
        <v>6430</v>
      </c>
      <c r="B1008" s="31" t="s">
        <v>1037</v>
      </c>
      <c r="C1008" s="62">
        <v>42937</v>
      </c>
      <c r="D1008" s="31">
        <f t="shared" ca="1" si="30"/>
        <v>3.9</v>
      </c>
      <c r="E1008" s="31" t="str">
        <f t="shared" ca="1" si="31"/>
        <v>3 - 5 Years</v>
      </c>
      <c r="F1008" s="32"/>
    </row>
    <row r="1009" spans="1:6" ht="15" customHeight="1" x14ac:dyDescent="0.3">
      <c r="A1009" s="31">
        <v>6431</v>
      </c>
      <c r="B1009" s="31" t="s">
        <v>1038</v>
      </c>
      <c r="C1009" s="62">
        <v>43469</v>
      </c>
      <c r="D1009" s="31">
        <f t="shared" ca="1" si="30"/>
        <v>2.4</v>
      </c>
      <c r="E1009" s="31" t="str">
        <f t="shared" ca="1" si="31"/>
        <v>1 - 3 Years</v>
      </c>
      <c r="F1009" s="32"/>
    </row>
    <row r="1010" spans="1:6" ht="15" customHeight="1" x14ac:dyDescent="0.3">
      <c r="A1010" s="31">
        <v>6433</v>
      </c>
      <c r="B1010" s="31" t="s">
        <v>1039</v>
      </c>
      <c r="C1010" s="62">
        <v>43418</v>
      </c>
      <c r="D1010" s="31">
        <f t="shared" ca="1" si="30"/>
        <v>2.5</v>
      </c>
      <c r="E1010" s="31" t="str">
        <f t="shared" ca="1" si="31"/>
        <v>1 - 3 Years</v>
      </c>
      <c r="F1010" s="32"/>
    </row>
    <row r="1011" spans="1:6" ht="15" customHeight="1" x14ac:dyDescent="0.3">
      <c r="A1011" s="31">
        <v>6434</v>
      </c>
      <c r="B1011" s="31" t="s">
        <v>1040</v>
      </c>
      <c r="C1011" s="62">
        <v>43523</v>
      </c>
      <c r="D1011" s="31">
        <f t="shared" ca="1" si="30"/>
        <v>2.2999999999999998</v>
      </c>
      <c r="E1011" s="31" t="str">
        <f t="shared" ca="1" si="31"/>
        <v>1 - 3 Years</v>
      </c>
      <c r="F1011" s="32"/>
    </row>
    <row r="1012" spans="1:6" ht="15" customHeight="1" x14ac:dyDescent="0.3">
      <c r="A1012" s="31">
        <v>6435</v>
      </c>
      <c r="B1012" s="31" t="s">
        <v>1041</v>
      </c>
      <c r="C1012" s="62">
        <v>43518</v>
      </c>
      <c r="D1012" s="31">
        <f t="shared" ca="1" si="30"/>
        <v>2.2999999999999998</v>
      </c>
      <c r="E1012" s="31" t="str">
        <f t="shared" ca="1" si="31"/>
        <v>1 - 3 Years</v>
      </c>
      <c r="F1012" s="32"/>
    </row>
    <row r="1013" spans="1:6" ht="15" customHeight="1" x14ac:dyDescent="0.3">
      <c r="A1013" s="31">
        <v>6436</v>
      </c>
      <c r="B1013" s="31" t="s">
        <v>1042</v>
      </c>
      <c r="C1013" s="62">
        <v>43211</v>
      </c>
      <c r="D1013" s="31">
        <f t="shared" ca="1" si="30"/>
        <v>3.1</v>
      </c>
      <c r="E1013" s="31" t="str">
        <f t="shared" ca="1" si="31"/>
        <v>3 - 5 Years</v>
      </c>
      <c r="F1013" s="32"/>
    </row>
    <row r="1014" spans="1:6" ht="15" customHeight="1" x14ac:dyDescent="0.3">
      <c r="A1014" s="31">
        <v>6438</v>
      </c>
      <c r="B1014" s="31" t="s">
        <v>138</v>
      </c>
      <c r="C1014" s="62">
        <v>43362</v>
      </c>
      <c r="D1014" s="31">
        <f t="shared" ca="1" si="30"/>
        <v>2.7</v>
      </c>
      <c r="E1014" s="31" t="str">
        <f t="shared" ca="1" si="31"/>
        <v>1 - 3 Years</v>
      </c>
      <c r="F1014" s="32"/>
    </row>
    <row r="1015" spans="1:6" ht="15" customHeight="1" x14ac:dyDescent="0.3">
      <c r="A1015" s="31">
        <v>6439</v>
      </c>
      <c r="B1015" s="31" t="s">
        <v>1043</v>
      </c>
      <c r="C1015" s="62">
        <v>43371</v>
      </c>
      <c r="D1015" s="31">
        <f t="shared" ca="1" si="30"/>
        <v>2.7</v>
      </c>
      <c r="E1015" s="31" t="str">
        <f t="shared" ca="1" si="31"/>
        <v>1 - 3 Years</v>
      </c>
      <c r="F1015" s="32"/>
    </row>
    <row r="1016" spans="1:6" ht="15" customHeight="1" x14ac:dyDescent="0.3">
      <c r="A1016" s="31">
        <v>6442</v>
      </c>
      <c r="B1016" s="31" t="s">
        <v>1044</v>
      </c>
      <c r="C1016" s="62">
        <v>43439</v>
      </c>
      <c r="D1016" s="31">
        <f t="shared" ca="1" si="30"/>
        <v>2.5</v>
      </c>
      <c r="E1016" s="31" t="str">
        <f t="shared" ca="1" si="31"/>
        <v>1 - 3 Years</v>
      </c>
      <c r="F1016" s="32"/>
    </row>
    <row r="1017" spans="1:6" ht="15" customHeight="1" x14ac:dyDescent="0.3">
      <c r="A1017" s="31">
        <v>6443</v>
      </c>
      <c r="B1017" s="31" t="s">
        <v>1045</v>
      </c>
      <c r="C1017" s="62">
        <v>43499</v>
      </c>
      <c r="D1017" s="31">
        <f t="shared" ca="1" si="30"/>
        <v>2.2999999999999998</v>
      </c>
      <c r="E1017" s="31" t="str">
        <f t="shared" ca="1" si="31"/>
        <v>1 - 3 Years</v>
      </c>
      <c r="F1017" s="32"/>
    </row>
    <row r="1018" spans="1:6" ht="15" customHeight="1" x14ac:dyDescent="0.3">
      <c r="A1018" s="31">
        <v>6446</v>
      </c>
      <c r="B1018" s="31" t="s">
        <v>267</v>
      </c>
      <c r="C1018" s="62">
        <v>43529</v>
      </c>
      <c r="D1018" s="31">
        <f t="shared" ca="1" si="30"/>
        <v>2.2000000000000002</v>
      </c>
      <c r="E1018" s="31" t="str">
        <f t="shared" ca="1" si="31"/>
        <v>1 - 3 Years</v>
      </c>
      <c r="F1018" s="32"/>
    </row>
    <row r="1019" spans="1:6" ht="15" customHeight="1" x14ac:dyDescent="0.3">
      <c r="A1019" s="31">
        <v>6447</v>
      </c>
      <c r="B1019" s="31" t="s">
        <v>1046</v>
      </c>
      <c r="C1019" s="62">
        <v>43455</v>
      </c>
      <c r="D1019" s="31">
        <f t="shared" ca="1" si="30"/>
        <v>2.4</v>
      </c>
      <c r="E1019" s="31" t="str">
        <f t="shared" ca="1" si="31"/>
        <v>1 - 3 Years</v>
      </c>
      <c r="F1019" s="32"/>
    </row>
    <row r="1020" spans="1:6" ht="15" customHeight="1" x14ac:dyDescent="0.3">
      <c r="A1020" s="31">
        <v>6448</v>
      </c>
      <c r="B1020" s="31" t="s">
        <v>1047</v>
      </c>
      <c r="C1020" s="62">
        <v>42998</v>
      </c>
      <c r="D1020" s="31">
        <f t="shared" ca="1" si="30"/>
        <v>3.7</v>
      </c>
      <c r="E1020" s="31" t="str">
        <f t="shared" ca="1" si="31"/>
        <v>3 - 5 Years</v>
      </c>
      <c r="F1020" s="32"/>
    </row>
    <row r="1021" spans="1:6" ht="15" customHeight="1" x14ac:dyDescent="0.3">
      <c r="A1021" s="31">
        <v>6449</v>
      </c>
      <c r="B1021" s="31" t="s">
        <v>1048</v>
      </c>
      <c r="C1021" s="62">
        <v>43548</v>
      </c>
      <c r="D1021" s="31">
        <f t="shared" ca="1" si="30"/>
        <v>2.2000000000000002</v>
      </c>
      <c r="E1021" s="31" t="str">
        <f t="shared" ca="1" si="31"/>
        <v>1 - 3 Years</v>
      </c>
      <c r="F1021" s="32"/>
    </row>
    <row r="1022" spans="1:6" ht="15" customHeight="1" x14ac:dyDescent="0.3">
      <c r="A1022" s="31">
        <v>6450</v>
      </c>
      <c r="B1022" s="31" t="s">
        <v>1049</v>
      </c>
      <c r="C1022" s="62">
        <v>43489</v>
      </c>
      <c r="D1022" s="31">
        <f t="shared" ca="1" si="30"/>
        <v>2.4</v>
      </c>
      <c r="E1022" s="31" t="str">
        <f t="shared" ca="1" si="31"/>
        <v>1 - 3 Years</v>
      </c>
      <c r="F1022" s="32"/>
    </row>
    <row r="1023" spans="1:6" ht="15" customHeight="1" x14ac:dyDescent="0.3">
      <c r="A1023" s="31">
        <v>6451</v>
      </c>
      <c r="B1023" s="31" t="s">
        <v>1050</v>
      </c>
      <c r="C1023" s="62">
        <v>43420</v>
      </c>
      <c r="D1023" s="31">
        <f t="shared" ca="1" si="30"/>
        <v>2.5</v>
      </c>
      <c r="E1023" s="31" t="str">
        <f t="shared" ca="1" si="31"/>
        <v>1 - 3 Years</v>
      </c>
      <c r="F1023" s="32"/>
    </row>
    <row r="1024" spans="1:6" ht="15" customHeight="1" x14ac:dyDescent="0.3">
      <c r="A1024" s="31">
        <v>6452</v>
      </c>
      <c r="B1024" s="31" t="s">
        <v>1051</v>
      </c>
      <c r="C1024" s="62">
        <v>43397</v>
      </c>
      <c r="D1024" s="31">
        <f t="shared" ca="1" si="30"/>
        <v>2.6</v>
      </c>
      <c r="E1024" s="31" t="str">
        <f t="shared" ca="1" si="31"/>
        <v>1 - 3 Years</v>
      </c>
      <c r="F1024" s="32"/>
    </row>
    <row r="1025" spans="1:6" ht="15" customHeight="1" x14ac:dyDescent="0.3">
      <c r="A1025" s="31">
        <v>6453</v>
      </c>
      <c r="B1025" s="31" t="s">
        <v>1052</v>
      </c>
      <c r="C1025" s="62">
        <v>43509</v>
      </c>
      <c r="D1025" s="31">
        <f t="shared" ca="1" si="30"/>
        <v>2.2999999999999998</v>
      </c>
      <c r="E1025" s="31" t="str">
        <f t="shared" ca="1" si="31"/>
        <v>1 - 3 Years</v>
      </c>
      <c r="F1025" s="32"/>
    </row>
    <row r="1026" spans="1:6" ht="15" customHeight="1" x14ac:dyDescent="0.3">
      <c r="A1026" s="31">
        <v>6455</v>
      </c>
      <c r="B1026" s="31" t="s">
        <v>1053</v>
      </c>
      <c r="C1026" s="62">
        <v>43338</v>
      </c>
      <c r="D1026" s="31">
        <f t="shared" ca="1" si="30"/>
        <v>2.8</v>
      </c>
      <c r="E1026" s="31" t="str">
        <f t="shared" ca="1" si="31"/>
        <v>1 - 3 Years</v>
      </c>
      <c r="F1026" s="32"/>
    </row>
    <row r="1027" spans="1:6" ht="15" customHeight="1" x14ac:dyDescent="0.3">
      <c r="A1027" s="31">
        <v>6456</v>
      </c>
      <c r="B1027" s="31" t="s">
        <v>1054</v>
      </c>
      <c r="C1027" s="62">
        <v>43399</v>
      </c>
      <c r="D1027" s="31">
        <f t="shared" ref="D1027:D1090" ca="1" si="32">ROUND(YEARFRAC(C1027,TODAY(),1),1)</f>
        <v>2.6</v>
      </c>
      <c r="E1027" s="31" t="str">
        <f t="shared" ref="E1027:E1090" ca="1" si="33">IF($D1027&gt;5,"5+ Years",IF($D1027&gt;3,"3 - 5 Years",IF($D1027&gt;1,"1 - 3 Years","&lt;=1 Years")))</f>
        <v>1 - 3 Years</v>
      </c>
      <c r="F1027" s="32"/>
    </row>
    <row r="1028" spans="1:6" ht="15" customHeight="1" x14ac:dyDescent="0.3">
      <c r="A1028" s="31">
        <v>6457</v>
      </c>
      <c r="B1028" s="31" t="s">
        <v>1055</v>
      </c>
      <c r="C1028" s="62">
        <v>43528</v>
      </c>
      <c r="D1028" s="31">
        <f t="shared" ca="1" si="32"/>
        <v>2.2000000000000002</v>
      </c>
      <c r="E1028" s="31" t="str">
        <f t="shared" ca="1" si="33"/>
        <v>1 - 3 Years</v>
      </c>
      <c r="F1028" s="32"/>
    </row>
    <row r="1029" spans="1:6" ht="15" customHeight="1" x14ac:dyDescent="0.3">
      <c r="A1029" s="31">
        <v>6458</v>
      </c>
      <c r="B1029" s="31" t="s">
        <v>1056</v>
      </c>
      <c r="C1029" s="62">
        <v>43517</v>
      </c>
      <c r="D1029" s="31">
        <f t="shared" ca="1" si="32"/>
        <v>2.2999999999999998</v>
      </c>
      <c r="E1029" s="31" t="str">
        <f t="shared" ca="1" si="33"/>
        <v>1 - 3 Years</v>
      </c>
      <c r="F1029" s="32"/>
    </row>
    <row r="1030" spans="1:6" ht="15" customHeight="1" x14ac:dyDescent="0.3">
      <c r="A1030" s="31">
        <v>6459</v>
      </c>
      <c r="B1030" s="31" t="s">
        <v>1057</v>
      </c>
      <c r="C1030" s="62">
        <v>43022</v>
      </c>
      <c r="D1030" s="31">
        <f t="shared" ca="1" si="32"/>
        <v>3.6</v>
      </c>
      <c r="E1030" s="31" t="str">
        <f t="shared" ca="1" si="33"/>
        <v>3 - 5 Years</v>
      </c>
      <c r="F1030" s="32"/>
    </row>
    <row r="1031" spans="1:6" ht="15" customHeight="1" x14ac:dyDescent="0.3">
      <c r="A1031" s="31">
        <v>6460</v>
      </c>
      <c r="B1031" s="31" t="s">
        <v>1058</v>
      </c>
      <c r="C1031" s="62">
        <v>43519</v>
      </c>
      <c r="D1031" s="31">
        <f t="shared" ca="1" si="32"/>
        <v>2.2999999999999998</v>
      </c>
      <c r="E1031" s="31" t="str">
        <f t="shared" ca="1" si="33"/>
        <v>1 - 3 Years</v>
      </c>
      <c r="F1031" s="32"/>
    </row>
    <row r="1032" spans="1:6" ht="15" customHeight="1" x14ac:dyDescent="0.3">
      <c r="A1032" s="31">
        <v>6462</v>
      </c>
      <c r="B1032" s="31" t="s">
        <v>1059</v>
      </c>
      <c r="C1032" s="62">
        <v>43484</v>
      </c>
      <c r="D1032" s="31">
        <f t="shared" ca="1" si="32"/>
        <v>2.4</v>
      </c>
      <c r="E1032" s="31" t="str">
        <f t="shared" ca="1" si="33"/>
        <v>1 - 3 Years</v>
      </c>
      <c r="F1032" s="32"/>
    </row>
    <row r="1033" spans="1:6" ht="15" customHeight="1" x14ac:dyDescent="0.3">
      <c r="A1033" s="31">
        <v>6465</v>
      </c>
      <c r="B1033" s="31" t="s">
        <v>1060</v>
      </c>
      <c r="C1033" s="62">
        <v>42978</v>
      </c>
      <c r="D1033" s="31">
        <f t="shared" ca="1" si="32"/>
        <v>3.8</v>
      </c>
      <c r="E1033" s="31" t="str">
        <f t="shared" ca="1" si="33"/>
        <v>3 - 5 Years</v>
      </c>
      <c r="F1033" s="32"/>
    </row>
    <row r="1034" spans="1:6" ht="15" customHeight="1" x14ac:dyDescent="0.3">
      <c r="A1034" s="31">
        <v>6466</v>
      </c>
      <c r="B1034" s="31" t="s">
        <v>1061</v>
      </c>
      <c r="C1034" s="62">
        <v>43594</v>
      </c>
      <c r="D1034" s="31">
        <f t="shared" ca="1" si="32"/>
        <v>2.1</v>
      </c>
      <c r="E1034" s="31" t="str">
        <f t="shared" ca="1" si="33"/>
        <v>1 - 3 Years</v>
      </c>
      <c r="F1034" s="32"/>
    </row>
    <row r="1035" spans="1:6" ht="15" customHeight="1" x14ac:dyDescent="0.3">
      <c r="A1035" s="31">
        <v>6467</v>
      </c>
      <c r="B1035" s="31" t="s">
        <v>1062</v>
      </c>
      <c r="C1035" s="62">
        <v>43532</v>
      </c>
      <c r="D1035" s="31">
        <f t="shared" ca="1" si="32"/>
        <v>2.2000000000000002</v>
      </c>
      <c r="E1035" s="31" t="str">
        <f t="shared" ca="1" si="33"/>
        <v>1 - 3 Years</v>
      </c>
      <c r="F1035" s="32"/>
    </row>
    <row r="1036" spans="1:6" ht="15" customHeight="1" x14ac:dyDescent="0.3">
      <c r="A1036" s="31">
        <v>6469</v>
      </c>
      <c r="B1036" s="31" t="s">
        <v>1063</v>
      </c>
      <c r="C1036" s="62">
        <v>42234</v>
      </c>
      <c r="D1036" s="31">
        <f t="shared" ca="1" si="32"/>
        <v>5.8</v>
      </c>
      <c r="E1036" s="31" t="str">
        <f t="shared" ca="1" si="33"/>
        <v>5+ Years</v>
      </c>
      <c r="F1036" s="32"/>
    </row>
    <row r="1037" spans="1:6" ht="15" customHeight="1" x14ac:dyDescent="0.3">
      <c r="A1037" s="31">
        <v>6471</v>
      </c>
      <c r="B1037" s="31" t="s">
        <v>1064</v>
      </c>
      <c r="C1037" s="62">
        <v>43355</v>
      </c>
      <c r="D1037" s="31">
        <f t="shared" ca="1" si="32"/>
        <v>2.7</v>
      </c>
      <c r="E1037" s="31" t="str">
        <f t="shared" ca="1" si="33"/>
        <v>1 - 3 Years</v>
      </c>
      <c r="F1037" s="32"/>
    </row>
    <row r="1038" spans="1:6" ht="15" customHeight="1" x14ac:dyDescent="0.3">
      <c r="A1038" s="31">
        <v>6472</v>
      </c>
      <c r="B1038" s="31" t="s">
        <v>1065</v>
      </c>
      <c r="C1038" s="62">
        <v>43282</v>
      </c>
      <c r="D1038" s="31">
        <f t="shared" ca="1" si="32"/>
        <v>2.9</v>
      </c>
      <c r="E1038" s="31" t="str">
        <f t="shared" ca="1" si="33"/>
        <v>1 - 3 Years</v>
      </c>
      <c r="F1038" s="32"/>
    </row>
    <row r="1039" spans="1:6" ht="15" customHeight="1" x14ac:dyDescent="0.3">
      <c r="A1039" s="31">
        <v>6473</v>
      </c>
      <c r="B1039" s="31" t="s">
        <v>1066</v>
      </c>
      <c r="C1039" s="62">
        <v>43361</v>
      </c>
      <c r="D1039" s="31">
        <f t="shared" ca="1" si="32"/>
        <v>2.7</v>
      </c>
      <c r="E1039" s="31" t="str">
        <f t="shared" ca="1" si="33"/>
        <v>1 - 3 Years</v>
      </c>
      <c r="F1039" s="32"/>
    </row>
    <row r="1040" spans="1:6" ht="15" customHeight="1" x14ac:dyDescent="0.3">
      <c r="A1040" s="31">
        <v>6475</v>
      </c>
      <c r="B1040" s="31" t="s">
        <v>1067</v>
      </c>
      <c r="C1040" s="62">
        <v>43401</v>
      </c>
      <c r="D1040" s="31">
        <f t="shared" ca="1" si="32"/>
        <v>2.6</v>
      </c>
      <c r="E1040" s="31" t="str">
        <f t="shared" ca="1" si="33"/>
        <v>1 - 3 Years</v>
      </c>
      <c r="F1040" s="32"/>
    </row>
    <row r="1041" spans="1:6" ht="15" customHeight="1" x14ac:dyDescent="0.3">
      <c r="A1041" s="31">
        <v>6476</v>
      </c>
      <c r="B1041" s="31" t="s">
        <v>1068</v>
      </c>
      <c r="C1041" s="62">
        <v>43422</v>
      </c>
      <c r="D1041" s="31">
        <f t="shared" ca="1" si="32"/>
        <v>2.5</v>
      </c>
      <c r="E1041" s="31" t="str">
        <f t="shared" ca="1" si="33"/>
        <v>1 - 3 Years</v>
      </c>
      <c r="F1041" s="32"/>
    </row>
    <row r="1042" spans="1:6" ht="15" customHeight="1" x14ac:dyDescent="0.3">
      <c r="A1042" s="31">
        <v>6477</v>
      </c>
      <c r="B1042" s="31" t="s">
        <v>1069</v>
      </c>
      <c r="C1042" s="62">
        <v>43551</v>
      </c>
      <c r="D1042" s="31">
        <f t="shared" ca="1" si="32"/>
        <v>2.2000000000000002</v>
      </c>
      <c r="E1042" s="31" t="str">
        <f t="shared" ca="1" si="33"/>
        <v>1 - 3 Years</v>
      </c>
      <c r="F1042" s="32"/>
    </row>
    <row r="1043" spans="1:6" ht="15" customHeight="1" x14ac:dyDescent="0.3">
      <c r="A1043" s="31">
        <v>6478</v>
      </c>
      <c r="B1043" s="31" t="s">
        <v>1070</v>
      </c>
      <c r="C1043" s="62">
        <v>43561</v>
      </c>
      <c r="D1043" s="31">
        <f t="shared" ca="1" si="32"/>
        <v>2.2000000000000002</v>
      </c>
      <c r="E1043" s="31" t="str">
        <f t="shared" ca="1" si="33"/>
        <v>1 - 3 Years</v>
      </c>
      <c r="F1043" s="32"/>
    </row>
    <row r="1044" spans="1:6" ht="15" customHeight="1" x14ac:dyDescent="0.3">
      <c r="A1044" s="31">
        <v>6479</v>
      </c>
      <c r="B1044" s="31" t="s">
        <v>1071</v>
      </c>
      <c r="C1044" s="62">
        <v>43347</v>
      </c>
      <c r="D1044" s="31">
        <f t="shared" ca="1" si="32"/>
        <v>2.7</v>
      </c>
      <c r="E1044" s="31" t="str">
        <f t="shared" ca="1" si="33"/>
        <v>1 - 3 Years</v>
      </c>
      <c r="F1044" s="32"/>
    </row>
    <row r="1045" spans="1:6" ht="15" customHeight="1" x14ac:dyDescent="0.3">
      <c r="A1045" s="31">
        <v>6480</v>
      </c>
      <c r="B1045" s="31" t="s">
        <v>1072</v>
      </c>
      <c r="C1045" s="62">
        <v>43554</v>
      </c>
      <c r="D1045" s="31">
        <f t="shared" ca="1" si="32"/>
        <v>2.2000000000000002</v>
      </c>
      <c r="E1045" s="31" t="str">
        <f t="shared" ca="1" si="33"/>
        <v>1 - 3 Years</v>
      </c>
      <c r="F1045" s="32"/>
    </row>
    <row r="1046" spans="1:6" ht="15" customHeight="1" x14ac:dyDescent="0.3">
      <c r="A1046" s="31">
        <v>6481</v>
      </c>
      <c r="B1046" s="31" t="s">
        <v>1073</v>
      </c>
      <c r="C1046" s="62">
        <v>43588</v>
      </c>
      <c r="D1046" s="31">
        <f t="shared" ca="1" si="32"/>
        <v>2.1</v>
      </c>
      <c r="E1046" s="31" t="str">
        <f t="shared" ca="1" si="33"/>
        <v>1 - 3 Years</v>
      </c>
      <c r="F1046" s="32"/>
    </row>
    <row r="1047" spans="1:6" ht="15" customHeight="1" x14ac:dyDescent="0.3">
      <c r="A1047" s="31">
        <v>6482</v>
      </c>
      <c r="B1047" s="31" t="s">
        <v>1074</v>
      </c>
      <c r="C1047" s="62">
        <v>43452</v>
      </c>
      <c r="D1047" s="31">
        <f t="shared" ca="1" si="32"/>
        <v>2.5</v>
      </c>
      <c r="E1047" s="31" t="str">
        <f t="shared" ca="1" si="33"/>
        <v>1 - 3 Years</v>
      </c>
      <c r="F1047" s="32"/>
    </row>
    <row r="1048" spans="1:6" ht="15" customHeight="1" x14ac:dyDescent="0.3">
      <c r="A1048" s="31">
        <v>6483</v>
      </c>
      <c r="B1048" s="31" t="s">
        <v>456</v>
      </c>
      <c r="C1048" s="62">
        <v>43481</v>
      </c>
      <c r="D1048" s="31">
        <f t="shared" ca="1" si="32"/>
        <v>2.4</v>
      </c>
      <c r="E1048" s="31" t="str">
        <f t="shared" ca="1" si="33"/>
        <v>1 - 3 Years</v>
      </c>
      <c r="F1048" s="32"/>
    </row>
    <row r="1049" spans="1:6" ht="15" customHeight="1" x14ac:dyDescent="0.3">
      <c r="A1049" s="31">
        <v>6484</v>
      </c>
      <c r="B1049" s="31" t="s">
        <v>1075</v>
      </c>
      <c r="C1049" s="62">
        <v>43588</v>
      </c>
      <c r="D1049" s="31">
        <f t="shared" ca="1" si="32"/>
        <v>2.1</v>
      </c>
      <c r="E1049" s="31" t="str">
        <f t="shared" ca="1" si="33"/>
        <v>1 - 3 Years</v>
      </c>
      <c r="F1049" s="32"/>
    </row>
    <row r="1050" spans="1:6" ht="15" customHeight="1" x14ac:dyDescent="0.3">
      <c r="A1050" s="31">
        <v>6486</v>
      </c>
      <c r="B1050" s="31" t="s">
        <v>1076</v>
      </c>
      <c r="C1050" s="62">
        <v>43565</v>
      </c>
      <c r="D1050" s="31">
        <f t="shared" ca="1" si="32"/>
        <v>2.1</v>
      </c>
      <c r="E1050" s="31" t="str">
        <f t="shared" ca="1" si="33"/>
        <v>1 - 3 Years</v>
      </c>
      <c r="F1050" s="32"/>
    </row>
    <row r="1051" spans="1:6" ht="15" customHeight="1" x14ac:dyDescent="0.3">
      <c r="A1051" s="31">
        <v>6487</v>
      </c>
      <c r="B1051" s="31" t="s">
        <v>1077</v>
      </c>
      <c r="C1051" s="62">
        <v>42994</v>
      </c>
      <c r="D1051" s="31">
        <f t="shared" ca="1" si="32"/>
        <v>3.7</v>
      </c>
      <c r="E1051" s="31" t="str">
        <f t="shared" ca="1" si="33"/>
        <v>3 - 5 Years</v>
      </c>
      <c r="F1051" s="32"/>
    </row>
    <row r="1052" spans="1:6" ht="15" customHeight="1" x14ac:dyDescent="0.3">
      <c r="A1052" s="31">
        <v>6488</v>
      </c>
      <c r="B1052" s="31" t="s">
        <v>1078</v>
      </c>
      <c r="C1052" s="62">
        <v>43511</v>
      </c>
      <c r="D1052" s="31">
        <f t="shared" ca="1" si="32"/>
        <v>2.2999999999999998</v>
      </c>
      <c r="E1052" s="31" t="str">
        <f t="shared" ca="1" si="33"/>
        <v>1 - 3 Years</v>
      </c>
      <c r="F1052" s="32"/>
    </row>
    <row r="1053" spans="1:6" ht="15" customHeight="1" x14ac:dyDescent="0.3">
      <c r="A1053" s="31">
        <v>6489</v>
      </c>
      <c r="B1053" s="31" t="s">
        <v>1079</v>
      </c>
      <c r="C1053" s="62">
        <v>43290</v>
      </c>
      <c r="D1053" s="31">
        <f t="shared" ca="1" si="32"/>
        <v>2.9</v>
      </c>
      <c r="E1053" s="31" t="str">
        <f t="shared" ca="1" si="33"/>
        <v>1 - 3 Years</v>
      </c>
      <c r="F1053" s="32"/>
    </row>
    <row r="1054" spans="1:6" ht="15" customHeight="1" x14ac:dyDescent="0.3">
      <c r="A1054" s="31">
        <v>6491</v>
      </c>
      <c r="B1054" s="31" t="s">
        <v>1080</v>
      </c>
      <c r="C1054" s="62">
        <v>43564</v>
      </c>
      <c r="D1054" s="31">
        <f t="shared" ca="1" si="32"/>
        <v>2.1</v>
      </c>
      <c r="E1054" s="31" t="str">
        <f t="shared" ca="1" si="33"/>
        <v>1 - 3 Years</v>
      </c>
      <c r="F1054" s="32"/>
    </row>
    <row r="1055" spans="1:6" ht="15" customHeight="1" x14ac:dyDescent="0.3">
      <c r="A1055" s="31">
        <v>6494</v>
      </c>
      <c r="B1055" s="31" t="s">
        <v>144</v>
      </c>
      <c r="C1055" s="62">
        <v>43451</v>
      </c>
      <c r="D1055" s="31">
        <f t="shared" ca="1" si="32"/>
        <v>2.5</v>
      </c>
      <c r="E1055" s="31" t="str">
        <f t="shared" ca="1" si="33"/>
        <v>1 - 3 Years</v>
      </c>
      <c r="F1055" s="32"/>
    </row>
    <row r="1056" spans="1:6" ht="15" customHeight="1" x14ac:dyDescent="0.3">
      <c r="A1056" s="31">
        <v>6495</v>
      </c>
      <c r="B1056" s="31" t="s">
        <v>986</v>
      </c>
      <c r="C1056" s="62">
        <v>43602</v>
      </c>
      <c r="D1056" s="31">
        <f t="shared" ca="1" si="32"/>
        <v>2</v>
      </c>
      <c r="E1056" s="31" t="str">
        <f t="shared" ca="1" si="33"/>
        <v>1 - 3 Years</v>
      </c>
      <c r="F1056" s="32"/>
    </row>
    <row r="1057" spans="1:6" ht="15" customHeight="1" x14ac:dyDescent="0.3">
      <c r="A1057" s="31">
        <v>6497</v>
      </c>
      <c r="B1057" s="31" t="s">
        <v>456</v>
      </c>
      <c r="C1057" s="62">
        <v>42447</v>
      </c>
      <c r="D1057" s="31">
        <f t="shared" ca="1" si="32"/>
        <v>5.2</v>
      </c>
      <c r="E1057" s="31" t="str">
        <f t="shared" ca="1" si="33"/>
        <v>5+ Years</v>
      </c>
      <c r="F1057" s="32"/>
    </row>
    <row r="1058" spans="1:6" ht="15" customHeight="1" x14ac:dyDescent="0.3">
      <c r="A1058" s="31">
        <v>6498</v>
      </c>
      <c r="B1058" s="31" t="s">
        <v>1081</v>
      </c>
      <c r="C1058" s="62">
        <v>42743</v>
      </c>
      <c r="D1058" s="31">
        <f t="shared" ca="1" si="32"/>
        <v>4.4000000000000004</v>
      </c>
      <c r="E1058" s="31" t="str">
        <f t="shared" ca="1" si="33"/>
        <v>3 - 5 Years</v>
      </c>
      <c r="F1058" s="32"/>
    </row>
    <row r="1059" spans="1:6" ht="15" customHeight="1" x14ac:dyDescent="0.3">
      <c r="A1059" s="31">
        <v>6499</v>
      </c>
      <c r="B1059" s="31" t="s">
        <v>1082</v>
      </c>
      <c r="C1059" s="62">
        <v>43231</v>
      </c>
      <c r="D1059" s="31">
        <f t="shared" ca="1" si="32"/>
        <v>3.1</v>
      </c>
      <c r="E1059" s="31" t="str">
        <f t="shared" ca="1" si="33"/>
        <v>3 - 5 Years</v>
      </c>
      <c r="F1059" s="32"/>
    </row>
    <row r="1060" spans="1:6" ht="15" customHeight="1" x14ac:dyDescent="0.3">
      <c r="A1060" s="31">
        <v>6500</v>
      </c>
      <c r="B1060" s="31" t="s">
        <v>1083</v>
      </c>
      <c r="C1060" s="62">
        <v>43384</v>
      </c>
      <c r="D1060" s="31">
        <f t="shared" ca="1" si="32"/>
        <v>2.6</v>
      </c>
      <c r="E1060" s="31" t="str">
        <f t="shared" ca="1" si="33"/>
        <v>1 - 3 Years</v>
      </c>
      <c r="F1060" s="32"/>
    </row>
    <row r="1061" spans="1:6" ht="15" customHeight="1" x14ac:dyDescent="0.3">
      <c r="A1061" s="31">
        <v>6503</v>
      </c>
      <c r="B1061" s="31" t="s">
        <v>1084</v>
      </c>
      <c r="C1061" s="62">
        <v>43362</v>
      </c>
      <c r="D1061" s="31">
        <f t="shared" ca="1" si="32"/>
        <v>2.7</v>
      </c>
      <c r="E1061" s="31" t="str">
        <f t="shared" ca="1" si="33"/>
        <v>1 - 3 Years</v>
      </c>
      <c r="F1061" s="32"/>
    </row>
    <row r="1062" spans="1:6" ht="15" customHeight="1" x14ac:dyDescent="0.3">
      <c r="A1062" s="31">
        <v>6504</v>
      </c>
      <c r="B1062" s="31" t="s">
        <v>1085</v>
      </c>
      <c r="C1062" s="62">
        <v>43589</v>
      </c>
      <c r="D1062" s="31">
        <f t="shared" ca="1" si="32"/>
        <v>2.1</v>
      </c>
      <c r="E1062" s="31" t="str">
        <f t="shared" ca="1" si="33"/>
        <v>1 - 3 Years</v>
      </c>
      <c r="F1062" s="32"/>
    </row>
    <row r="1063" spans="1:6" ht="15" customHeight="1" x14ac:dyDescent="0.3">
      <c r="A1063" s="31">
        <v>6505</v>
      </c>
      <c r="B1063" s="31" t="s">
        <v>1086</v>
      </c>
      <c r="C1063" s="62">
        <v>43362</v>
      </c>
      <c r="D1063" s="31">
        <f t="shared" ca="1" si="32"/>
        <v>2.7</v>
      </c>
      <c r="E1063" s="31" t="str">
        <f t="shared" ca="1" si="33"/>
        <v>1 - 3 Years</v>
      </c>
      <c r="F1063" s="32"/>
    </row>
    <row r="1064" spans="1:6" ht="15" customHeight="1" x14ac:dyDescent="0.3">
      <c r="A1064" s="31">
        <v>6508</v>
      </c>
      <c r="B1064" s="31" t="s">
        <v>1087</v>
      </c>
      <c r="C1064" s="62">
        <v>43497</v>
      </c>
      <c r="D1064" s="31">
        <f t="shared" ca="1" si="32"/>
        <v>2.2999999999999998</v>
      </c>
      <c r="E1064" s="31" t="str">
        <f t="shared" ca="1" si="33"/>
        <v>1 - 3 Years</v>
      </c>
      <c r="F1064" s="32"/>
    </row>
    <row r="1065" spans="1:6" ht="15" customHeight="1" x14ac:dyDescent="0.3">
      <c r="A1065" s="31">
        <v>6509</v>
      </c>
      <c r="B1065" s="31" t="s">
        <v>1088</v>
      </c>
      <c r="C1065" s="62">
        <v>43577</v>
      </c>
      <c r="D1065" s="31">
        <f t="shared" ca="1" si="32"/>
        <v>2.1</v>
      </c>
      <c r="E1065" s="31" t="str">
        <f t="shared" ca="1" si="33"/>
        <v>1 - 3 Years</v>
      </c>
      <c r="F1065" s="32"/>
    </row>
    <row r="1066" spans="1:6" ht="15" customHeight="1" x14ac:dyDescent="0.3">
      <c r="A1066" s="31">
        <v>6510</v>
      </c>
      <c r="B1066" s="31" t="s">
        <v>1089</v>
      </c>
      <c r="C1066" s="62">
        <v>43606</v>
      </c>
      <c r="D1066" s="31">
        <f t="shared" ca="1" si="32"/>
        <v>2</v>
      </c>
      <c r="E1066" s="31" t="str">
        <f t="shared" ca="1" si="33"/>
        <v>1 - 3 Years</v>
      </c>
      <c r="F1066" s="32"/>
    </row>
    <row r="1067" spans="1:6" ht="15" customHeight="1" x14ac:dyDescent="0.3">
      <c r="A1067" s="31">
        <v>6511</v>
      </c>
      <c r="B1067" s="31" t="s">
        <v>1090</v>
      </c>
      <c r="C1067" s="62">
        <v>43172</v>
      </c>
      <c r="D1067" s="31">
        <f t="shared" ca="1" si="32"/>
        <v>3.2</v>
      </c>
      <c r="E1067" s="31" t="str">
        <f t="shared" ca="1" si="33"/>
        <v>3 - 5 Years</v>
      </c>
      <c r="F1067" s="32"/>
    </row>
    <row r="1068" spans="1:6" ht="15" customHeight="1" x14ac:dyDescent="0.3">
      <c r="A1068" s="31">
        <v>6512</v>
      </c>
      <c r="B1068" s="31" t="s">
        <v>1091</v>
      </c>
      <c r="C1068" s="62">
        <v>43503</v>
      </c>
      <c r="D1068" s="31">
        <f t="shared" ca="1" si="32"/>
        <v>2.2999999999999998</v>
      </c>
      <c r="E1068" s="31" t="str">
        <f t="shared" ca="1" si="33"/>
        <v>1 - 3 Years</v>
      </c>
      <c r="F1068" s="32"/>
    </row>
    <row r="1069" spans="1:6" ht="15" customHeight="1" x14ac:dyDescent="0.3">
      <c r="A1069" s="31">
        <v>6513</v>
      </c>
      <c r="B1069" s="31" t="s">
        <v>1092</v>
      </c>
      <c r="C1069" s="62">
        <v>43301</v>
      </c>
      <c r="D1069" s="31">
        <f t="shared" ca="1" si="32"/>
        <v>2.9</v>
      </c>
      <c r="E1069" s="31" t="str">
        <f t="shared" ca="1" si="33"/>
        <v>1 - 3 Years</v>
      </c>
      <c r="F1069" s="32"/>
    </row>
    <row r="1070" spans="1:6" ht="15" customHeight="1" x14ac:dyDescent="0.3">
      <c r="A1070" s="31">
        <v>6514</v>
      </c>
      <c r="B1070" s="31" t="s">
        <v>1093</v>
      </c>
      <c r="C1070" s="62">
        <v>43500</v>
      </c>
      <c r="D1070" s="31">
        <f t="shared" ca="1" si="32"/>
        <v>2.2999999999999998</v>
      </c>
      <c r="E1070" s="31" t="str">
        <f t="shared" ca="1" si="33"/>
        <v>1 - 3 Years</v>
      </c>
      <c r="F1070" s="32"/>
    </row>
    <row r="1071" spans="1:6" ht="15" customHeight="1" x14ac:dyDescent="0.3">
      <c r="A1071" s="31">
        <v>6516</v>
      </c>
      <c r="B1071" s="31" t="s">
        <v>1094</v>
      </c>
      <c r="C1071" s="62">
        <v>43433</v>
      </c>
      <c r="D1071" s="31">
        <f t="shared" ca="1" si="32"/>
        <v>2.5</v>
      </c>
      <c r="E1071" s="31" t="str">
        <f t="shared" ca="1" si="33"/>
        <v>1 - 3 Years</v>
      </c>
      <c r="F1071" s="32"/>
    </row>
    <row r="1072" spans="1:6" ht="15" customHeight="1" x14ac:dyDescent="0.3">
      <c r="A1072" s="31">
        <v>6517</v>
      </c>
      <c r="B1072" s="31" t="s">
        <v>1095</v>
      </c>
      <c r="C1072" s="62">
        <v>43430</v>
      </c>
      <c r="D1072" s="31">
        <f t="shared" ca="1" si="32"/>
        <v>2.5</v>
      </c>
      <c r="E1072" s="31" t="str">
        <f t="shared" ca="1" si="33"/>
        <v>1 - 3 Years</v>
      </c>
      <c r="F1072" s="32"/>
    </row>
    <row r="1073" spans="1:6" ht="15" customHeight="1" x14ac:dyDescent="0.3">
      <c r="A1073" s="31">
        <v>6520</v>
      </c>
      <c r="B1073" s="31" t="s">
        <v>1096</v>
      </c>
      <c r="C1073" s="62">
        <v>42833</v>
      </c>
      <c r="D1073" s="31">
        <f t="shared" ca="1" si="32"/>
        <v>4.0999999999999996</v>
      </c>
      <c r="E1073" s="31" t="str">
        <f t="shared" ca="1" si="33"/>
        <v>3 - 5 Years</v>
      </c>
      <c r="F1073" s="32"/>
    </row>
    <row r="1074" spans="1:6" ht="15" customHeight="1" x14ac:dyDescent="0.3">
      <c r="A1074" s="31">
        <v>6522</v>
      </c>
      <c r="B1074" s="31" t="s">
        <v>1097</v>
      </c>
      <c r="C1074" s="62">
        <v>43415</v>
      </c>
      <c r="D1074" s="31">
        <f t="shared" ca="1" si="32"/>
        <v>2.6</v>
      </c>
      <c r="E1074" s="31" t="str">
        <f t="shared" ca="1" si="33"/>
        <v>1 - 3 Years</v>
      </c>
      <c r="F1074" s="32"/>
    </row>
    <row r="1075" spans="1:6" ht="15" customHeight="1" x14ac:dyDescent="0.3">
      <c r="A1075" s="31">
        <v>6523</v>
      </c>
      <c r="B1075" s="31" t="s">
        <v>1098</v>
      </c>
      <c r="C1075" s="62">
        <v>43322</v>
      </c>
      <c r="D1075" s="31">
        <f t="shared" ca="1" si="32"/>
        <v>2.8</v>
      </c>
      <c r="E1075" s="31" t="str">
        <f t="shared" ca="1" si="33"/>
        <v>1 - 3 Years</v>
      </c>
      <c r="F1075" s="32"/>
    </row>
    <row r="1076" spans="1:6" ht="15" customHeight="1" x14ac:dyDescent="0.3">
      <c r="A1076" s="31">
        <v>6524</v>
      </c>
      <c r="B1076" s="31" t="s">
        <v>1099</v>
      </c>
      <c r="C1076" s="62">
        <v>43475</v>
      </c>
      <c r="D1076" s="31">
        <f t="shared" ca="1" si="32"/>
        <v>2.4</v>
      </c>
      <c r="E1076" s="31" t="str">
        <f t="shared" ca="1" si="33"/>
        <v>1 - 3 Years</v>
      </c>
      <c r="F1076" s="32"/>
    </row>
    <row r="1077" spans="1:6" ht="15" customHeight="1" x14ac:dyDescent="0.3">
      <c r="A1077" s="31">
        <v>6526</v>
      </c>
      <c r="B1077" s="31" t="s">
        <v>144</v>
      </c>
      <c r="C1077" s="62">
        <v>43431</v>
      </c>
      <c r="D1077" s="31">
        <f t="shared" ca="1" si="32"/>
        <v>2.5</v>
      </c>
      <c r="E1077" s="31" t="str">
        <f t="shared" ca="1" si="33"/>
        <v>1 - 3 Years</v>
      </c>
      <c r="F1077" s="32"/>
    </row>
    <row r="1078" spans="1:6" ht="15" customHeight="1" x14ac:dyDescent="0.3">
      <c r="A1078" s="31">
        <v>6527</v>
      </c>
      <c r="B1078" s="31" t="s">
        <v>477</v>
      </c>
      <c r="C1078" s="62">
        <v>43464</v>
      </c>
      <c r="D1078" s="31">
        <f t="shared" ca="1" si="32"/>
        <v>2.4</v>
      </c>
      <c r="E1078" s="31" t="str">
        <f t="shared" ca="1" si="33"/>
        <v>1 - 3 Years</v>
      </c>
      <c r="F1078" s="32"/>
    </row>
    <row r="1079" spans="1:6" ht="15" customHeight="1" x14ac:dyDescent="0.3">
      <c r="A1079" s="31">
        <v>6529</v>
      </c>
      <c r="B1079" s="31" t="s">
        <v>1100</v>
      </c>
      <c r="C1079" s="62">
        <v>43414</v>
      </c>
      <c r="D1079" s="31">
        <f t="shared" ca="1" si="32"/>
        <v>2.6</v>
      </c>
      <c r="E1079" s="31" t="str">
        <f t="shared" ca="1" si="33"/>
        <v>1 - 3 Years</v>
      </c>
      <c r="F1079" s="32"/>
    </row>
    <row r="1080" spans="1:6" ht="15" customHeight="1" x14ac:dyDescent="0.3">
      <c r="A1080" s="31">
        <v>6531</v>
      </c>
      <c r="B1080" s="31" t="s">
        <v>1101</v>
      </c>
      <c r="C1080" s="62">
        <v>43138</v>
      </c>
      <c r="D1080" s="31">
        <f t="shared" ca="1" si="32"/>
        <v>3.3</v>
      </c>
      <c r="E1080" s="31" t="str">
        <f t="shared" ca="1" si="33"/>
        <v>3 - 5 Years</v>
      </c>
      <c r="F1080" s="32"/>
    </row>
    <row r="1081" spans="1:6" ht="15" customHeight="1" x14ac:dyDescent="0.3">
      <c r="A1081" s="31">
        <v>6532</v>
      </c>
      <c r="B1081" s="31" t="s">
        <v>1102</v>
      </c>
      <c r="C1081" s="62">
        <v>43553</v>
      </c>
      <c r="D1081" s="31">
        <f t="shared" ca="1" si="32"/>
        <v>2.2000000000000002</v>
      </c>
      <c r="E1081" s="31" t="str">
        <f t="shared" ca="1" si="33"/>
        <v>1 - 3 Years</v>
      </c>
      <c r="F1081" s="32"/>
    </row>
    <row r="1082" spans="1:6" ht="15" customHeight="1" x14ac:dyDescent="0.3">
      <c r="A1082" s="31">
        <v>6533</v>
      </c>
      <c r="B1082" s="31" t="s">
        <v>1103</v>
      </c>
      <c r="C1082" s="62">
        <v>43588</v>
      </c>
      <c r="D1082" s="31">
        <f t="shared" ca="1" si="32"/>
        <v>2.1</v>
      </c>
      <c r="E1082" s="31" t="str">
        <f t="shared" ca="1" si="33"/>
        <v>1 - 3 Years</v>
      </c>
      <c r="F1082" s="32"/>
    </row>
    <row r="1083" spans="1:6" ht="15" customHeight="1" x14ac:dyDescent="0.3">
      <c r="A1083" s="31">
        <v>6534</v>
      </c>
      <c r="B1083" s="31" t="s">
        <v>1104</v>
      </c>
      <c r="C1083" s="62">
        <v>43462</v>
      </c>
      <c r="D1083" s="31">
        <f t="shared" ca="1" si="32"/>
        <v>2.4</v>
      </c>
      <c r="E1083" s="31" t="str">
        <f t="shared" ca="1" si="33"/>
        <v>1 - 3 Years</v>
      </c>
      <c r="F1083" s="32"/>
    </row>
    <row r="1084" spans="1:6" ht="15" customHeight="1" x14ac:dyDescent="0.3">
      <c r="A1084" s="31">
        <v>6535</v>
      </c>
      <c r="B1084" s="31" t="s">
        <v>124</v>
      </c>
      <c r="C1084" s="62">
        <v>43425</v>
      </c>
      <c r="D1084" s="31">
        <f t="shared" ca="1" si="32"/>
        <v>2.5</v>
      </c>
      <c r="E1084" s="31" t="str">
        <f t="shared" ca="1" si="33"/>
        <v>1 - 3 Years</v>
      </c>
      <c r="F1084" s="32"/>
    </row>
    <row r="1085" spans="1:6" ht="15" customHeight="1" x14ac:dyDescent="0.3">
      <c r="A1085" s="31">
        <v>6536</v>
      </c>
      <c r="B1085" s="31" t="s">
        <v>1105</v>
      </c>
      <c r="C1085" s="62">
        <v>43586</v>
      </c>
      <c r="D1085" s="31">
        <f t="shared" ca="1" si="32"/>
        <v>2.1</v>
      </c>
      <c r="E1085" s="31" t="str">
        <f t="shared" ca="1" si="33"/>
        <v>1 - 3 Years</v>
      </c>
      <c r="F1085" s="32"/>
    </row>
    <row r="1086" spans="1:6" ht="15" customHeight="1" x14ac:dyDescent="0.3">
      <c r="A1086" s="31">
        <v>6537</v>
      </c>
      <c r="B1086" s="31" t="s">
        <v>1106</v>
      </c>
      <c r="C1086" s="62">
        <v>42908</v>
      </c>
      <c r="D1086" s="31">
        <f t="shared" ca="1" si="32"/>
        <v>3.9</v>
      </c>
      <c r="E1086" s="31" t="str">
        <f t="shared" ca="1" si="33"/>
        <v>3 - 5 Years</v>
      </c>
      <c r="F1086" s="32"/>
    </row>
    <row r="1087" spans="1:6" ht="15" customHeight="1" x14ac:dyDescent="0.3">
      <c r="A1087" s="31">
        <v>6538</v>
      </c>
      <c r="B1087" s="31" t="s">
        <v>1107</v>
      </c>
      <c r="C1087" s="62">
        <v>42994</v>
      </c>
      <c r="D1087" s="31">
        <f t="shared" ca="1" si="32"/>
        <v>3.7</v>
      </c>
      <c r="E1087" s="31" t="str">
        <f t="shared" ca="1" si="33"/>
        <v>3 - 5 Years</v>
      </c>
      <c r="F1087" s="32"/>
    </row>
    <row r="1088" spans="1:6" ht="15" customHeight="1" x14ac:dyDescent="0.3">
      <c r="A1088" s="31">
        <v>6539</v>
      </c>
      <c r="B1088" s="31" t="s">
        <v>1108</v>
      </c>
      <c r="C1088" s="62">
        <v>43567</v>
      </c>
      <c r="D1088" s="31">
        <f t="shared" ca="1" si="32"/>
        <v>2.1</v>
      </c>
      <c r="E1088" s="31" t="str">
        <f t="shared" ca="1" si="33"/>
        <v>1 - 3 Years</v>
      </c>
      <c r="F1088" s="32"/>
    </row>
    <row r="1089" spans="1:6" ht="15" customHeight="1" x14ac:dyDescent="0.3">
      <c r="A1089" s="31">
        <v>6542</v>
      </c>
      <c r="B1089" s="31" t="s">
        <v>1109</v>
      </c>
      <c r="C1089" s="62">
        <v>43489</v>
      </c>
      <c r="D1089" s="31">
        <f t="shared" ca="1" si="32"/>
        <v>2.4</v>
      </c>
      <c r="E1089" s="31" t="str">
        <f t="shared" ca="1" si="33"/>
        <v>1 - 3 Years</v>
      </c>
      <c r="F1089" s="32"/>
    </row>
    <row r="1090" spans="1:6" ht="15" customHeight="1" x14ac:dyDescent="0.3">
      <c r="A1090" s="31">
        <v>6544</v>
      </c>
      <c r="B1090" s="31" t="s">
        <v>1110</v>
      </c>
      <c r="C1090" s="62">
        <v>43532</v>
      </c>
      <c r="D1090" s="31">
        <f t="shared" ca="1" si="32"/>
        <v>2.2000000000000002</v>
      </c>
      <c r="E1090" s="31" t="str">
        <f t="shared" ca="1" si="33"/>
        <v>1 - 3 Years</v>
      </c>
      <c r="F1090" s="32"/>
    </row>
    <row r="1091" spans="1:6" ht="15" customHeight="1" x14ac:dyDescent="0.3">
      <c r="A1091" s="31">
        <v>6546</v>
      </c>
      <c r="B1091" s="31" t="s">
        <v>1111</v>
      </c>
      <c r="C1091" s="62">
        <v>43595</v>
      </c>
      <c r="D1091" s="31">
        <f t="shared" ref="D1091:D1154" ca="1" si="34">ROUND(YEARFRAC(C1091,TODAY(),1),1)</f>
        <v>2.1</v>
      </c>
      <c r="E1091" s="31" t="str">
        <f t="shared" ref="E1091:E1154" ca="1" si="35">IF($D1091&gt;5,"5+ Years",IF($D1091&gt;3,"3 - 5 Years",IF($D1091&gt;1,"1 - 3 Years","&lt;=1 Years")))</f>
        <v>1 - 3 Years</v>
      </c>
      <c r="F1091" s="32"/>
    </row>
    <row r="1092" spans="1:6" ht="15" customHeight="1" x14ac:dyDescent="0.3">
      <c r="A1092" s="31">
        <v>6547</v>
      </c>
      <c r="B1092" s="31" t="s">
        <v>1112</v>
      </c>
      <c r="C1092" s="62">
        <v>43610</v>
      </c>
      <c r="D1092" s="31">
        <f t="shared" ca="1" si="34"/>
        <v>2</v>
      </c>
      <c r="E1092" s="31" t="str">
        <f t="shared" ca="1" si="35"/>
        <v>1 - 3 Years</v>
      </c>
      <c r="F1092" s="32"/>
    </row>
    <row r="1093" spans="1:6" ht="15" customHeight="1" x14ac:dyDescent="0.3">
      <c r="A1093" s="31">
        <v>6549</v>
      </c>
      <c r="B1093" s="31" t="s">
        <v>1113</v>
      </c>
      <c r="C1093" s="62">
        <v>43615</v>
      </c>
      <c r="D1093" s="31">
        <f t="shared" ca="1" si="34"/>
        <v>2</v>
      </c>
      <c r="E1093" s="31" t="str">
        <f t="shared" ca="1" si="35"/>
        <v>1 - 3 Years</v>
      </c>
      <c r="F1093" s="32"/>
    </row>
    <row r="1094" spans="1:6" ht="15" customHeight="1" x14ac:dyDescent="0.3">
      <c r="A1094" s="31">
        <v>6550</v>
      </c>
      <c r="B1094" s="31" t="s">
        <v>1114</v>
      </c>
      <c r="C1094" s="62">
        <v>43522</v>
      </c>
      <c r="D1094" s="31">
        <f t="shared" ca="1" si="34"/>
        <v>2.2999999999999998</v>
      </c>
      <c r="E1094" s="31" t="str">
        <f t="shared" ca="1" si="35"/>
        <v>1 - 3 Years</v>
      </c>
      <c r="F1094" s="32"/>
    </row>
    <row r="1095" spans="1:6" ht="15" customHeight="1" x14ac:dyDescent="0.3">
      <c r="A1095" s="31">
        <v>6551</v>
      </c>
      <c r="B1095" s="31" t="s">
        <v>1115</v>
      </c>
      <c r="C1095" s="62">
        <v>43564</v>
      </c>
      <c r="D1095" s="31">
        <f t="shared" ca="1" si="34"/>
        <v>2.1</v>
      </c>
      <c r="E1095" s="31" t="str">
        <f t="shared" ca="1" si="35"/>
        <v>1 - 3 Years</v>
      </c>
      <c r="F1095" s="32"/>
    </row>
    <row r="1096" spans="1:6" ht="15" customHeight="1" x14ac:dyDescent="0.3">
      <c r="A1096" s="31">
        <v>6554</v>
      </c>
      <c r="B1096" s="31" t="s">
        <v>1116</v>
      </c>
      <c r="C1096" s="62">
        <v>43480</v>
      </c>
      <c r="D1096" s="31">
        <f t="shared" ca="1" si="34"/>
        <v>2.4</v>
      </c>
      <c r="E1096" s="31" t="str">
        <f t="shared" ca="1" si="35"/>
        <v>1 - 3 Years</v>
      </c>
      <c r="F1096" s="32"/>
    </row>
    <row r="1097" spans="1:6" ht="15" customHeight="1" x14ac:dyDescent="0.3">
      <c r="A1097" s="31">
        <v>6555</v>
      </c>
      <c r="B1097" s="31" t="s">
        <v>1117</v>
      </c>
      <c r="C1097" s="62">
        <v>43271</v>
      </c>
      <c r="D1097" s="31">
        <f t="shared" ca="1" si="34"/>
        <v>2.9</v>
      </c>
      <c r="E1097" s="31" t="str">
        <f t="shared" ca="1" si="35"/>
        <v>1 - 3 Years</v>
      </c>
      <c r="F1097" s="32"/>
    </row>
    <row r="1098" spans="1:6" ht="15" customHeight="1" x14ac:dyDescent="0.3">
      <c r="A1098" s="31">
        <v>6557</v>
      </c>
      <c r="B1098" s="31" t="s">
        <v>1118</v>
      </c>
      <c r="C1098" s="62">
        <v>43461</v>
      </c>
      <c r="D1098" s="31">
        <f t="shared" ca="1" si="34"/>
        <v>2.4</v>
      </c>
      <c r="E1098" s="31" t="str">
        <f t="shared" ca="1" si="35"/>
        <v>1 - 3 Years</v>
      </c>
      <c r="F1098" s="32"/>
    </row>
    <row r="1099" spans="1:6" ht="15" customHeight="1" x14ac:dyDescent="0.3">
      <c r="A1099" s="31">
        <v>6559</v>
      </c>
      <c r="B1099" s="31" t="s">
        <v>1119</v>
      </c>
      <c r="C1099" s="62">
        <v>43537</v>
      </c>
      <c r="D1099" s="31">
        <f t="shared" ca="1" si="34"/>
        <v>2.2000000000000002</v>
      </c>
      <c r="E1099" s="31" t="str">
        <f t="shared" ca="1" si="35"/>
        <v>1 - 3 Years</v>
      </c>
      <c r="F1099" s="32"/>
    </row>
    <row r="1100" spans="1:6" ht="15" customHeight="1" x14ac:dyDescent="0.3">
      <c r="A1100" s="31">
        <v>6560</v>
      </c>
      <c r="B1100" s="31" t="s">
        <v>1120</v>
      </c>
      <c r="C1100" s="62">
        <v>43141</v>
      </c>
      <c r="D1100" s="31">
        <f t="shared" ca="1" si="34"/>
        <v>3.3</v>
      </c>
      <c r="E1100" s="31" t="str">
        <f t="shared" ca="1" si="35"/>
        <v>3 - 5 Years</v>
      </c>
      <c r="F1100" s="32"/>
    </row>
    <row r="1101" spans="1:6" ht="15" customHeight="1" x14ac:dyDescent="0.3">
      <c r="A1101" s="31">
        <v>6561</v>
      </c>
      <c r="B1101" s="31" t="s">
        <v>872</v>
      </c>
      <c r="C1101" s="62">
        <v>43141</v>
      </c>
      <c r="D1101" s="31">
        <f t="shared" ca="1" si="34"/>
        <v>3.3</v>
      </c>
      <c r="E1101" s="31" t="str">
        <f t="shared" ca="1" si="35"/>
        <v>3 - 5 Years</v>
      </c>
      <c r="F1101" s="32"/>
    </row>
    <row r="1102" spans="1:6" ht="15" customHeight="1" x14ac:dyDescent="0.3">
      <c r="A1102" s="31">
        <v>6562</v>
      </c>
      <c r="B1102" s="31" t="s">
        <v>1121</v>
      </c>
      <c r="C1102" s="62">
        <v>43593</v>
      </c>
      <c r="D1102" s="31">
        <f t="shared" ca="1" si="34"/>
        <v>2.1</v>
      </c>
      <c r="E1102" s="31" t="str">
        <f t="shared" ca="1" si="35"/>
        <v>1 - 3 Years</v>
      </c>
      <c r="F1102" s="32"/>
    </row>
    <row r="1103" spans="1:6" ht="15" customHeight="1" x14ac:dyDescent="0.3">
      <c r="A1103" s="31">
        <v>6563</v>
      </c>
      <c r="B1103" s="31" t="s">
        <v>1122</v>
      </c>
      <c r="C1103" s="62">
        <v>43553</v>
      </c>
      <c r="D1103" s="31">
        <f t="shared" ca="1" si="34"/>
        <v>2.2000000000000002</v>
      </c>
      <c r="E1103" s="31" t="str">
        <f t="shared" ca="1" si="35"/>
        <v>1 - 3 Years</v>
      </c>
      <c r="F1103" s="32"/>
    </row>
    <row r="1104" spans="1:6" ht="15" customHeight="1" x14ac:dyDescent="0.3">
      <c r="A1104" s="31">
        <v>6564</v>
      </c>
      <c r="B1104" s="31" t="s">
        <v>1123</v>
      </c>
      <c r="C1104" s="62">
        <v>42942</v>
      </c>
      <c r="D1104" s="31">
        <f t="shared" ca="1" si="34"/>
        <v>3.8</v>
      </c>
      <c r="E1104" s="31" t="str">
        <f t="shared" ca="1" si="35"/>
        <v>3 - 5 Years</v>
      </c>
      <c r="F1104" s="32"/>
    </row>
    <row r="1105" spans="1:6" ht="15" customHeight="1" x14ac:dyDescent="0.3">
      <c r="A1105" s="31">
        <v>6566</v>
      </c>
      <c r="B1105" s="31" t="s">
        <v>1124</v>
      </c>
      <c r="C1105" s="62">
        <v>43345</v>
      </c>
      <c r="D1105" s="31">
        <f t="shared" ca="1" si="34"/>
        <v>2.7</v>
      </c>
      <c r="E1105" s="31" t="str">
        <f t="shared" ca="1" si="35"/>
        <v>1 - 3 Years</v>
      </c>
      <c r="F1105" s="32"/>
    </row>
    <row r="1106" spans="1:6" ht="15" customHeight="1" x14ac:dyDescent="0.3">
      <c r="A1106" s="31">
        <v>6567</v>
      </c>
      <c r="B1106" s="31" t="s">
        <v>267</v>
      </c>
      <c r="C1106" s="62">
        <v>42943</v>
      </c>
      <c r="D1106" s="31">
        <f t="shared" ca="1" si="34"/>
        <v>3.8</v>
      </c>
      <c r="E1106" s="31" t="str">
        <f t="shared" ca="1" si="35"/>
        <v>3 - 5 Years</v>
      </c>
      <c r="F1106" s="32"/>
    </row>
    <row r="1107" spans="1:6" ht="15" customHeight="1" x14ac:dyDescent="0.3">
      <c r="A1107" s="31">
        <v>6568</v>
      </c>
      <c r="B1107" s="31" t="s">
        <v>1125</v>
      </c>
      <c r="C1107" s="62">
        <v>43523</v>
      </c>
      <c r="D1107" s="31">
        <f t="shared" ca="1" si="34"/>
        <v>2.2999999999999998</v>
      </c>
      <c r="E1107" s="31" t="str">
        <f t="shared" ca="1" si="35"/>
        <v>1 - 3 Years</v>
      </c>
      <c r="F1107" s="32"/>
    </row>
    <row r="1108" spans="1:6" ht="15" customHeight="1" x14ac:dyDescent="0.3">
      <c r="A1108" s="31">
        <v>6571</v>
      </c>
      <c r="B1108" s="31" t="s">
        <v>410</v>
      </c>
      <c r="C1108" s="62">
        <v>43161</v>
      </c>
      <c r="D1108" s="31">
        <f t="shared" ca="1" si="34"/>
        <v>3.2</v>
      </c>
      <c r="E1108" s="31" t="str">
        <f t="shared" ca="1" si="35"/>
        <v>3 - 5 Years</v>
      </c>
      <c r="F1108" s="32"/>
    </row>
    <row r="1109" spans="1:6" ht="15" customHeight="1" x14ac:dyDescent="0.3">
      <c r="A1109" s="31">
        <v>6572</v>
      </c>
      <c r="B1109" s="31" t="s">
        <v>1126</v>
      </c>
      <c r="C1109" s="62">
        <v>43487</v>
      </c>
      <c r="D1109" s="31">
        <f t="shared" ca="1" si="34"/>
        <v>2.4</v>
      </c>
      <c r="E1109" s="31" t="str">
        <f t="shared" ca="1" si="35"/>
        <v>1 - 3 Years</v>
      </c>
      <c r="F1109" s="32"/>
    </row>
    <row r="1110" spans="1:6" ht="15" customHeight="1" x14ac:dyDescent="0.3">
      <c r="A1110" s="31">
        <v>6573</v>
      </c>
      <c r="B1110" s="31" t="s">
        <v>93</v>
      </c>
      <c r="C1110" s="62">
        <v>43592</v>
      </c>
      <c r="D1110" s="31">
        <f t="shared" ca="1" si="34"/>
        <v>2.1</v>
      </c>
      <c r="E1110" s="31" t="str">
        <f t="shared" ca="1" si="35"/>
        <v>1 - 3 Years</v>
      </c>
      <c r="F1110" s="32"/>
    </row>
    <row r="1111" spans="1:6" ht="15" customHeight="1" x14ac:dyDescent="0.3">
      <c r="A1111" s="31">
        <v>6574</v>
      </c>
      <c r="B1111" s="31" t="s">
        <v>878</v>
      </c>
      <c r="C1111" s="62">
        <v>43048</v>
      </c>
      <c r="D1111" s="31">
        <f t="shared" ca="1" si="34"/>
        <v>3.6</v>
      </c>
      <c r="E1111" s="31" t="str">
        <f t="shared" ca="1" si="35"/>
        <v>3 - 5 Years</v>
      </c>
      <c r="F1111" s="32"/>
    </row>
    <row r="1112" spans="1:6" ht="15" customHeight="1" x14ac:dyDescent="0.3">
      <c r="A1112" s="31">
        <v>6575</v>
      </c>
      <c r="B1112" s="31" t="s">
        <v>1127</v>
      </c>
      <c r="C1112" s="62">
        <v>43538</v>
      </c>
      <c r="D1112" s="31">
        <f t="shared" ca="1" si="34"/>
        <v>2.2000000000000002</v>
      </c>
      <c r="E1112" s="31" t="str">
        <f t="shared" ca="1" si="35"/>
        <v>1 - 3 Years</v>
      </c>
      <c r="F1112" s="32"/>
    </row>
    <row r="1113" spans="1:6" ht="15" customHeight="1" x14ac:dyDescent="0.3">
      <c r="A1113" s="31">
        <v>6576</v>
      </c>
      <c r="B1113" s="31" t="s">
        <v>1128</v>
      </c>
      <c r="C1113" s="62">
        <v>43539</v>
      </c>
      <c r="D1113" s="31">
        <f t="shared" ca="1" si="34"/>
        <v>2.2000000000000002</v>
      </c>
      <c r="E1113" s="31" t="str">
        <f t="shared" ca="1" si="35"/>
        <v>1 - 3 Years</v>
      </c>
      <c r="F1113" s="32"/>
    </row>
    <row r="1114" spans="1:6" ht="15" customHeight="1" x14ac:dyDescent="0.3">
      <c r="A1114" s="31">
        <v>6577</v>
      </c>
      <c r="B1114" s="31" t="s">
        <v>1129</v>
      </c>
      <c r="C1114" s="62">
        <v>43532</v>
      </c>
      <c r="D1114" s="31">
        <f t="shared" ca="1" si="34"/>
        <v>2.2000000000000002</v>
      </c>
      <c r="E1114" s="31" t="str">
        <f t="shared" ca="1" si="35"/>
        <v>1 - 3 Years</v>
      </c>
      <c r="F1114" s="32"/>
    </row>
    <row r="1115" spans="1:6" ht="15" customHeight="1" x14ac:dyDescent="0.3">
      <c r="A1115" s="31">
        <v>6578</v>
      </c>
      <c r="B1115" s="31" t="s">
        <v>1130</v>
      </c>
      <c r="C1115" s="62">
        <v>43229</v>
      </c>
      <c r="D1115" s="31">
        <f t="shared" ca="1" si="34"/>
        <v>3.1</v>
      </c>
      <c r="E1115" s="31" t="str">
        <f t="shared" ca="1" si="35"/>
        <v>3 - 5 Years</v>
      </c>
      <c r="F1115" s="32"/>
    </row>
    <row r="1116" spans="1:6" ht="15" customHeight="1" x14ac:dyDescent="0.3">
      <c r="A1116" s="31">
        <v>6579</v>
      </c>
      <c r="B1116" s="31" t="s">
        <v>1131</v>
      </c>
      <c r="C1116" s="62">
        <v>43378</v>
      </c>
      <c r="D1116" s="31">
        <f t="shared" ca="1" si="34"/>
        <v>2.7</v>
      </c>
      <c r="E1116" s="31" t="str">
        <f t="shared" ca="1" si="35"/>
        <v>1 - 3 Years</v>
      </c>
      <c r="F1116" s="32"/>
    </row>
    <row r="1117" spans="1:6" ht="15" customHeight="1" x14ac:dyDescent="0.3">
      <c r="A1117" s="31">
        <v>6582</v>
      </c>
      <c r="B1117" s="31" t="s">
        <v>1132</v>
      </c>
      <c r="C1117" s="62">
        <v>43489</v>
      </c>
      <c r="D1117" s="31">
        <f t="shared" ca="1" si="34"/>
        <v>2.4</v>
      </c>
      <c r="E1117" s="31" t="str">
        <f t="shared" ca="1" si="35"/>
        <v>1 - 3 Years</v>
      </c>
      <c r="F1117" s="32"/>
    </row>
    <row r="1118" spans="1:6" ht="15" customHeight="1" x14ac:dyDescent="0.3">
      <c r="A1118" s="31">
        <v>6583</v>
      </c>
      <c r="B1118" s="31" t="s">
        <v>1133</v>
      </c>
      <c r="C1118" s="62">
        <v>43398</v>
      </c>
      <c r="D1118" s="31">
        <f t="shared" ca="1" si="34"/>
        <v>2.6</v>
      </c>
      <c r="E1118" s="31" t="str">
        <f t="shared" ca="1" si="35"/>
        <v>1 - 3 Years</v>
      </c>
      <c r="F1118" s="32"/>
    </row>
    <row r="1119" spans="1:6" ht="15" customHeight="1" x14ac:dyDescent="0.3">
      <c r="A1119" s="31">
        <v>6584</v>
      </c>
      <c r="B1119" s="31" t="s">
        <v>1134</v>
      </c>
      <c r="C1119" s="62">
        <v>43378</v>
      </c>
      <c r="D1119" s="31">
        <f t="shared" ca="1" si="34"/>
        <v>2.7</v>
      </c>
      <c r="E1119" s="31" t="str">
        <f t="shared" ca="1" si="35"/>
        <v>1 - 3 Years</v>
      </c>
      <c r="F1119" s="32"/>
    </row>
    <row r="1120" spans="1:6" ht="15" customHeight="1" x14ac:dyDescent="0.3">
      <c r="A1120" s="31">
        <v>6585</v>
      </c>
      <c r="B1120" s="31" t="s">
        <v>1135</v>
      </c>
      <c r="C1120" s="62">
        <v>43437</v>
      </c>
      <c r="D1120" s="31">
        <f t="shared" ca="1" si="34"/>
        <v>2.5</v>
      </c>
      <c r="E1120" s="31" t="str">
        <f t="shared" ca="1" si="35"/>
        <v>1 - 3 Years</v>
      </c>
      <c r="F1120" s="32"/>
    </row>
    <row r="1121" spans="1:6" ht="15" customHeight="1" x14ac:dyDescent="0.3">
      <c r="A1121" s="31">
        <v>6586</v>
      </c>
      <c r="B1121" s="31" t="s">
        <v>1136</v>
      </c>
      <c r="C1121" s="62">
        <v>43109</v>
      </c>
      <c r="D1121" s="31">
        <f t="shared" ca="1" si="34"/>
        <v>3.4</v>
      </c>
      <c r="E1121" s="31" t="str">
        <f t="shared" ca="1" si="35"/>
        <v>3 - 5 Years</v>
      </c>
      <c r="F1121" s="32"/>
    </row>
    <row r="1122" spans="1:6" ht="15" customHeight="1" x14ac:dyDescent="0.3">
      <c r="A1122" s="31">
        <v>6587</v>
      </c>
      <c r="B1122" s="31" t="s">
        <v>1137</v>
      </c>
      <c r="C1122" s="62">
        <v>43522</v>
      </c>
      <c r="D1122" s="31">
        <f t="shared" ca="1" si="34"/>
        <v>2.2999999999999998</v>
      </c>
      <c r="E1122" s="31" t="str">
        <f t="shared" ca="1" si="35"/>
        <v>1 - 3 Years</v>
      </c>
      <c r="F1122" s="32"/>
    </row>
    <row r="1123" spans="1:6" ht="15" customHeight="1" x14ac:dyDescent="0.3">
      <c r="A1123" s="31">
        <v>6588</v>
      </c>
      <c r="B1123" s="31" t="s">
        <v>1138</v>
      </c>
      <c r="C1123" s="62">
        <v>43611</v>
      </c>
      <c r="D1123" s="31">
        <f t="shared" ca="1" si="34"/>
        <v>2</v>
      </c>
      <c r="E1123" s="31" t="str">
        <f t="shared" ca="1" si="35"/>
        <v>1 - 3 Years</v>
      </c>
      <c r="F1123" s="32"/>
    </row>
    <row r="1124" spans="1:6" ht="15" customHeight="1" x14ac:dyDescent="0.3">
      <c r="A1124" s="31">
        <v>6590</v>
      </c>
      <c r="B1124" s="31" t="s">
        <v>1139</v>
      </c>
      <c r="C1124" s="62">
        <v>42344</v>
      </c>
      <c r="D1124" s="31">
        <f t="shared" ca="1" si="34"/>
        <v>5.5</v>
      </c>
      <c r="E1124" s="31" t="str">
        <f t="shared" ca="1" si="35"/>
        <v>5+ Years</v>
      </c>
      <c r="F1124" s="32"/>
    </row>
    <row r="1125" spans="1:6" ht="15" customHeight="1" x14ac:dyDescent="0.3">
      <c r="A1125" s="31">
        <v>6591</v>
      </c>
      <c r="B1125" s="31" t="s">
        <v>1140</v>
      </c>
      <c r="C1125" s="62">
        <v>43432</v>
      </c>
      <c r="D1125" s="31">
        <f t="shared" ca="1" si="34"/>
        <v>2.5</v>
      </c>
      <c r="E1125" s="31" t="str">
        <f t="shared" ca="1" si="35"/>
        <v>1 - 3 Years</v>
      </c>
      <c r="F1125" s="32"/>
    </row>
    <row r="1126" spans="1:6" ht="15" customHeight="1" x14ac:dyDescent="0.3">
      <c r="A1126" s="31">
        <v>6596</v>
      </c>
      <c r="B1126" s="31" t="s">
        <v>1141</v>
      </c>
      <c r="C1126" s="62">
        <v>43488</v>
      </c>
      <c r="D1126" s="31">
        <f t="shared" ca="1" si="34"/>
        <v>2.4</v>
      </c>
      <c r="E1126" s="31" t="str">
        <f t="shared" ca="1" si="35"/>
        <v>1 - 3 Years</v>
      </c>
      <c r="F1126" s="32"/>
    </row>
    <row r="1127" spans="1:6" ht="15" customHeight="1" x14ac:dyDescent="0.3">
      <c r="A1127" s="31">
        <v>6597</v>
      </c>
      <c r="B1127" s="31" t="s">
        <v>1142</v>
      </c>
      <c r="C1127" s="62">
        <v>43360</v>
      </c>
      <c r="D1127" s="31">
        <f t="shared" ca="1" si="34"/>
        <v>2.7</v>
      </c>
      <c r="E1127" s="31" t="str">
        <f t="shared" ca="1" si="35"/>
        <v>1 - 3 Years</v>
      </c>
      <c r="F1127" s="32"/>
    </row>
    <row r="1128" spans="1:6" ht="15" customHeight="1" x14ac:dyDescent="0.3">
      <c r="A1128" s="31">
        <v>6598</v>
      </c>
      <c r="B1128" s="31" t="s">
        <v>462</v>
      </c>
      <c r="C1128" s="62">
        <v>42951</v>
      </c>
      <c r="D1128" s="31">
        <f t="shared" ca="1" si="34"/>
        <v>3.8</v>
      </c>
      <c r="E1128" s="31" t="str">
        <f t="shared" ca="1" si="35"/>
        <v>3 - 5 Years</v>
      </c>
      <c r="F1128" s="32"/>
    </row>
    <row r="1129" spans="1:6" ht="15" customHeight="1" x14ac:dyDescent="0.3">
      <c r="A1129" s="31">
        <v>6599</v>
      </c>
      <c r="B1129" s="31" t="s">
        <v>1143</v>
      </c>
      <c r="C1129" s="62">
        <v>43496</v>
      </c>
      <c r="D1129" s="31">
        <f t="shared" ca="1" si="34"/>
        <v>2.2999999999999998</v>
      </c>
      <c r="E1129" s="31" t="str">
        <f t="shared" ca="1" si="35"/>
        <v>1 - 3 Years</v>
      </c>
      <c r="F1129" s="32"/>
    </row>
    <row r="1130" spans="1:6" ht="15" customHeight="1" x14ac:dyDescent="0.3">
      <c r="A1130" s="31">
        <v>6600</v>
      </c>
      <c r="B1130" s="31" t="s">
        <v>1144</v>
      </c>
      <c r="C1130" s="62">
        <v>43485</v>
      </c>
      <c r="D1130" s="31">
        <f t="shared" ca="1" si="34"/>
        <v>2.4</v>
      </c>
      <c r="E1130" s="31" t="str">
        <f t="shared" ca="1" si="35"/>
        <v>1 - 3 Years</v>
      </c>
      <c r="F1130" s="32"/>
    </row>
    <row r="1131" spans="1:6" ht="15" customHeight="1" x14ac:dyDescent="0.3">
      <c r="A1131" s="31">
        <v>6602</v>
      </c>
      <c r="B1131" s="31" t="s">
        <v>439</v>
      </c>
      <c r="C1131" s="62">
        <v>43371</v>
      </c>
      <c r="D1131" s="31">
        <f t="shared" ca="1" si="34"/>
        <v>2.7</v>
      </c>
      <c r="E1131" s="31" t="str">
        <f t="shared" ca="1" si="35"/>
        <v>1 - 3 Years</v>
      </c>
      <c r="F1131" s="32"/>
    </row>
    <row r="1132" spans="1:6" ht="15" customHeight="1" x14ac:dyDescent="0.3">
      <c r="A1132" s="31">
        <v>6603</v>
      </c>
      <c r="B1132" s="31" t="s">
        <v>1145</v>
      </c>
      <c r="C1132" s="62">
        <v>43580</v>
      </c>
      <c r="D1132" s="31">
        <f t="shared" ca="1" si="34"/>
        <v>2.1</v>
      </c>
      <c r="E1132" s="31" t="str">
        <f t="shared" ca="1" si="35"/>
        <v>1 - 3 Years</v>
      </c>
      <c r="F1132" s="32"/>
    </row>
    <row r="1133" spans="1:6" ht="15" customHeight="1" x14ac:dyDescent="0.3">
      <c r="A1133" s="31">
        <v>6604</v>
      </c>
      <c r="B1133" s="31" t="s">
        <v>1146</v>
      </c>
      <c r="C1133" s="62">
        <v>43579</v>
      </c>
      <c r="D1133" s="31">
        <f t="shared" ca="1" si="34"/>
        <v>2.1</v>
      </c>
      <c r="E1133" s="31" t="str">
        <f t="shared" ca="1" si="35"/>
        <v>1 - 3 Years</v>
      </c>
      <c r="F1133" s="32"/>
    </row>
    <row r="1134" spans="1:6" ht="15" customHeight="1" x14ac:dyDescent="0.3">
      <c r="A1134" s="31">
        <v>6607</v>
      </c>
      <c r="B1134" s="31" t="s">
        <v>1147</v>
      </c>
      <c r="C1134" s="62">
        <v>43380</v>
      </c>
      <c r="D1134" s="31">
        <f t="shared" ca="1" si="34"/>
        <v>2.7</v>
      </c>
      <c r="E1134" s="31" t="str">
        <f t="shared" ca="1" si="35"/>
        <v>1 - 3 Years</v>
      </c>
      <c r="F1134" s="32"/>
    </row>
    <row r="1135" spans="1:6" ht="15" customHeight="1" x14ac:dyDescent="0.3">
      <c r="A1135" s="31">
        <v>6608</v>
      </c>
      <c r="B1135" s="31" t="s">
        <v>679</v>
      </c>
      <c r="C1135" s="62">
        <v>42270</v>
      </c>
      <c r="D1135" s="31">
        <f t="shared" ca="1" si="34"/>
        <v>5.7</v>
      </c>
      <c r="E1135" s="31" t="str">
        <f t="shared" ca="1" si="35"/>
        <v>5+ Years</v>
      </c>
      <c r="F1135" s="32"/>
    </row>
    <row r="1136" spans="1:6" ht="15" customHeight="1" x14ac:dyDescent="0.3">
      <c r="A1136" s="31">
        <v>6609</v>
      </c>
      <c r="B1136" s="31" t="s">
        <v>1148</v>
      </c>
      <c r="C1136" s="62">
        <v>43609</v>
      </c>
      <c r="D1136" s="31">
        <f t="shared" ca="1" si="34"/>
        <v>2</v>
      </c>
      <c r="E1136" s="31" t="str">
        <f t="shared" ca="1" si="35"/>
        <v>1 - 3 Years</v>
      </c>
      <c r="F1136" s="32"/>
    </row>
    <row r="1137" spans="1:6" ht="15" customHeight="1" x14ac:dyDescent="0.3">
      <c r="A1137" s="31">
        <v>6611</v>
      </c>
      <c r="B1137" s="31" t="s">
        <v>1149</v>
      </c>
      <c r="C1137" s="62">
        <v>43397</v>
      </c>
      <c r="D1137" s="31">
        <f t="shared" ca="1" si="34"/>
        <v>2.6</v>
      </c>
      <c r="E1137" s="31" t="str">
        <f t="shared" ca="1" si="35"/>
        <v>1 - 3 Years</v>
      </c>
      <c r="F1137" s="32"/>
    </row>
    <row r="1138" spans="1:6" ht="15" customHeight="1" x14ac:dyDescent="0.3">
      <c r="A1138" s="31">
        <v>6612</v>
      </c>
      <c r="B1138" s="31" t="s">
        <v>1150</v>
      </c>
      <c r="C1138" s="62">
        <v>43498</v>
      </c>
      <c r="D1138" s="31">
        <f t="shared" ca="1" si="34"/>
        <v>2.2999999999999998</v>
      </c>
      <c r="E1138" s="31" t="str">
        <f t="shared" ca="1" si="35"/>
        <v>1 - 3 Years</v>
      </c>
      <c r="F1138" s="32"/>
    </row>
    <row r="1139" spans="1:6" ht="15" customHeight="1" x14ac:dyDescent="0.3">
      <c r="A1139" s="31">
        <v>6614</v>
      </c>
      <c r="B1139" s="31" t="s">
        <v>1151</v>
      </c>
      <c r="C1139" s="62">
        <v>43116</v>
      </c>
      <c r="D1139" s="31">
        <f t="shared" ca="1" si="34"/>
        <v>3.4</v>
      </c>
      <c r="E1139" s="31" t="str">
        <f t="shared" ca="1" si="35"/>
        <v>3 - 5 Years</v>
      </c>
      <c r="F1139" s="32"/>
    </row>
    <row r="1140" spans="1:6" ht="15" customHeight="1" x14ac:dyDescent="0.3">
      <c r="A1140" s="31">
        <v>6615</v>
      </c>
      <c r="B1140" s="31" t="s">
        <v>1152</v>
      </c>
      <c r="C1140" s="62">
        <v>43407</v>
      </c>
      <c r="D1140" s="31">
        <f t="shared" ca="1" si="34"/>
        <v>2.6</v>
      </c>
      <c r="E1140" s="31" t="str">
        <f t="shared" ca="1" si="35"/>
        <v>1 - 3 Years</v>
      </c>
      <c r="F1140" s="32"/>
    </row>
    <row r="1141" spans="1:6" ht="15" customHeight="1" x14ac:dyDescent="0.3">
      <c r="A1141" s="31">
        <v>6616</v>
      </c>
      <c r="B1141" s="31" t="s">
        <v>1153</v>
      </c>
      <c r="C1141" s="62">
        <v>43260</v>
      </c>
      <c r="D1141" s="31">
        <f t="shared" ca="1" si="34"/>
        <v>3</v>
      </c>
      <c r="E1141" s="31" t="str">
        <f t="shared" ca="1" si="35"/>
        <v>1 - 3 Years</v>
      </c>
      <c r="F1141" s="32"/>
    </row>
    <row r="1142" spans="1:6" ht="15" customHeight="1" x14ac:dyDescent="0.3">
      <c r="A1142" s="31">
        <v>6617</v>
      </c>
      <c r="B1142" s="31" t="s">
        <v>1154</v>
      </c>
      <c r="C1142" s="62">
        <v>43399</v>
      </c>
      <c r="D1142" s="31">
        <f t="shared" ca="1" si="34"/>
        <v>2.6</v>
      </c>
      <c r="E1142" s="31" t="str">
        <f t="shared" ca="1" si="35"/>
        <v>1 - 3 Years</v>
      </c>
      <c r="F1142" s="32"/>
    </row>
    <row r="1143" spans="1:6" ht="15" customHeight="1" x14ac:dyDescent="0.3">
      <c r="A1143" s="31">
        <v>6618</v>
      </c>
      <c r="B1143" s="31" t="s">
        <v>1155</v>
      </c>
      <c r="C1143" s="62">
        <v>43542</v>
      </c>
      <c r="D1143" s="31">
        <f t="shared" ca="1" si="34"/>
        <v>2.2000000000000002</v>
      </c>
      <c r="E1143" s="31" t="str">
        <f t="shared" ca="1" si="35"/>
        <v>1 - 3 Years</v>
      </c>
      <c r="F1143" s="32"/>
    </row>
    <row r="1144" spans="1:6" ht="15" customHeight="1" x14ac:dyDescent="0.3">
      <c r="A1144" s="31">
        <v>6619</v>
      </c>
      <c r="B1144" s="31" t="s">
        <v>1156</v>
      </c>
      <c r="C1144" s="62">
        <v>43594</v>
      </c>
      <c r="D1144" s="31">
        <f t="shared" ca="1" si="34"/>
        <v>2.1</v>
      </c>
      <c r="E1144" s="31" t="str">
        <f t="shared" ca="1" si="35"/>
        <v>1 - 3 Years</v>
      </c>
      <c r="F1144" s="32"/>
    </row>
    <row r="1145" spans="1:6" ht="15" customHeight="1" x14ac:dyDescent="0.3">
      <c r="A1145" s="31">
        <v>6620</v>
      </c>
      <c r="B1145" s="31" t="s">
        <v>1157</v>
      </c>
      <c r="C1145" s="62">
        <v>43504</v>
      </c>
      <c r="D1145" s="31">
        <f t="shared" ca="1" si="34"/>
        <v>2.2999999999999998</v>
      </c>
      <c r="E1145" s="31" t="str">
        <f t="shared" ca="1" si="35"/>
        <v>1 - 3 Years</v>
      </c>
      <c r="F1145" s="32"/>
    </row>
    <row r="1146" spans="1:6" ht="15" customHeight="1" x14ac:dyDescent="0.3">
      <c r="A1146" s="31">
        <v>6621</v>
      </c>
      <c r="B1146" s="31" t="s">
        <v>1158</v>
      </c>
      <c r="C1146" s="62">
        <v>43540</v>
      </c>
      <c r="D1146" s="31">
        <f t="shared" ca="1" si="34"/>
        <v>2.2000000000000002</v>
      </c>
      <c r="E1146" s="31" t="str">
        <f t="shared" ca="1" si="35"/>
        <v>1 - 3 Years</v>
      </c>
      <c r="F1146" s="32"/>
    </row>
    <row r="1147" spans="1:6" ht="15" customHeight="1" x14ac:dyDescent="0.3">
      <c r="A1147" s="31">
        <v>6622</v>
      </c>
      <c r="B1147" s="31" t="s">
        <v>265</v>
      </c>
      <c r="C1147" s="62">
        <v>42847</v>
      </c>
      <c r="D1147" s="31">
        <f t="shared" ca="1" si="34"/>
        <v>4.0999999999999996</v>
      </c>
      <c r="E1147" s="31" t="str">
        <f t="shared" ca="1" si="35"/>
        <v>3 - 5 Years</v>
      </c>
      <c r="F1147" s="32"/>
    </row>
    <row r="1148" spans="1:6" ht="15" customHeight="1" x14ac:dyDescent="0.3">
      <c r="A1148" s="31">
        <v>6623</v>
      </c>
      <c r="B1148" s="31" t="s">
        <v>1159</v>
      </c>
      <c r="C1148" s="62">
        <v>43418</v>
      </c>
      <c r="D1148" s="31">
        <f t="shared" ca="1" si="34"/>
        <v>2.5</v>
      </c>
      <c r="E1148" s="31" t="str">
        <f t="shared" ca="1" si="35"/>
        <v>1 - 3 Years</v>
      </c>
      <c r="F1148" s="32"/>
    </row>
    <row r="1149" spans="1:6" ht="15" customHeight="1" x14ac:dyDescent="0.3">
      <c r="A1149" s="31">
        <v>6624</v>
      </c>
      <c r="B1149" s="31" t="s">
        <v>1160</v>
      </c>
      <c r="C1149" s="62">
        <v>43519</v>
      </c>
      <c r="D1149" s="31">
        <f t="shared" ca="1" si="34"/>
        <v>2.2999999999999998</v>
      </c>
      <c r="E1149" s="31" t="str">
        <f t="shared" ca="1" si="35"/>
        <v>1 - 3 Years</v>
      </c>
      <c r="F1149" s="32"/>
    </row>
    <row r="1150" spans="1:6" ht="15" customHeight="1" x14ac:dyDescent="0.3">
      <c r="A1150" s="31">
        <v>6625</v>
      </c>
      <c r="B1150" s="31" t="s">
        <v>1161</v>
      </c>
      <c r="C1150" s="62">
        <v>42963</v>
      </c>
      <c r="D1150" s="31">
        <f t="shared" ca="1" si="34"/>
        <v>3.8</v>
      </c>
      <c r="E1150" s="31" t="str">
        <f t="shared" ca="1" si="35"/>
        <v>3 - 5 Years</v>
      </c>
      <c r="F1150" s="32"/>
    </row>
    <row r="1151" spans="1:6" ht="15" customHeight="1" x14ac:dyDescent="0.3">
      <c r="A1151" s="31">
        <v>6626</v>
      </c>
      <c r="B1151" s="31" t="s">
        <v>1162</v>
      </c>
      <c r="C1151" s="62">
        <v>43526</v>
      </c>
      <c r="D1151" s="31">
        <f t="shared" ca="1" si="34"/>
        <v>2.2999999999999998</v>
      </c>
      <c r="E1151" s="31" t="str">
        <f t="shared" ca="1" si="35"/>
        <v>1 - 3 Years</v>
      </c>
      <c r="F1151" s="32"/>
    </row>
    <row r="1152" spans="1:6" ht="15" customHeight="1" x14ac:dyDescent="0.3">
      <c r="A1152" s="31">
        <v>6627</v>
      </c>
      <c r="B1152" s="31" t="s">
        <v>1163</v>
      </c>
      <c r="C1152" s="62">
        <v>43532</v>
      </c>
      <c r="D1152" s="31">
        <f t="shared" ca="1" si="34"/>
        <v>2.2000000000000002</v>
      </c>
      <c r="E1152" s="31" t="str">
        <f t="shared" ca="1" si="35"/>
        <v>1 - 3 Years</v>
      </c>
      <c r="F1152" s="32"/>
    </row>
    <row r="1153" spans="1:6" ht="15" customHeight="1" x14ac:dyDescent="0.3">
      <c r="A1153" s="31">
        <v>6628</v>
      </c>
      <c r="B1153" s="31" t="s">
        <v>1164</v>
      </c>
      <c r="C1153" s="62">
        <v>43508</v>
      </c>
      <c r="D1153" s="31">
        <f t="shared" ca="1" si="34"/>
        <v>2.2999999999999998</v>
      </c>
      <c r="E1153" s="31" t="str">
        <f t="shared" ca="1" si="35"/>
        <v>1 - 3 Years</v>
      </c>
      <c r="F1153" s="32"/>
    </row>
    <row r="1154" spans="1:6" ht="15" customHeight="1" x14ac:dyDescent="0.3">
      <c r="A1154" s="31">
        <v>6629</v>
      </c>
      <c r="B1154" s="31" t="s">
        <v>1165</v>
      </c>
      <c r="C1154" s="62">
        <v>43520</v>
      </c>
      <c r="D1154" s="31">
        <f t="shared" ca="1" si="34"/>
        <v>2.2999999999999998</v>
      </c>
      <c r="E1154" s="31" t="str">
        <f t="shared" ca="1" si="35"/>
        <v>1 - 3 Years</v>
      </c>
      <c r="F1154" s="32"/>
    </row>
    <row r="1155" spans="1:6" ht="15" customHeight="1" x14ac:dyDescent="0.3">
      <c r="A1155" s="31">
        <v>6630</v>
      </c>
      <c r="B1155" s="31" t="s">
        <v>1166</v>
      </c>
      <c r="C1155" s="62">
        <v>43473</v>
      </c>
      <c r="D1155" s="31">
        <f t="shared" ref="D1155:D1218" ca="1" si="36">ROUND(YEARFRAC(C1155,TODAY(),1),1)</f>
        <v>2.4</v>
      </c>
      <c r="E1155" s="31" t="str">
        <f t="shared" ref="E1155:E1218" ca="1" si="37">IF($D1155&gt;5,"5+ Years",IF($D1155&gt;3,"3 - 5 Years",IF($D1155&gt;1,"1 - 3 Years","&lt;=1 Years")))</f>
        <v>1 - 3 Years</v>
      </c>
      <c r="F1155" s="32"/>
    </row>
    <row r="1156" spans="1:6" ht="15" customHeight="1" x14ac:dyDescent="0.3">
      <c r="A1156" s="31">
        <v>6631</v>
      </c>
      <c r="B1156" s="31" t="s">
        <v>1167</v>
      </c>
      <c r="C1156" s="62">
        <v>43383</v>
      </c>
      <c r="D1156" s="31">
        <f t="shared" ca="1" si="36"/>
        <v>2.6</v>
      </c>
      <c r="E1156" s="31" t="str">
        <f t="shared" ca="1" si="37"/>
        <v>1 - 3 Years</v>
      </c>
      <c r="F1156" s="32"/>
    </row>
    <row r="1157" spans="1:6" ht="15" customHeight="1" x14ac:dyDescent="0.3">
      <c r="A1157" s="31">
        <v>6634</v>
      </c>
      <c r="B1157" s="31" t="s">
        <v>1168</v>
      </c>
      <c r="C1157" s="62">
        <v>43411</v>
      </c>
      <c r="D1157" s="31">
        <f t="shared" ca="1" si="36"/>
        <v>2.6</v>
      </c>
      <c r="E1157" s="31" t="str">
        <f t="shared" ca="1" si="37"/>
        <v>1 - 3 Years</v>
      </c>
      <c r="F1157" s="32"/>
    </row>
    <row r="1158" spans="1:6" ht="15" customHeight="1" x14ac:dyDescent="0.3">
      <c r="A1158" s="31">
        <v>6635</v>
      </c>
      <c r="B1158" s="31" t="s">
        <v>1169</v>
      </c>
      <c r="C1158" s="62">
        <v>43167</v>
      </c>
      <c r="D1158" s="31">
        <f t="shared" ca="1" si="36"/>
        <v>3.2</v>
      </c>
      <c r="E1158" s="31" t="str">
        <f t="shared" ca="1" si="37"/>
        <v>3 - 5 Years</v>
      </c>
      <c r="F1158" s="32"/>
    </row>
    <row r="1159" spans="1:6" ht="15" customHeight="1" x14ac:dyDescent="0.3">
      <c r="A1159" s="31">
        <v>6636</v>
      </c>
      <c r="B1159" s="31" t="s">
        <v>1170</v>
      </c>
      <c r="C1159" s="62">
        <v>43347</v>
      </c>
      <c r="D1159" s="31">
        <f t="shared" ca="1" si="36"/>
        <v>2.7</v>
      </c>
      <c r="E1159" s="31" t="str">
        <f t="shared" ca="1" si="37"/>
        <v>1 - 3 Years</v>
      </c>
      <c r="F1159" s="32"/>
    </row>
    <row r="1160" spans="1:6" ht="15" customHeight="1" x14ac:dyDescent="0.3">
      <c r="A1160" s="31">
        <v>6637</v>
      </c>
      <c r="B1160" s="31" t="s">
        <v>1171</v>
      </c>
      <c r="C1160" s="62">
        <v>42198</v>
      </c>
      <c r="D1160" s="31">
        <f t="shared" ca="1" si="36"/>
        <v>5.9</v>
      </c>
      <c r="E1160" s="31" t="str">
        <f t="shared" ca="1" si="37"/>
        <v>5+ Years</v>
      </c>
      <c r="F1160" s="32"/>
    </row>
    <row r="1161" spans="1:6" ht="15" customHeight="1" x14ac:dyDescent="0.3">
      <c r="A1161" s="31">
        <v>6638</v>
      </c>
      <c r="B1161" s="31" t="s">
        <v>672</v>
      </c>
      <c r="C1161" s="62">
        <v>42168</v>
      </c>
      <c r="D1161" s="31">
        <f t="shared" ca="1" si="36"/>
        <v>6</v>
      </c>
      <c r="E1161" s="31" t="str">
        <f t="shared" ca="1" si="37"/>
        <v>5+ Years</v>
      </c>
      <c r="F1161" s="32"/>
    </row>
    <row r="1162" spans="1:6" ht="15" customHeight="1" x14ac:dyDescent="0.3">
      <c r="A1162" s="31">
        <v>6640</v>
      </c>
      <c r="B1162" s="31" t="s">
        <v>1172</v>
      </c>
      <c r="C1162" s="62">
        <v>43455</v>
      </c>
      <c r="D1162" s="31">
        <f t="shared" ca="1" si="36"/>
        <v>2.4</v>
      </c>
      <c r="E1162" s="31" t="str">
        <f t="shared" ca="1" si="37"/>
        <v>1 - 3 Years</v>
      </c>
      <c r="F1162" s="32"/>
    </row>
    <row r="1163" spans="1:6" ht="15" customHeight="1" x14ac:dyDescent="0.3">
      <c r="A1163" s="31">
        <v>6641</v>
      </c>
      <c r="B1163" s="31" t="s">
        <v>1173</v>
      </c>
      <c r="C1163" s="62">
        <v>43376</v>
      </c>
      <c r="D1163" s="31">
        <f t="shared" ca="1" si="36"/>
        <v>2.7</v>
      </c>
      <c r="E1163" s="31" t="str">
        <f t="shared" ca="1" si="37"/>
        <v>1 - 3 Years</v>
      </c>
      <c r="F1163" s="32"/>
    </row>
    <row r="1164" spans="1:6" ht="15" customHeight="1" x14ac:dyDescent="0.3">
      <c r="A1164" s="31">
        <v>6643</v>
      </c>
      <c r="B1164" s="31" t="s">
        <v>1174</v>
      </c>
      <c r="C1164" s="62">
        <v>42661</v>
      </c>
      <c r="D1164" s="31">
        <f t="shared" ca="1" si="36"/>
        <v>4.5999999999999996</v>
      </c>
      <c r="E1164" s="31" t="str">
        <f t="shared" ca="1" si="37"/>
        <v>3 - 5 Years</v>
      </c>
      <c r="F1164" s="32"/>
    </row>
    <row r="1165" spans="1:6" ht="15" customHeight="1" x14ac:dyDescent="0.3">
      <c r="A1165" s="31">
        <v>6644</v>
      </c>
      <c r="B1165" s="31" t="s">
        <v>1175</v>
      </c>
      <c r="C1165" s="62">
        <v>43533</v>
      </c>
      <c r="D1165" s="31">
        <f t="shared" ca="1" si="36"/>
        <v>2.2000000000000002</v>
      </c>
      <c r="E1165" s="31" t="str">
        <f t="shared" ca="1" si="37"/>
        <v>1 - 3 Years</v>
      </c>
      <c r="F1165" s="32"/>
    </row>
    <row r="1166" spans="1:6" ht="15" customHeight="1" x14ac:dyDescent="0.3">
      <c r="A1166" s="31">
        <v>6648</v>
      </c>
      <c r="B1166" s="31" t="s">
        <v>1176</v>
      </c>
      <c r="C1166" s="62">
        <v>43593</v>
      </c>
      <c r="D1166" s="31">
        <f t="shared" ca="1" si="36"/>
        <v>2.1</v>
      </c>
      <c r="E1166" s="31" t="str">
        <f t="shared" ca="1" si="37"/>
        <v>1 - 3 Years</v>
      </c>
      <c r="F1166" s="32"/>
    </row>
    <row r="1167" spans="1:6" ht="15" customHeight="1" x14ac:dyDescent="0.3">
      <c r="A1167" s="31">
        <v>6649</v>
      </c>
      <c r="B1167" s="31" t="s">
        <v>1177</v>
      </c>
      <c r="C1167" s="62">
        <v>43440</v>
      </c>
      <c r="D1167" s="31">
        <f t="shared" ca="1" si="36"/>
        <v>2.5</v>
      </c>
      <c r="E1167" s="31" t="str">
        <f t="shared" ca="1" si="37"/>
        <v>1 - 3 Years</v>
      </c>
      <c r="F1167" s="32"/>
    </row>
    <row r="1168" spans="1:6" ht="15" customHeight="1" x14ac:dyDescent="0.3">
      <c r="A1168" s="31">
        <v>6650</v>
      </c>
      <c r="B1168" s="31" t="s">
        <v>1178</v>
      </c>
      <c r="C1168" s="62">
        <v>43482</v>
      </c>
      <c r="D1168" s="31">
        <f t="shared" ca="1" si="36"/>
        <v>2.4</v>
      </c>
      <c r="E1168" s="31" t="str">
        <f t="shared" ca="1" si="37"/>
        <v>1 - 3 Years</v>
      </c>
      <c r="F1168" s="32"/>
    </row>
    <row r="1169" spans="1:6" ht="15" customHeight="1" x14ac:dyDescent="0.3">
      <c r="A1169" s="31">
        <v>6651</v>
      </c>
      <c r="B1169" s="31" t="s">
        <v>1179</v>
      </c>
      <c r="C1169" s="62">
        <v>43526</v>
      </c>
      <c r="D1169" s="31">
        <f t="shared" ca="1" si="36"/>
        <v>2.2999999999999998</v>
      </c>
      <c r="E1169" s="31" t="str">
        <f t="shared" ca="1" si="37"/>
        <v>1 - 3 Years</v>
      </c>
      <c r="F1169" s="32"/>
    </row>
    <row r="1170" spans="1:6" ht="15" customHeight="1" x14ac:dyDescent="0.3">
      <c r="A1170" s="31">
        <v>6652</v>
      </c>
      <c r="B1170" s="31" t="s">
        <v>1180</v>
      </c>
      <c r="C1170" s="62">
        <v>42717</v>
      </c>
      <c r="D1170" s="31">
        <f t="shared" ca="1" si="36"/>
        <v>4.5</v>
      </c>
      <c r="E1170" s="31" t="str">
        <f t="shared" ca="1" si="37"/>
        <v>3 - 5 Years</v>
      </c>
      <c r="F1170" s="32"/>
    </row>
    <row r="1171" spans="1:6" ht="15" customHeight="1" x14ac:dyDescent="0.3">
      <c r="A1171" s="31">
        <v>6654</v>
      </c>
      <c r="B1171" s="31" t="s">
        <v>1181</v>
      </c>
      <c r="C1171" s="62">
        <v>43420</v>
      </c>
      <c r="D1171" s="31">
        <f t="shared" ca="1" si="36"/>
        <v>2.5</v>
      </c>
      <c r="E1171" s="31" t="str">
        <f t="shared" ca="1" si="37"/>
        <v>1 - 3 Years</v>
      </c>
      <c r="F1171" s="32"/>
    </row>
    <row r="1172" spans="1:6" ht="15" customHeight="1" x14ac:dyDescent="0.3">
      <c r="A1172" s="31">
        <v>6655</v>
      </c>
      <c r="B1172" s="31" t="s">
        <v>1182</v>
      </c>
      <c r="C1172" s="62">
        <v>43566</v>
      </c>
      <c r="D1172" s="31">
        <f t="shared" ca="1" si="36"/>
        <v>2.1</v>
      </c>
      <c r="E1172" s="31" t="str">
        <f t="shared" ca="1" si="37"/>
        <v>1 - 3 Years</v>
      </c>
      <c r="F1172" s="32"/>
    </row>
    <row r="1173" spans="1:6" ht="15" customHeight="1" x14ac:dyDescent="0.3">
      <c r="A1173" s="31">
        <v>6657</v>
      </c>
      <c r="B1173" s="31" t="s">
        <v>1183</v>
      </c>
      <c r="C1173" s="62">
        <v>43598</v>
      </c>
      <c r="D1173" s="31">
        <f t="shared" ca="1" si="36"/>
        <v>2.1</v>
      </c>
      <c r="E1173" s="31" t="str">
        <f t="shared" ca="1" si="37"/>
        <v>1 - 3 Years</v>
      </c>
      <c r="F1173" s="32"/>
    </row>
    <row r="1174" spans="1:6" ht="15" customHeight="1" x14ac:dyDescent="0.3">
      <c r="A1174" s="31">
        <v>6659</v>
      </c>
      <c r="B1174" s="31" t="s">
        <v>1184</v>
      </c>
      <c r="C1174" s="62">
        <v>43421</v>
      </c>
      <c r="D1174" s="31">
        <f t="shared" ca="1" si="36"/>
        <v>2.5</v>
      </c>
      <c r="E1174" s="31" t="str">
        <f t="shared" ca="1" si="37"/>
        <v>1 - 3 Years</v>
      </c>
      <c r="F1174" s="32"/>
    </row>
    <row r="1175" spans="1:6" ht="15" customHeight="1" x14ac:dyDescent="0.3">
      <c r="A1175" s="31">
        <v>6660</v>
      </c>
      <c r="B1175" s="31" t="s">
        <v>1185</v>
      </c>
      <c r="C1175" s="62">
        <v>43584</v>
      </c>
      <c r="D1175" s="31">
        <f t="shared" ca="1" si="36"/>
        <v>2.1</v>
      </c>
      <c r="E1175" s="31" t="str">
        <f t="shared" ca="1" si="37"/>
        <v>1 - 3 Years</v>
      </c>
      <c r="F1175" s="32"/>
    </row>
    <row r="1176" spans="1:6" ht="15" customHeight="1" x14ac:dyDescent="0.3">
      <c r="A1176" s="31">
        <v>6661</v>
      </c>
      <c r="B1176" s="31" t="s">
        <v>411</v>
      </c>
      <c r="C1176" s="62">
        <v>43580</v>
      </c>
      <c r="D1176" s="31">
        <f t="shared" ca="1" si="36"/>
        <v>2.1</v>
      </c>
      <c r="E1176" s="31" t="str">
        <f t="shared" ca="1" si="37"/>
        <v>1 - 3 Years</v>
      </c>
      <c r="F1176" s="32"/>
    </row>
    <row r="1177" spans="1:6" ht="15" customHeight="1" x14ac:dyDescent="0.3">
      <c r="A1177" s="31">
        <v>6662</v>
      </c>
      <c r="B1177" s="31" t="s">
        <v>1186</v>
      </c>
      <c r="C1177" s="62">
        <v>43435</v>
      </c>
      <c r="D1177" s="31">
        <f t="shared" ca="1" si="36"/>
        <v>2.5</v>
      </c>
      <c r="E1177" s="31" t="str">
        <f t="shared" ca="1" si="37"/>
        <v>1 - 3 Years</v>
      </c>
      <c r="F1177" s="32"/>
    </row>
    <row r="1178" spans="1:6" ht="15" customHeight="1" x14ac:dyDescent="0.3">
      <c r="A1178" s="31">
        <v>6663</v>
      </c>
      <c r="B1178" s="31" t="s">
        <v>1187</v>
      </c>
      <c r="C1178" s="62">
        <v>43386</v>
      </c>
      <c r="D1178" s="31">
        <f t="shared" ca="1" si="36"/>
        <v>2.6</v>
      </c>
      <c r="E1178" s="31" t="str">
        <f t="shared" ca="1" si="37"/>
        <v>1 - 3 Years</v>
      </c>
      <c r="F1178" s="32"/>
    </row>
    <row r="1179" spans="1:6" ht="15" customHeight="1" x14ac:dyDescent="0.3">
      <c r="A1179" s="31">
        <v>6664</v>
      </c>
      <c r="B1179" s="31" t="s">
        <v>1188</v>
      </c>
      <c r="C1179" s="62">
        <v>43613</v>
      </c>
      <c r="D1179" s="31">
        <f t="shared" ca="1" si="36"/>
        <v>2</v>
      </c>
      <c r="E1179" s="31" t="str">
        <f t="shared" ca="1" si="37"/>
        <v>1 - 3 Years</v>
      </c>
      <c r="F1179" s="32"/>
    </row>
    <row r="1180" spans="1:6" ht="15" customHeight="1" x14ac:dyDescent="0.3">
      <c r="A1180" s="31">
        <v>6665</v>
      </c>
      <c r="B1180" s="31" t="s">
        <v>1189</v>
      </c>
      <c r="C1180" s="62">
        <v>43443</v>
      </c>
      <c r="D1180" s="31">
        <f t="shared" ca="1" si="36"/>
        <v>2.5</v>
      </c>
      <c r="E1180" s="31" t="str">
        <f t="shared" ca="1" si="37"/>
        <v>1 - 3 Years</v>
      </c>
      <c r="F1180" s="32"/>
    </row>
    <row r="1181" spans="1:6" ht="15" customHeight="1" x14ac:dyDescent="0.3">
      <c r="A1181" s="31">
        <v>6666</v>
      </c>
      <c r="B1181" s="31" t="s">
        <v>1190</v>
      </c>
      <c r="C1181" s="62">
        <v>43614</v>
      </c>
      <c r="D1181" s="31">
        <f t="shared" ca="1" si="36"/>
        <v>2</v>
      </c>
      <c r="E1181" s="31" t="str">
        <f t="shared" ca="1" si="37"/>
        <v>1 - 3 Years</v>
      </c>
      <c r="F1181" s="32"/>
    </row>
    <row r="1182" spans="1:6" ht="15" customHeight="1" x14ac:dyDescent="0.3">
      <c r="A1182" s="31">
        <v>6667</v>
      </c>
      <c r="B1182" s="31" t="s">
        <v>1191</v>
      </c>
      <c r="C1182" s="62">
        <v>43432</v>
      </c>
      <c r="D1182" s="31">
        <f t="shared" ca="1" si="36"/>
        <v>2.5</v>
      </c>
      <c r="E1182" s="31" t="str">
        <f t="shared" ca="1" si="37"/>
        <v>1 - 3 Years</v>
      </c>
      <c r="F1182" s="32"/>
    </row>
    <row r="1183" spans="1:6" ht="15" customHeight="1" x14ac:dyDescent="0.3">
      <c r="A1183" s="31">
        <v>6668</v>
      </c>
      <c r="B1183" s="31" t="s">
        <v>1192</v>
      </c>
      <c r="C1183" s="62">
        <v>43539</v>
      </c>
      <c r="D1183" s="31">
        <f t="shared" ca="1" si="36"/>
        <v>2.2000000000000002</v>
      </c>
      <c r="E1183" s="31" t="str">
        <f t="shared" ca="1" si="37"/>
        <v>1 - 3 Years</v>
      </c>
      <c r="F1183" s="32"/>
    </row>
    <row r="1184" spans="1:6" ht="15" customHeight="1" x14ac:dyDescent="0.3">
      <c r="A1184" s="31">
        <v>6669</v>
      </c>
      <c r="B1184" s="31" t="s">
        <v>1193</v>
      </c>
      <c r="C1184" s="62">
        <v>43244</v>
      </c>
      <c r="D1184" s="31">
        <f t="shared" ca="1" si="36"/>
        <v>3</v>
      </c>
      <c r="E1184" s="31" t="str">
        <f t="shared" ca="1" si="37"/>
        <v>1 - 3 Years</v>
      </c>
      <c r="F1184" s="32"/>
    </row>
    <row r="1185" spans="1:6" ht="15" customHeight="1" x14ac:dyDescent="0.3">
      <c r="A1185" s="31">
        <v>6670</v>
      </c>
      <c r="B1185" s="31" t="s">
        <v>1194</v>
      </c>
      <c r="C1185" s="62">
        <v>43465</v>
      </c>
      <c r="D1185" s="31">
        <f t="shared" ca="1" si="36"/>
        <v>2.4</v>
      </c>
      <c r="E1185" s="31" t="str">
        <f t="shared" ca="1" si="37"/>
        <v>1 - 3 Years</v>
      </c>
      <c r="F1185" s="32"/>
    </row>
    <row r="1186" spans="1:6" ht="15" customHeight="1" x14ac:dyDescent="0.3">
      <c r="A1186" s="31">
        <v>6671</v>
      </c>
      <c r="B1186" s="31" t="s">
        <v>428</v>
      </c>
      <c r="C1186" s="62">
        <v>43392</v>
      </c>
      <c r="D1186" s="31">
        <f t="shared" ca="1" si="36"/>
        <v>2.6</v>
      </c>
      <c r="E1186" s="31" t="str">
        <f t="shared" ca="1" si="37"/>
        <v>1 - 3 Years</v>
      </c>
      <c r="F1186" s="32"/>
    </row>
    <row r="1187" spans="1:6" ht="15" customHeight="1" x14ac:dyDescent="0.3">
      <c r="A1187" s="31">
        <v>6674</v>
      </c>
      <c r="B1187" s="31" t="s">
        <v>1195</v>
      </c>
      <c r="C1187" s="62">
        <v>43424</v>
      </c>
      <c r="D1187" s="31">
        <f t="shared" ca="1" si="36"/>
        <v>2.5</v>
      </c>
      <c r="E1187" s="31" t="str">
        <f t="shared" ca="1" si="37"/>
        <v>1 - 3 Years</v>
      </c>
      <c r="F1187" s="32"/>
    </row>
    <row r="1188" spans="1:6" ht="15" customHeight="1" x14ac:dyDescent="0.3">
      <c r="A1188" s="31">
        <v>6676</v>
      </c>
      <c r="B1188" s="31" t="s">
        <v>1196</v>
      </c>
      <c r="C1188" s="62">
        <v>43209</v>
      </c>
      <c r="D1188" s="31">
        <f t="shared" ca="1" si="36"/>
        <v>3.1</v>
      </c>
      <c r="E1188" s="31" t="str">
        <f t="shared" ca="1" si="37"/>
        <v>3 - 5 Years</v>
      </c>
      <c r="F1188" s="32"/>
    </row>
    <row r="1189" spans="1:6" ht="15" customHeight="1" x14ac:dyDescent="0.3">
      <c r="A1189" s="31">
        <v>6678</v>
      </c>
      <c r="B1189" s="31" t="s">
        <v>1197</v>
      </c>
      <c r="C1189" s="62">
        <v>43602</v>
      </c>
      <c r="D1189" s="31">
        <f t="shared" ca="1" si="36"/>
        <v>2</v>
      </c>
      <c r="E1189" s="31" t="str">
        <f t="shared" ca="1" si="37"/>
        <v>1 - 3 Years</v>
      </c>
      <c r="F1189" s="32"/>
    </row>
    <row r="1190" spans="1:6" ht="15" customHeight="1" x14ac:dyDescent="0.3">
      <c r="A1190" s="31">
        <v>6679</v>
      </c>
      <c r="B1190" s="31" t="s">
        <v>1198</v>
      </c>
      <c r="C1190" s="62">
        <v>43514</v>
      </c>
      <c r="D1190" s="31">
        <f t="shared" ca="1" si="36"/>
        <v>2.2999999999999998</v>
      </c>
      <c r="E1190" s="31" t="str">
        <f t="shared" ca="1" si="37"/>
        <v>1 - 3 Years</v>
      </c>
      <c r="F1190" s="32"/>
    </row>
    <row r="1191" spans="1:6" ht="15" customHeight="1" x14ac:dyDescent="0.3">
      <c r="A1191" s="31">
        <v>6680</v>
      </c>
      <c r="B1191" s="31" t="s">
        <v>1199</v>
      </c>
      <c r="C1191" s="62">
        <v>42941</v>
      </c>
      <c r="D1191" s="31">
        <f t="shared" ca="1" si="36"/>
        <v>3.9</v>
      </c>
      <c r="E1191" s="31" t="str">
        <f t="shared" ca="1" si="37"/>
        <v>3 - 5 Years</v>
      </c>
      <c r="F1191" s="32"/>
    </row>
    <row r="1192" spans="1:6" ht="15" customHeight="1" x14ac:dyDescent="0.3">
      <c r="A1192" s="31">
        <v>6681</v>
      </c>
      <c r="B1192" s="31" t="s">
        <v>1200</v>
      </c>
      <c r="C1192" s="62">
        <v>43566</v>
      </c>
      <c r="D1192" s="31">
        <f t="shared" ca="1" si="36"/>
        <v>2.1</v>
      </c>
      <c r="E1192" s="31" t="str">
        <f t="shared" ca="1" si="37"/>
        <v>1 - 3 Years</v>
      </c>
      <c r="F1192" s="32"/>
    </row>
    <row r="1193" spans="1:6" ht="15" customHeight="1" x14ac:dyDescent="0.3">
      <c r="A1193" s="31">
        <v>6682</v>
      </c>
      <c r="B1193" s="31" t="s">
        <v>1201</v>
      </c>
      <c r="C1193" s="62">
        <v>43410</v>
      </c>
      <c r="D1193" s="31">
        <f t="shared" ca="1" si="36"/>
        <v>2.6</v>
      </c>
      <c r="E1193" s="31" t="str">
        <f t="shared" ca="1" si="37"/>
        <v>1 - 3 Years</v>
      </c>
      <c r="F1193" s="32"/>
    </row>
    <row r="1194" spans="1:6" ht="15" customHeight="1" x14ac:dyDescent="0.3">
      <c r="A1194" s="31">
        <v>6683</v>
      </c>
      <c r="B1194" s="31" t="s">
        <v>580</v>
      </c>
      <c r="C1194" s="62">
        <v>43132</v>
      </c>
      <c r="D1194" s="31">
        <f t="shared" ca="1" si="36"/>
        <v>3.3</v>
      </c>
      <c r="E1194" s="31" t="str">
        <f t="shared" ca="1" si="37"/>
        <v>3 - 5 Years</v>
      </c>
      <c r="F1194" s="32"/>
    </row>
    <row r="1195" spans="1:6" ht="15" customHeight="1" x14ac:dyDescent="0.3">
      <c r="A1195" s="31">
        <v>6684</v>
      </c>
      <c r="B1195" s="31" t="s">
        <v>1202</v>
      </c>
      <c r="C1195" s="62">
        <v>43390</v>
      </c>
      <c r="D1195" s="31">
        <f t="shared" ca="1" si="36"/>
        <v>2.6</v>
      </c>
      <c r="E1195" s="31" t="str">
        <f t="shared" ca="1" si="37"/>
        <v>1 - 3 Years</v>
      </c>
      <c r="F1195" s="32"/>
    </row>
    <row r="1196" spans="1:6" ht="15" customHeight="1" x14ac:dyDescent="0.3">
      <c r="A1196" s="31">
        <v>6685</v>
      </c>
      <c r="B1196" s="31" t="s">
        <v>1203</v>
      </c>
      <c r="C1196" s="62">
        <v>43359</v>
      </c>
      <c r="D1196" s="31">
        <f t="shared" ca="1" si="36"/>
        <v>2.7</v>
      </c>
      <c r="E1196" s="31" t="str">
        <f t="shared" ca="1" si="37"/>
        <v>1 - 3 Years</v>
      </c>
      <c r="F1196" s="32"/>
    </row>
    <row r="1197" spans="1:6" ht="15" customHeight="1" x14ac:dyDescent="0.3">
      <c r="A1197" s="31">
        <v>6687</v>
      </c>
      <c r="B1197" s="31" t="s">
        <v>1204</v>
      </c>
      <c r="C1197" s="62">
        <v>43417</v>
      </c>
      <c r="D1197" s="31">
        <f t="shared" ca="1" si="36"/>
        <v>2.5</v>
      </c>
      <c r="E1197" s="31" t="str">
        <f t="shared" ca="1" si="37"/>
        <v>1 - 3 Years</v>
      </c>
      <c r="F1197" s="32"/>
    </row>
    <row r="1198" spans="1:6" ht="15" customHeight="1" x14ac:dyDescent="0.3">
      <c r="A1198" s="31">
        <v>6688</v>
      </c>
      <c r="B1198" s="31" t="s">
        <v>1205</v>
      </c>
      <c r="C1198" s="62">
        <v>42202</v>
      </c>
      <c r="D1198" s="31">
        <f t="shared" ca="1" si="36"/>
        <v>5.9</v>
      </c>
      <c r="E1198" s="31" t="str">
        <f t="shared" ca="1" si="37"/>
        <v>5+ Years</v>
      </c>
      <c r="F1198" s="32"/>
    </row>
    <row r="1199" spans="1:6" ht="15" customHeight="1" x14ac:dyDescent="0.3">
      <c r="A1199" s="31">
        <v>6689</v>
      </c>
      <c r="B1199" s="31" t="s">
        <v>1206</v>
      </c>
      <c r="C1199" s="62">
        <v>43148</v>
      </c>
      <c r="D1199" s="31">
        <f t="shared" ca="1" si="36"/>
        <v>3.3</v>
      </c>
      <c r="E1199" s="31" t="str">
        <f t="shared" ca="1" si="37"/>
        <v>3 - 5 Years</v>
      </c>
      <c r="F1199" s="32"/>
    </row>
    <row r="1200" spans="1:6" ht="15" customHeight="1" x14ac:dyDescent="0.3">
      <c r="A1200" s="31">
        <v>6690</v>
      </c>
      <c r="B1200" s="31" t="s">
        <v>1207</v>
      </c>
      <c r="C1200" s="62">
        <v>43137</v>
      </c>
      <c r="D1200" s="31">
        <f t="shared" ca="1" si="36"/>
        <v>3.3</v>
      </c>
      <c r="E1200" s="31" t="str">
        <f t="shared" ca="1" si="37"/>
        <v>3 - 5 Years</v>
      </c>
      <c r="F1200" s="32"/>
    </row>
    <row r="1201" spans="1:6" ht="15" customHeight="1" x14ac:dyDescent="0.3">
      <c r="A1201" s="31">
        <v>6693</v>
      </c>
      <c r="B1201" s="31" t="s">
        <v>1208</v>
      </c>
      <c r="C1201" s="62">
        <v>43581</v>
      </c>
      <c r="D1201" s="31">
        <f t="shared" ca="1" si="36"/>
        <v>2.1</v>
      </c>
      <c r="E1201" s="31" t="str">
        <f t="shared" ca="1" si="37"/>
        <v>1 - 3 Years</v>
      </c>
      <c r="F1201" s="32"/>
    </row>
    <row r="1202" spans="1:6" ht="15" customHeight="1" x14ac:dyDescent="0.3">
      <c r="A1202" s="31">
        <v>6694</v>
      </c>
      <c r="B1202" s="31" t="s">
        <v>1209</v>
      </c>
      <c r="C1202" s="62">
        <v>43264</v>
      </c>
      <c r="D1202" s="31">
        <f t="shared" ca="1" si="36"/>
        <v>3</v>
      </c>
      <c r="E1202" s="31" t="str">
        <f t="shared" ca="1" si="37"/>
        <v>1 - 3 Years</v>
      </c>
      <c r="F1202" s="32"/>
    </row>
    <row r="1203" spans="1:6" ht="15" customHeight="1" x14ac:dyDescent="0.3">
      <c r="A1203" s="31">
        <v>6695</v>
      </c>
      <c r="B1203" s="31" t="s">
        <v>1210</v>
      </c>
      <c r="C1203" s="62">
        <v>43205</v>
      </c>
      <c r="D1203" s="31">
        <f t="shared" ca="1" si="36"/>
        <v>3.1</v>
      </c>
      <c r="E1203" s="31" t="str">
        <f t="shared" ca="1" si="37"/>
        <v>3 - 5 Years</v>
      </c>
      <c r="F1203" s="32"/>
    </row>
    <row r="1204" spans="1:6" ht="15" customHeight="1" x14ac:dyDescent="0.3">
      <c r="A1204" s="31">
        <v>6697</v>
      </c>
      <c r="B1204" s="31" t="s">
        <v>1211</v>
      </c>
      <c r="C1204" s="62">
        <v>43475</v>
      </c>
      <c r="D1204" s="31">
        <f t="shared" ca="1" si="36"/>
        <v>2.4</v>
      </c>
      <c r="E1204" s="31" t="str">
        <f t="shared" ca="1" si="37"/>
        <v>1 - 3 Years</v>
      </c>
      <c r="F1204" s="32"/>
    </row>
    <row r="1205" spans="1:6" ht="15" customHeight="1" x14ac:dyDescent="0.3">
      <c r="A1205" s="31">
        <v>6698</v>
      </c>
      <c r="B1205" s="31" t="s">
        <v>1212</v>
      </c>
      <c r="C1205" s="62">
        <v>42240</v>
      </c>
      <c r="D1205" s="31">
        <f t="shared" ca="1" si="36"/>
        <v>5.8</v>
      </c>
      <c r="E1205" s="31" t="str">
        <f t="shared" ca="1" si="37"/>
        <v>5+ Years</v>
      </c>
      <c r="F1205" s="32"/>
    </row>
    <row r="1206" spans="1:6" ht="15" customHeight="1" x14ac:dyDescent="0.3">
      <c r="A1206" s="31">
        <v>6699</v>
      </c>
      <c r="B1206" s="31" t="s">
        <v>1213</v>
      </c>
      <c r="C1206" s="62">
        <v>43498</v>
      </c>
      <c r="D1206" s="31">
        <f t="shared" ca="1" si="36"/>
        <v>2.2999999999999998</v>
      </c>
      <c r="E1206" s="31" t="str">
        <f t="shared" ca="1" si="37"/>
        <v>1 - 3 Years</v>
      </c>
      <c r="F1206" s="32"/>
    </row>
    <row r="1207" spans="1:6" ht="15" customHeight="1" x14ac:dyDescent="0.3">
      <c r="A1207" s="31">
        <v>6701</v>
      </c>
      <c r="B1207" s="31" t="s">
        <v>1214</v>
      </c>
      <c r="C1207" s="62">
        <v>43403</v>
      </c>
      <c r="D1207" s="31">
        <f t="shared" ca="1" si="36"/>
        <v>2.6</v>
      </c>
      <c r="E1207" s="31" t="str">
        <f t="shared" ca="1" si="37"/>
        <v>1 - 3 Years</v>
      </c>
      <c r="F1207" s="32"/>
    </row>
    <row r="1208" spans="1:6" ht="15" customHeight="1" x14ac:dyDescent="0.3">
      <c r="A1208" s="31">
        <v>6702</v>
      </c>
      <c r="B1208" s="31" t="s">
        <v>1215</v>
      </c>
      <c r="C1208" s="62">
        <v>43601</v>
      </c>
      <c r="D1208" s="31">
        <f t="shared" ca="1" si="36"/>
        <v>2</v>
      </c>
      <c r="E1208" s="31" t="str">
        <f t="shared" ca="1" si="37"/>
        <v>1 - 3 Years</v>
      </c>
      <c r="F1208" s="32"/>
    </row>
    <row r="1209" spans="1:6" ht="15" customHeight="1" x14ac:dyDescent="0.3">
      <c r="A1209" s="31">
        <v>6703</v>
      </c>
      <c r="B1209" s="31" t="s">
        <v>1216</v>
      </c>
      <c r="C1209" s="62">
        <v>43582</v>
      </c>
      <c r="D1209" s="31">
        <f t="shared" ca="1" si="36"/>
        <v>2.1</v>
      </c>
      <c r="E1209" s="31" t="str">
        <f t="shared" ca="1" si="37"/>
        <v>1 - 3 Years</v>
      </c>
      <c r="F1209" s="32"/>
    </row>
    <row r="1210" spans="1:6" ht="15" customHeight="1" x14ac:dyDescent="0.3">
      <c r="A1210" s="31">
        <v>6706</v>
      </c>
      <c r="B1210" s="31" t="s">
        <v>1217</v>
      </c>
      <c r="C1210" s="62">
        <v>43519</v>
      </c>
      <c r="D1210" s="31">
        <f t="shared" ca="1" si="36"/>
        <v>2.2999999999999998</v>
      </c>
      <c r="E1210" s="31" t="str">
        <f t="shared" ca="1" si="37"/>
        <v>1 - 3 Years</v>
      </c>
      <c r="F1210" s="32"/>
    </row>
    <row r="1211" spans="1:6" ht="15" customHeight="1" x14ac:dyDescent="0.3">
      <c r="A1211" s="31">
        <v>6707</v>
      </c>
      <c r="B1211" s="31" t="s">
        <v>1218</v>
      </c>
      <c r="C1211" s="62">
        <v>43569</v>
      </c>
      <c r="D1211" s="31">
        <f t="shared" ca="1" si="36"/>
        <v>2.1</v>
      </c>
      <c r="E1211" s="31" t="str">
        <f t="shared" ca="1" si="37"/>
        <v>1 - 3 Years</v>
      </c>
      <c r="F1211" s="32"/>
    </row>
    <row r="1212" spans="1:6" ht="15" customHeight="1" x14ac:dyDescent="0.3">
      <c r="A1212" s="31">
        <v>6708</v>
      </c>
      <c r="B1212" s="31" t="s">
        <v>1219</v>
      </c>
      <c r="C1212" s="62">
        <v>43425</v>
      </c>
      <c r="D1212" s="31">
        <f t="shared" ca="1" si="36"/>
        <v>2.5</v>
      </c>
      <c r="E1212" s="31" t="str">
        <f t="shared" ca="1" si="37"/>
        <v>1 - 3 Years</v>
      </c>
      <c r="F1212" s="32"/>
    </row>
    <row r="1213" spans="1:6" ht="15" customHeight="1" x14ac:dyDescent="0.3">
      <c r="A1213" s="31">
        <v>6709</v>
      </c>
      <c r="B1213" s="31" t="s">
        <v>1220</v>
      </c>
      <c r="C1213" s="62">
        <v>42177</v>
      </c>
      <c r="D1213" s="31">
        <f t="shared" ca="1" si="36"/>
        <v>5.9</v>
      </c>
      <c r="E1213" s="31" t="str">
        <f t="shared" ca="1" si="37"/>
        <v>5+ Years</v>
      </c>
      <c r="F1213" s="32"/>
    </row>
    <row r="1214" spans="1:6" ht="15" customHeight="1" x14ac:dyDescent="0.3">
      <c r="A1214" s="31">
        <v>6710</v>
      </c>
      <c r="B1214" s="31" t="s">
        <v>1221</v>
      </c>
      <c r="C1214" s="62">
        <v>43580</v>
      </c>
      <c r="D1214" s="31">
        <f t="shared" ca="1" si="36"/>
        <v>2.1</v>
      </c>
      <c r="E1214" s="31" t="str">
        <f t="shared" ca="1" si="37"/>
        <v>1 - 3 Years</v>
      </c>
      <c r="F1214" s="32"/>
    </row>
    <row r="1215" spans="1:6" ht="15" customHeight="1" x14ac:dyDescent="0.3">
      <c r="A1215" s="31">
        <v>6711</v>
      </c>
      <c r="B1215" s="31" t="s">
        <v>1222</v>
      </c>
      <c r="C1215" s="62">
        <v>43333</v>
      </c>
      <c r="D1215" s="31">
        <f t="shared" ca="1" si="36"/>
        <v>2.8</v>
      </c>
      <c r="E1215" s="31" t="str">
        <f t="shared" ca="1" si="37"/>
        <v>1 - 3 Years</v>
      </c>
      <c r="F1215" s="32"/>
    </row>
    <row r="1216" spans="1:6" ht="15" customHeight="1" x14ac:dyDescent="0.3">
      <c r="A1216" s="31">
        <v>6713</v>
      </c>
      <c r="B1216" s="31" t="s">
        <v>428</v>
      </c>
      <c r="C1216" s="62">
        <v>43269</v>
      </c>
      <c r="D1216" s="31">
        <f t="shared" ca="1" si="36"/>
        <v>3</v>
      </c>
      <c r="E1216" s="31" t="str">
        <f t="shared" ca="1" si="37"/>
        <v>1 - 3 Years</v>
      </c>
      <c r="F1216" s="32"/>
    </row>
    <row r="1217" spans="1:6" ht="15" customHeight="1" x14ac:dyDescent="0.3">
      <c r="A1217" s="31">
        <v>6714</v>
      </c>
      <c r="B1217" s="31" t="s">
        <v>1223</v>
      </c>
      <c r="C1217" s="62">
        <v>42388</v>
      </c>
      <c r="D1217" s="31">
        <f t="shared" ca="1" si="36"/>
        <v>5.4</v>
      </c>
      <c r="E1217" s="31" t="str">
        <f t="shared" ca="1" si="37"/>
        <v>5+ Years</v>
      </c>
      <c r="F1217" s="32"/>
    </row>
    <row r="1218" spans="1:6" ht="15" customHeight="1" x14ac:dyDescent="0.3">
      <c r="A1218" s="31">
        <v>6715</v>
      </c>
      <c r="B1218" s="31" t="s">
        <v>1224</v>
      </c>
      <c r="C1218" s="62">
        <v>43322</v>
      </c>
      <c r="D1218" s="31">
        <f t="shared" ca="1" si="36"/>
        <v>2.8</v>
      </c>
      <c r="E1218" s="31" t="str">
        <f t="shared" ca="1" si="37"/>
        <v>1 - 3 Years</v>
      </c>
      <c r="F1218" s="32"/>
    </row>
    <row r="1219" spans="1:6" ht="15" customHeight="1" x14ac:dyDescent="0.3">
      <c r="A1219" s="31">
        <v>6716</v>
      </c>
      <c r="B1219" s="31" t="s">
        <v>1225</v>
      </c>
      <c r="C1219" s="62">
        <v>43289</v>
      </c>
      <c r="D1219" s="31">
        <f t="shared" ref="D1219:D1282" ca="1" si="38">ROUND(YEARFRAC(C1219,TODAY(),1),1)</f>
        <v>2.9</v>
      </c>
      <c r="E1219" s="31" t="str">
        <f t="shared" ref="E1219:E1282" ca="1" si="39">IF($D1219&gt;5,"5+ Years",IF($D1219&gt;3,"3 - 5 Years",IF($D1219&gt;1,"1 - 3 Years","&lt;=1 Years")))</f>
        <v>1 - 3 Years</v>
      </c>
      <c r="F1219" s="32"/>
    </row>
    <row r="1220" spans="1:6" ht="15" customHeight="1" x14ac:dyDescent="0.3">
      <c r="A1220" s="31">
        <v>6717</v>
      </c>
      <c r="B1220" s="31" t="s">
        <v>1226</v>
      </c>
      <c r="C1220" s="62">
        <v>43458</v>
      </c>
      <c r="D1220" s="31">
        <f t="shared" ca="1" si="38"/>
        <v>2.4</v>
      </c>
      <c r="E1220" s="31" t="str">
        <f t="shared" ca="1" si="39"/>
        <v>1 - 3 Years</v>
      </c>
      <c r="F1220" s="32"/>
    </row>
    <row r="1221" spans="1:6" ht="15" customHeight="1" x14ac:dyDescent="0.3">
      <c r="A1221" s="31">
        <v>6718</v>
      </c>
      <c r="B1221" s="31" t="s">
        <v>1227</v>
      </c>
      <c r="C1221" s="62">
        <v>43572</v>
      </c>
      <c r="D1221" s="31">
        <f t="shared" ca="1" si="38"/>
        <v>2.1</v>
      </c>
      <c r="E1221" s="31" t="str">
        <f t="shared" ca="1" si="39"/>
        <v>1 - 3 Years</v>
      </c>
      <c r="F1221" s="32"/>
    </row>
    <row r="1222" spans="1:6" ht="15" customHeight="1" x14ac:dyDescent="0.3">
      <c r="A1222" s="31">
        <v>6719</v>
      </c>
      <c r="B1222" s="31" t="s">
        <v>1228</v>
      </c>
      <c r="C1222" s="62">
        <v>42174</v>
      </c>
      <c r="D1222" s="31">
        <f t="shared" ca="1" si="38"/>
        <v>6</v>
      </c>
      <c r="E1222" s="31" t="str">
        <f t="shared" ca="1" si="39"/>
        <v>5+ Years</v>
      </c>
      <c r="F1222" s="32"/>
    </row>
    <row r="1223" spans="1:6" ht="15" customHeight="1" x14ac:dyDescent="0.3">
      <c r="A1223" s="31">
        <v>6720</v>
      </c>
      <c r="B1223" s="31" t="s">
        <v>1229</v>
      </c>
      <c r="C1223" s="62">
        <v>42926</v>
      </c>
      <c r="D1223" s="31">
        <f t="shared" ca="1" si="38"/>
        <v>3.9</v>
      </c>
      <c r="E1223" s="31" t="str">
        <f t="shared" ca="1" si="39"/>
        <v>3 - 5 Years</v>
      </c>
      <c r="F1223" s="32"/>
    </row>
    <row r="1224" spans="1:6" ht="15" customHeight="1" x14ac:dyDescent="0.3">
      <c r="A1224" s="31">
        <v>6721</v>
      </c>
      <c r="B1224" s="31" t="s">
        <v>1230</v>
      </c>
      <c r="C1224" s="62">
        <v>43564</v>
      </c>
      <c r="D1224" s="31">
        <f t="shared" ca="1" si="38"/>
        <v>2.1</v>
      </c>
      <c r="E1224" s="31" t="str">
        <f t="shared" ca="1" si="39"/>
        <v>1 - 3 Years</v>
      </c>
      <c r="F1224" s="32"/>
    </row>
    <row r="1225" spans="1:6" ht="15" customHeight="1" x14ac:dyDescent="0.3">
      <c r="A1225" s="31">
        <v>6722</v>
      </c>
      <c r="B1225" s="31" t="s">
        <v>1231</v>
      </c>
      <c r="C1225" s="62">
        <v>43569</v>
      </c>
      <c r="D1225" s="31">
        <f t="shared" ca="1" si="38"/>
        <v>2.1</v>
      </c>
      <c r="E1225" s="31" t="str">
        <f t="shared" ca="1" si="39"/>
        <v>1 - 3 Years</v>
      </c>
      <c r="F1225" s="32"/>
    </row>
    <row r="1226" spans="1:6" ht="15" customHeight="1" x14ac:dyDescent="0.3">
      <c r="A1226" s="31">
        <v>6723</v>
      </c>
      <c r="B1226" s="31" t="s">
        <v>1232</v>
      </c>
      <c r="C1226" s="62">
        <v>43363</v>
      </c>
      <c r="D1226" s="31">
        <f t="shared" ca="1" si="38"/>
        <v>2.7</v>
      </c>
      <c r="E1226" s="31" t="str">
        <f t="shared" ca="1" si="39"/>
        <v>1 - 3 Years</v>
      </c>
      <c r="F1226" s="32"/>
    </row>
    <row r="1227" spans="1:6" ht="15" customHeight="1" x14ac:dyDescent="0.3">
      <c r="A1227" s="31">
        <v>6724</v>
      </c>
      <c r="B1227" s="31" t="s">
        <v>481</v>
      </c>
      <c r="C1227" s="62">
        <v>43605</v>
      </c>
      <c r="D1227" s="31">
        <f t="shared" ca="1" si="38"/>
        <v>2</v>
      </c>
      <c r="E1227" s="31" t="str">
        <f t="shared" ca="1" si="39"/>
        <v>1 - 3 Years</v>
      </c>
      <c r="F1227" s="32"/>
    </row>
    <row r="1228" spans="1:6" ht="15" customHeight="1" x14ac:dyDescent="0.3">
      <c r="A1228" s="31">
        <v>6725</v>
      </c>
      <c r="B1228" s="31" t="s">
        <v>1233</v>
      </c>
      <c r="C1228" s="62">
        <v>43422</v>
      </c>
      <c r="D1228" s="31">
        <f t="shared" ca="1" si="38"/>
        <v>2.5</v>
      </c>
      <c r="E1228" s="31" t="str">
        <f t="shared" ca="1" si="39"/>
        <v>1 - 3 Years</v>
      </c>
      <c r="F1228" s="32"/>
    </row>
    <row r="1229" spans="1:6" ht="15" customHeight="1" x14ac:dyDescent="0.3">
      <c r="A1229" s="31">
        <v>6726</v>
      </c>
      <c r="B1229" s="31" t="s">
        <v>1234</v>
      </c>
      <c r="C1229" s="62">
        <v>43545</v>
      </c>
      <c r="D1229" s="31">
        <f t="shared" ca="1" si="38"/>
        <v>2.2000000000000002</v>
      </c>
      <c r="E1229" s="31" t="str">
        <f t="shared" ca="1" si="39"/>
        <v>1 - 3 Years</v>
      </c>
      <c r="F1229" s="32"/>
    </row>
    <row r="1230" spans="1:6" ht="15" customHeight="1" x14ac:dyDescent="0.3">
      <c r="A1230" s="31">
        <v>6727</v>
      </c>
      <c r="B1230" s="31" t="s">
        <v>1235</v>
      </c>
      <c r="C1230" s="62">
        <v>43340</v>
      </c>
      <c r="D1230" s="31">
        <f t="shared" ca="1" si="38"/>
        <v>2.8</v>
      </c>
      <c r="E1230" s="31" t="str">
        <f t="shared" ca="1" si="39"/>
        <v>1 - 3 Years</v>
      </c>
      <c r="F1230" s="32"/>
    </row>
    <row r="1231" spans="1:6" ht="15" customHeight="1" x14ac:dyDescent="0.3">
      <c r="A1231" s="31">
        <v>6728</v>
      </c>
      <c r="B1231" s="31" t="s">
        <v>1236</v>
      </c>
      <c r="C1231" s="62">
        <v>42455</v>
      </c>
      <c r="D1231" s="31">
        <f t="shared" ca="1" si="38"/>
        <v>5.2</v>
      </c>
      <c r="E1231" s="31" t="str">
        <f t="shared" ca="1" si="39"/>
        <v>5+ Years</v>
      </c>
      <c r="F1231" s="32"/>
    </row>
    <row r="1232" spans="1:6" ht="15" customHeight="1" x14ac:dyDescent="0.3">
      <c r="A1232" s="31">
        <v>6729</v>
      </c>
      <c r="B1232" s="31" t="s">
        <v>144</v>
      </c>
      <c r="C1232" s="62">
        <v>42297</v>
      </c>
      <c r="D1232" s="31">
        <f t="shared" ca="1" si="38"/>
        <v>5.6</v>
      </c>
      <c r="E1232" s="31" t="str">
        <f t="shared" ca="1" si="39"/>
        <v>5+ Years</v>
      </c>
      <c r="F1232" s="32"/>
    </row>
    <row r="1233" spans="1:6" ht="15" customHeight="1" x14ac:dyDescent="0.3">
      <c r="A1233" s="31">
        <v>6730</v>
      </c>
      <c r="B1233" s="31" t="s">
        <v>1237</v>
      </c>
      <c r="C1233" s="62">
        <v>42209</v>
      </c>
      <c r="D1233" s="31">
        <f t="shared" ca="1" si="38"/>
        <v>5.9</v>
      </c>
      <c r="E1233" s="31" t="str">
        <f t="shared" ca="1" si="39"/>
        <v>5+ Years</v>
      </c>
      <c r="F1233" s="32"/>
    </row>
    <row r="1234" spans="1:6" ht="15" customHeight="1" x14ac:dyDescent="0.3">
      <c r="A1234" s="31">
        <v>6732</v>
      </c>
      <c r="B1234" s="31" t="s">
        <v>1238</v>
      </c>
      <c r="C1234" s="62">
        <v>43553</v>
      </c>
      <c r="D1234" s="31">
        <f t="shared" ca="1" si="38"/>
        <v>2.2000000000000002</v>
      </c>
      <c r="E1234" s="31" t="str">
        <f t="shared" ca="1" si="39"/>
        <v>1 - 3 Years</v>
      </c>
      <c r="F1234" s="32"/>
    </row>
    <row r="1235" spans="1:6" ht="15" customHeight="1" x14ac:dyDescent="0.3">
      <c r="A1235" s="31">
        <v>6733</v>
      </c>
      <c r="B1235" s="31" t="s">
        <v>1239</v>
      </c>
      <c r="C1235" s="62">
        <v>43307</v>
      </c>
      <c r="D1235" s="31">
        <f t="shared" ca="1" si="38"/>
        <v>2.9</v>
      </c>
      <c r="E1235" s="31" t="str">
        <f t="shared" ca="1" si="39"/>
        <v>1 - 3 Years</v>
      </c>
      <c r="F1235" s="32"/>
    </row>
    <row r="1236" spans="1:6" ht="15" customHeight="1" x14ac:dyDescent="0.3">
      <c r="A1236" s="31">
        <v>6736</v>
      </c>
      <c r="B1236" s="31" t="s">
        <v>1240</v>
      </c>
      <c r="C1236" s="62">
        <v>42267</v>
      </c>
      <c r="D1236" s="31">
        <f t="shared" ca="1" si="38"/>
        <v>5.7</v>
      </c>
      <c r="E1236" s="31" t="str">
        <f t="shared" ca="1" si="39"/>
        <v>5+ Years</v>
      </c>
      <c r="F1236" s="32"/>
    </row>
    <row r="1237" spans="1:6" ht="15" customHeight="1" x14ac:dyDescent="0.3">
      <c r="A1237" s="31">
        <v>6738</v>
      </c>
      <c r="B1237" s="31" t="s">
        <v>1241</v>
      </c>
      <c r="C1237" s="62">
        <v>42768</v>
      </c>
      <c r="D1237" s="31">
        <f t="shared" ca="1" si="38"/>
        <v>4.3</v>
      </c>
      <c r="E1237" s="31" t="str">
        <f t="shared" ca="1" si="39"/>
        <v>3 - 5 Years</v>
      </c>
      <c r="F1237" s="32"/>
    </row>
    <row r="1238" spans="1:6" ht="15" customHeight="1" x14ac:dyDescent="0.3">
      <c r="A1238" s="31">
        <v>6739</v>
      </c>
      <c r="B1238" s="31" t="s">
        <v>1242</v>
      </c>
      <c r="C1238" s="62">
        <v>43529</v>
      </c>
      <c r="D1238" s="31">
        <f t="shared" ca="1" si="38"/>
        <v>2.2000000000000002</v>
      </c>
      <c r="E1238" s="31" t="str">
        <f t="shared" ca="1" si="39"/>
        <v>1 - 3 Years</v>
      </c>
      <c r="F1238" s="32"/>
    </row>
    <row r="1239" spans="1:6" ht="15" customHeight="1" x14ac:dyDescent="0.3">
      <c r="A1239" s="31">
        <v>6740</v>
      </c>
      <c r="B1239" s="31" t="s">
        <v>1243</v>
      </c>
      <c r="C1239" s="62">
        <v>43504</v>
      </c>
      <c r="D1239" s="31">
        <f t="shared" ca="1" si="38"/>
        <v>2.2999999999999998</v>
      </c>
      <c r="E1239" s="31" t="str">
        <f t="shared" ca="1" si="39"/>
        <v>1 - 3 Years</v>
      </c>
      <c r="F1239" s="32"/>
    </row>
    <row r="1240" spans="1:6" ht="15" customHeight="1" x14ac:dyDescent="0.3">
      <c r="A1240" s="31">
        <v>6741</v>
      </c>
      <c r="B1240" s="31" t="s">
        <v>1244</v>
      </c>
      <c r="C1240" s="62">
        <v>43452</v>
      </c>
      <c r="D1240" s="31">
        <f t="shared" ca="1" si="38"/>
        <v>2.5</v>
      </c>
      <c r="E1240" s="31" t="str">
        <f t="shared" ca="1" si="39"/>
        <v>1 - 3 Years</v>
      </c>
      <c r="F1240" s="32"/>
    </row>
    <row r="1241" spans="1:6" ht="15" customHeight="1" x14ac:dyDescent="0.3">
      <c r="A1241" s="31">
        <v>6743</v>
      </c>
      <c r="B1241" s="31" t="s">
        <v>1245</v>
      </c>
      <c r="C1241" s="62">
        <v>43456</v>
      </c>
      <c r="D1241" s="31">
        <f t="shared" ca="1" si="38"/>
        <v>2.4</v>
      </c>
      <c r="E1241" s="31" t="str">
        <f t="shared" ca="1" si="39"/>
        <v>1 - 3 Years</v>
      </c>
      <c r="F1241" s="32"/>
    </row>
    <row r="1242" spans="1:6" ht="15" customHeight="1" x14ac:dyDescent="0.3">
      <c r="A1242" s="31">
        <v>6744</v>
      </c>
      <c r="B1242" s="31" t="s">
        <v>1246</v>
      </c>
      <c r="C1242" s="62">
        <v>43400</v>
      </c>
      <c r="D1242" s="31">
        <f t="shared" ca="1" si="38"/>
        <v>2.6</v>
      </c>
      <c r="E1242" s="31" t="str">
        <f t="shared" ca="1" si="39"/>
        <v>1 - 3 Years</v>
      </c>
      <c r="F1242" s="32"/>
    </row>
    <row r="1243" spans="1:6" ht="15" customHeight="1" x14ac:dyDescent="0.3">
      <c r="A1243" s="31">
        <v>6745</v>
      </c>
      <c r="B1243" s="31" t="s">
        <v>428</v>
      </c>
      <c r="C1243" s="62">
        <v>43267</v>
      </c>
      <c r="D1243" s="31">
        <f t="shared" ca="1" si="38"/>
        <v>3</v>
      </c>
      <c r="E1243" s="31" t="str">
        <f t="shared" ca="1" si="39"/>
        <v>1 - 3 Years</v>
      </c>
      <c r="F1243" s="32"/>
    </row>
    <row r="1244" spans="1:6" ht="15" customHeight="1" x14ac:dyDescent="0.3">
      <c r="A1244" s="31">
        <v>6746</v>
      </c>
      <c r="B1244" s="31" t="s">
        <v>1247</v>
      </c>
      <c r="C1244" s="62">
        <v>43405</v>
      </c>
      <c r="D1244" s="31">
        <f t="shared" ca="1" si="38"/>
        <v>2.6</v>
      </c>
      <c r="E1244" s="31" t="str">
        <f t="shared" ca="1" si="39"/>
        <v>1 - 3 Years</v>
      </c>
      <c r="F1244" s="32"/>
    </row>
    <row r="1245" spans="1:6" ht="15" customHeight="1" x14ac:dyDescent="0.3">
      <c r="A1245" s="31">
        <v>6747</v>
      </c>
      <c r="B1245" s="31" t="s">
        <v>1248</v>
      </c>
      <c r="C1245" s="62">
        <v>43483</v>
      </c>
      <c r="D1245" s="31">
        <f t="shared" ca="1" si="38"/>
        <v>2.4</v>
      </c>
      <c r="E1245" s="31" t="str">
        <f t="shared" ca="1" si="39"/>
        <v>1 - 3 Years</v>
      </c>
      <c r="F1245" s="32"/>
    </row>
    <row r="1246" spans="1:6" ht="15" customHeight="1" x14ac:dyDescent="0.3">
      <c r="A1246" s="31">
        <v>6748</v>
      </c>
      <c r="B1246" s="31" t="s">
        <v>1249</v>
      </c>
      <c r="C1246" s="62">
        <v>43118</v>
      </c>
      <c r="D1246" s="31">
        <f t="shared" ca="1" si="38"/>
        <v>3.4</v>
      </c>
      <c r="E1246" s="31" t="str">
        <f t="shared" ca="1" si="39"/>
        <v>3 - 5 Years</v>
      </c>
      <c r="F1246" s="32"/>
    </row>
    <row r="1247" spans="1:6" ht="15" customHeight="1" x14ac:dyDescent="0.3">
      <c r="A1247" s="31">
        <v>6750</v>
      </c>
      <c r="B1247" s="31" t="s">
        <v>1250</v>
      </c>
      <c r="C1247" s="62">
        <v>43331</v>
      </c>
      <c r="D1247" s="31">
        <f t="shared" ca="1" si="38"/>
        <v>2.8</v>
      </c>
      <c r="E1247" s="31" t="str">
        <f t="shared" ca="1" si="39"/>
        <v>1 - 3 Years</v>
      </c>
      <c r="F1247" s="32"/>
    </row>
    <row r="1248" spans="1:6" ht="15" customHeight="1" x14ac:dyDescent="0.3">
      <c r="A1248" s="31">
        <v>6751</v>
      </c>
      <c r="B1248" s="31" t="s">
        <v>1251</v>
      </c>
      <c r="C1248" s="62">
        <v>43209</v>
      </c>
      <c r="D1248" s="31">
        <f t="shared" ca="1" si="38"/>
        <v>3.1</v>
      </c>
      <c r="E1248" s="31" t="str">
        <f t="shared" ca="1" si="39"/>
        <v>3 - 5 Years</v>
      </c>
      <c r="F1248" s="32"/>
    </row>
    <row r="1249" spans="1:6" ht="15" customHeight="1" x14ac:dyDescent="0.3">
      <c r="A1249" s="31">
        <v>6753</v>
      </c>
      <c r="B1249" s="31" t="s">
        <v>1252</v>
      </c>
      <c r="C1249" s="62">
        <v>43396</v>
      </c>
      <c r="D1249" s="31">
        <f t="shared" ca="1" si="38"/>
        <v>2.6</v>
      </c>
      <c r="E1249" s="31" t="str">
        <f t="shared" ca="1" si="39"/>
        <v>1 - 3 Years</v>
      </c>
      <c r="F1249" s="32"/>
    </row>
    <row r="1250" spans="1:6" ht="15" customHeight="1" x14ac:dyDescent="0.3">
      <c r="A1250" s="31">
        <v>6754</v>
      </c>
      <c r="B1250" s="31" t="s">
        <v>1253</v>
      </c>
      <c r="C1250" s="62">
        <v>42838</v>
      </c>
      <c r="D1250" s="31">
        <f t="shared" ca="1" si="38"/>
        <v>4.0999999999999996</v>
      </c>
      <c r="E1250" s="31" t="str">
        <f t="shared" ca="1" si="39"/>
        <v>3 - 5 Years</v>
      </c>
      <c r="F1250" s="32"/>
    </row>
    <row r="1251" spans="1:6" ht="15" customHeight="1" x14ac:dyDescent="0.3">
      <c r="A1251" s="31">
        <v>6755</v>
      </c>
      <c r="B1251" s="31" t="s">
        <v>1254</v>
      </c>
      <c r="C1251" s="62">
        <v>43002</v>
      </c>
      <c r="D1251" s="31">
        <f t="shared" ca="1" si="38"/>
        <v>3.7</v>
      </c>
      <c r="E1251" s="31" t="str">
        <f t="shared" ca="1" si="39"/>
        <v>3 - 5 Years</v>
      </c>
      <c r="F1251" s="32"/>
    </row>
    <row r="1252" spans="1:6" ht="15" customHeight="1" x14ac:dyDescent="0.3">
      <c r="A1252" s="31">
        <v>6756</v>
      </c>
      <c r="B1252" s="31" t="s">
        <v>199</v>
      </c>
      <c r="C1252" s="62">
        <v>42782</v>
      </c>
      <c r="D1252" s="31">
        <f t="shared" ca="1" si="38"/>
        <v>4.3</v>
      </c>
      <c r="E1252" s="31" t="str">
        <f t="shared" ca="1" si="39"/>
        <v>3 - 5 Years</v>
      </c>
      <c r="F1252" s="32"/>
    </row>
    <row r="1253" spans="1:6" ht="15" customHeight="1" x14ac:dyDescent="0.3">
      <c r="A1253" s="31">
        <v>6757</v>
      </c>
      <c r="B1253" s="31" t="s">
        <v>1255</v>
      </c>
      <c r="C1253" s="62">
        <v>43467</v>
      </c>
      <c r="D1253" s="31">
        <f t="shared" ca="1" si="38"/>
        <v>2.4</v>
      </c>
      <c r="E1253" s="31" t="str">
        <f t="shared" ca="1" si="39"/>
        <v>1 - 3 Years</v>
      </c>
      <c r="F1253" s="32"/>
    </row>
    <row r="1254" spans="1:6" ht="15" customHeight="1" x14ac:dyDescent="0.3">
      <c r="A1254" s="31">
        <v>6758</v>
      </c>
      <c r="B1254" s="31" t="s">
        <v>1256</v>
      </c>
      <c r="C1254" s="62">
        <v>42201</v>
      </c>
      <c r="D1254" s="31">
        <f t="shared" ca="1" si="38"/>
        <v>5.9</v>
      </c>
      <c r="E1254" s="31" t="str">
        <f t="shared" ca="1" si="39"/>
        <v>5+ Years</v>
      </c>
      <c r="F1254" s="32"/>
    </row>
    <row r="1255" spans="1:6" ht="15" customHeight="1" x14ac:dyDescent="0.3">
      <c r="A1255" s="31">
        <v>6761</v>
      </c>
      <c r="B1255" s="31" t="s">
        <v>1257</v>
      </c>
      <c r="C1255" s="62">
        <v>43220</v>
      </c>
      <c r="D1255" s="31">
        <f t="shared" ca="1" si="38"/>
        <v>3.1</v>
      </c>
      <c r="E1255" s="31" t="str">
        <f t="shared" ca="1" si="39"/>
        <v>3 - 5 Years</v>
      </c>
      <c r="F1255" s="32"/>
    </row>
    <row r="1256" spans="1:6" ht="15" customHeight="1" x14ac:dyDescent="0.3">
      <c r="A1256" s="31">
        <v>6762</v>
      </c>
      <c r="B1256" s="31" t="s">
        <v>1258</v>
      </c>
      <c r="C1256" s="62">
        <v>43595</v>
      </c>
      <c r="D1256" s="31">
        <f t="shared" ca="1" si="38"/>
        <v>2.1</v>
      </c>
      <c r="E1256" s="31" t="str">
        <f t="shared" ca="1" si="39"/>
        <v>1 - 3 Years</v>
      </c>
      <c r="F1256" s="32"/>
    </row>
    <row r="1257" spans="1:6" ht="15" customHeight="1" x14ac:dyDescent="0.3">
      <c r="A1257" s="31">
        <v>6763</v>
      </c>
      <c r="B1257" s="31" t="s">
        <v>1259</v>
      </c>
      <c r="C1257" s="62">
        <v>43521</v>
      </c>
      <c r="D1257" s="31">
        <f t="shared" ca="1" si="38"/>
        <v>2.2999999999999998</v>
      </c>
      <c r="E1257" s="31" t="str">
        <f t="shared" ca="1" si="39"/>
        <v>1 - 3 Years</v>
      </c>
      <c r="F1257" s="32"/>
    </row>
    <row r="1258" spans="1:6" ht="15" customHeight="1" x14ac:dyDescent="0.3">
      <c r="A1258" s="31">
        <v>6764</v>
      </c>
      <c r="B1258" s="31" t="s">
        <v>1260</v>
      </c>
      <c r="C1258" s="62">
        <v>42993</v>
      </c>
      <c r="D1258" s="31">
        <f t="shared" ca="1" si="38"/>
        <v>3.7</v>
      </c>
      <c r="E1258" s="31" t="str">
        <f t="shared" ca="1" si="39"/>
        <v>3 - 5 Years</v>
      </c>
      <c r="F1258" s="32"/>
    </row>
    <row r="1259" spans="1:6" ht="15" customHeight="1" x14ac:dyDescent="0.3">
      <c r="A1259" s="31">
        <v>6766</v>
      </c>
      <c r="B1259" s="31" t="s">
        <v>1261</v>
      </c>
      <c r="C1259" s="62">
        <v>42931</v>
      </c>
      <c r="D1259" s="31">
        <f t="shared" ca="1" si="38"/>
        <v>3.9</v>
      </c>
      <c r="E1259" s="31" t="str">
        <f t="shared" ca="1" si="39"/>
        <v>3 - 5 Years</v>
      </c>
      <c r="F1259" s="32"/>
    </row>
    <row r="1260" spans="1:6" ht="15" customHeight="1" x14ac:dyDescent="0.3">
      <c r="A1260" s="31">
        <v>6767</v>
      </c>
      <c r="B1260" s="31" t="s">
        <v>1262</v>
      </c>
      <c r="C1260" s="62">
        <v>43609</v>
      </c>
      <c r="D1260" s="31">
        <f t="shared" ca="1" si="38"/>
        <v>2</v>
      </c>
      <c r="E1260" s="31" t="str">
        <f t="shared" ca="1" si="39"/>
        <v>1 - 3 Years</v>
      </c>
      <c r="F1260" s="32"/>
    </row>
    <row r="1261" spans="1:6" ht="15" customHeight="1" x14ac:dyDescent="0.3">
      <c r="A1261" s="31">
        <v>6769</v>
      </c>
      <c r="B1261" s="31" t="s">
        <v>1263</v>
      </c>
      <c r="C1261" s="62">
        <v>43482</v>
      </c>
      <c r="D1261" s="31">
        <f t="shared" ca="1" si="38"/>
        <v>2.4</v>
      </c>
      <c r="E1261" s="31" t="str">
        <f t="shared" ca="1" si="39"/>
        <v>1 - 3 Years</v>
      </c>
      <c r="F1261" s="32"/>
    </row>
    <row r="1262" spans="1:6" ht="15" customHeight="1" x14ac:dyDescent="0.3">
      <c r="A1262" s="31">
        <v>6770</v>
      </c>
      <c r="B1262" s="31" t="s">
        <v>1264</v>
      </c>
      <c r="C1262" s="62">
        <v>43482</v>
      </c>
      <c r="D1262" s="31">
        <f t="shared" ca="1" si="38"/>
        <v>2.4</v>
      </c>
      <c r="E1262" s="31" t="str">
        <f t="shared" ca="1" si="39"/>
        <v>1 - 3 Years</v>
      </c>
      <c r="F1262" s="32"/>
    </row>
    <row r="1263" spans="1:6" ht="15" customHeight="1" x14ac:dyDescent="0.3">
      <c r="A1263" s="31">
        <v>6771</v>
      </c>
      <c r="B1263" s="31" t="s">
        <v>1265</v>
      </c>
      <c r="C1263" s="62">
        <v>43574</v>
      </c>
      <c r="D1263" s="31">
        <f t="shared" ca="1" si="38"/>
        <v>2.1</v>
      </c>
      <c r="E1263" s="31" t="str">
        <f t="shared" ca="1" si="39"/>
        <v>1 - 3 Years</v>
      </c>
      <c r="F1263" s="32"/>
    </row>
    <row r="1264" spans="1:6" ht="15" customHeight="1" x14ac:dyDescent="0.3">
      <c r="A1264" s="31">
        <v>6773</v>
      </c>
      <c r="B1264" s="31" t="s">
        <v>1266</v>
      </c>
      <c r="C1264" s="62">
        <v>42966</v>
      </c>
      <c r="D1264" s="31">
        <f t="shared" ca="1" si="38"/>
        <v>3.8</v>
      </c>
      <c r="E1264" s="31" t="str">
        <f t="shared" ca="1" si="39"/>
        <v>3 - 5 Years</v>
      </c>
      <c r="F1264" s="32"/>
    </row>
    <row r="1265" spans="1:6" ht="15" customHeight="1" x14ac:dyDescent="0.3">
      <c r="A1265" s="31">
        <v>6774</v>
      </c>
      <c r="B1265" s="31" t="s">
        <v>148</v>
      </c>
      <c r="C1265" s="62">
        <v>43403</v>
      </c>
      <c r="D1265" s="31">
        <f t="shared" ca="1" si="38"/>
        <v>2.6</v>
      </c>
      <c r="E1265" s="31" t="str">
        <f t="shared" ca="1" si="39"/>
        <v>1 - 3 Years</v>
      </c>
      <c r="F1265" s="32"/>
    </row>
    <row r="1266" spans="1:6" ht="15" customHeight="1" x14ac:dyDescent="0.3">
      <c r="A1266" s="31">
        <v>6775</v>
      </c>
      <c r="B1266" s="31" t="s">
        <v>1267</v>
      </c>
      <c r="C1266" s="62">
        <v>43437</v>
      </c>
      <c r="D1266" s="31">
        <f t="shared" ca="1" si="38"/>
        <v>2.5</v>
      </c>
      <c r="E1266" s="31" t="str">
        <f t="shared" ca="1" si="39"/>
        <v>1 - 3 Years</v>
      </c>
      <c r="F1266" s="32"/>
    </row>
    <row r="1267" spans="1:6" ht="15" customHeight="1" x14ac:dyDescent="0.3">
      <c r="A1267" s="31">
        <v>6777</v>
      </c>
      <c r="B1267" s="31" t="s">
        <v>1268</v>
      </c>
      <c r="C1267" s="62">
        <v>43341</v>
      </c>
      <c r="D1267" s="31">
        <f t="shared" ca="1" si="38"/>
        <v>2.8</v>
      </c>
      <c r="E1267" s="31" t="str">
        <f t="shared" ca="1" si="39"/>
        <v>1 - 3 Years</v>
      </c>
      <c r="F1267" s="32"/>
    </row>
    <row r="1268" spans="1:6" ht="15" customHeight="1" x14ac:dyDescent="0.3">
      <c r="A1268" s="31">
        <v>6778</v>
      </c>
      <c r="B1268" s="31" t="s">
        <v>1269</v>
      </c>
      <c r="C1268" s="62">
        <v>43141</v>
      </c>
      <c r="D1268" s="31">
        <f t="shared" ca="1" si="38"/>
        <v>3.3</v>
      </c>
      <c r="E1268" s="31" t="str">
        <f t="shared" ca="1" si="39"/>
        <v>3 - 5 Years</v>
      </c>
      <c r="F1268" s="32"/>
    </row>
    <row r="1269" spans="1:6" ht="15" customHeight="1" x14ac:dyDescent="0.3">
      <c r="A1269" s="31">
        <v>6779</v>
      </c>
      <c r="B1269" s="31" t="s">
        <v>1270</v>
      </c>
      <c r="C1269" s="62">
        <v>42825</v>
      </c>
      <c r="D1269" s="31">
        <f t="shared" ca="1" si="38"/>
        <v>4.2</v>
      </c>
      <c r="E1269" s="31" t="str">
        <f t="shared" ca="1" si="39"/>
        <v>3 - 5 Years</v>
      </c>
      <c r="F1269" s="32"/>
    </row>
    <row r="1270" spans="1:6" ht="15" customHeight="1" x14ac:dyDescent="0.3">
      <c r="A1270" s="31">
        <v>6780</v>
      </c>
      <c r="B1270" s="31" t="s">
        <v>1271</v>
      </c>
      <c r="C1270" s="62">
        <v>43201</v>
      </c>
      <c r="D1270" s="31">
        <f t="shared" ca="1" si="38"/>
        <v>3.1</v>
      </c>
      <c r="E1270" s="31" t="str">
        <f t="shared" ca="1" si="39"/>
        <v>3 - 5 Years</v>
      </c>
      <c r="F1270" s="32"/>
    </row>
    <row r="1271" spans="1:6" ht="15" customHeight="1" x14ac:dyDescent="0.3">
      <c r="A1271" s="31">
        <v>6781</v>
      </c>
      <c r="B1271" s="31" t="s">
        <v>1272</v>
      </c>
      <c r="C1271" s="62">
        <v>43093</v>
      </c>
      <c r="D1271" s="31">
        <f t="shared" ca="1" si="38"/>
        <v>3.4</v>
      </c>
      <c r="E1271" s="31" t="str">
        <f t="shared" ca="1" si="39"/>
        <v>3 - 5 Years</v>
      </c>
      <c r="F1271" s="32"/>
    </row>
    <row r="1272" spans="1:6" ht="15" customHeight="1" x14ac:dyDescent="0.3">
      <c r="A1272" s="31">
        <v>6782</v>
      </c>
      <c r="B1272" s="31" t="s">
        <v>1273</v>
      </c>
      <c r="C1272" s="62">
        <v>42192</v>
      </c>
      <c r="D1272" s="31">
        <f t="shared" ca="1" si="38"/>
        <v>5.9</v>
      </c>
      <c r="E1272" s="31" t="str">
        <f t="shared" ca="1" si="39"/>
        <v>5+ Years</v>
      </c>
      <c r="F1272" s="32"/>
    </row>
    <row r="1273" spans="1:6" ht="15" customHeight="1" x14ac:dyDescent="0.3">
      <c r="A1273" s="31">
        <v>6784</v>
      </c>
      <c r="B1273" s="31" t="s">
        <v>1274</v>
      </c>
      <c r="C1273" s="62">
        <v>43254</v>
      </c>
      <c r="D1273" s="31">
        <f t="shared" ca="1" si="38"/>
        <v>3</v>
      </c>
      <c r="E1273" s="31" t="str">
        <f t="shared" ca="1" si="39"/>
        <v>1 - 3 Years</v>
      </c>
      <c r="F1273" s="32"/>
    </row>
    <row r="1274" spans="1:6" ht="15" customHeight="1" x14ac:dyDescent="0.3">
      <c r="A1274" s="31">
        <v>6785</v>
      </c>
      <c r="B1274" s="31" t="s">
        <v>1275</v>
      </c>
      <c r="C1274" s="62">
        <v>42796</v>
      </c>
      <c r="D1274" s="31">
        <f t="shared" ca="1" si="38"/>
        <v>4.2</v>
      </c>
      <c r="E1274" s="31" t="str">
        <f t="shared" ca="1" si="39"/>
        <v>3 - 5 Years</v>
      </c>
      <c r="F1274" s="32"/>
    </row>
    <row r="1275" spans="1:6" ht="15" customHeight="1" x14ac:dyDescent="0.3">
      <c r="A1275" s="31">
        <v>6786</v>
      </c>
      <c r="B1275" s="31" t="s">
        <v>1276</v>
      </c>
      <c r="C1275" s="62">
        <v>43444</v>
      </c>
      <c r="D1275" s="31">
        <f t="shared" ca="1" si="38"/>
        <v>2.5</v>
      </c>
      <c r="E1275" s="31" t="str">
        <f t="shared" ca="1" si="39"/>
        <v>1 - 3 Years</v>
      </c>
      <c r="F1275" s="32"/>
    </row>
    <row r="1276" spans="1:6" ht="15" customHeight="1" x14ac:dyDescent="0.3">
      <c r="A1276" s="31">
        <v>6787</v>
      </c>
      <c r="B1276" s="31" t="s">
        <v>1277</v>
      </c>
      <c r="C1276" s="62">
        <v>43581</v>
      </c>
      <c r="D1276" s="31">
        <f t="shared" ca="1" si="38"/>
        <v>2.1</v>
      </c>
      <c r="E1276" s="31" t="str">
        <f t="shared" ca="1" si="39"/>
        <v>1 - 3 Years</v>
      </c>
      <c r="F1276" s="32"/>
    </row>
    <row r="1277" spans="1:6" ht="15" customHeight="1" x14ac:dyDescent="0.3">
      <c r="A1277" s="31">
        <v>6788</v>
      </c>
      <c r="B1277" s="31" t="s">
        <v>1278</v>
      </c>
      <c r="C1277" s="62">
        <v>43607</v>
      </c>
      <c r="D1277" s="31">
        <f t="shared" ca="1" si="38"/>
        <v>2</v>
      </c>
      <c r="E1277" s="31" t="str">
        <f t="shared" ca="1" si="39"/>
        <v>1 - 3 Years</v>
      </c>
      <c r="F1277" s="32"/>
    </row>
    <row r="1278" spans="1:6" ht="15" customHeight="1" x14ac:dyDescent="0.3">
      <c r="A1278" s="31">
        <v>6789</v>
      </c>
      <c r="B1278" s="31" t="s">
        <v>1279</v>
      </c>
      <c r="C1278" s="62">
        <v>43146</v>
      </c>
      <c r="D1278" s="31">
        <f t="shared" ca="1" si="38"/>
        <v>3.3</v>
      </c>
      <c r="E1278" s="31" t="str">
        <f t="shared" ca="1" si="39"/>
        <v>3 - 5 Years</v>
      </c>
      <c r="F1278" s="32"/>
    </row>
    <row r="1279" spans="1:6" ht="15" customHeight="1" x14ac:dyDescent="0.3">
      <c r="A1279" s="31">
        <v>6790</v>
      </c>
      <c r="B1279" s="31" t="s">
        <v>1280</v>
      </c>
      <c r="C1279" s="62">
        <v>43486</v>
      </c>
      <c r="D1279" s="31">
        <f t="shared" ca="1" si="38"/>
        <v>2.4</v>
      </c>
      <c r="E1279" s="31" t="str">
        <f t="shared" ca="1" si="39"/>
        <v>1 - 3 Years</v>
      </c>
      <c r="F1279" s="32"/>
    </row>
    <row r="1280" spans="1:6" ht="15" customHeight="1" x14ac:dyDescent="0.3">
      <c r="A1280" s="31">
        <v>6792</v>
      </c>
      <c r="B1280" s="31" t="s">
        <v>1281</v>
      </c>
      <c r="C1280" s="62">
        <v>43362</v>
      </c>
      <c r="D1280" s="31">
        <f t="shared" ca="1" si="38"/>
        <v>2.7</v>
      </c>
      <c r="E1280" s="31" t="str">
        <f t="shared" ca="1" si="39"/>
        <v>1 - 3 Years</v>
      </c>
      <c r="F1280" s="32"/>
    </row>
    <row r="1281" spans="1:6" ht="15" customHeight="1" x14ac:dyDescent="0.3">
      <c r="A1281" s="31">
        <v>6793</v>
      </c>
      <c r="B1281" s="31" t="s">
        <v>1282</v>
      </c>
      <c r="C1281" s="62">
        <v>43223</v>
      </c>
      <c r="D1281" s="31">
        <f t="shared" ca="1" si="38"/>
        <v>3.1</v>
      </c>
      <c r="E1281" s="31" t="str">
        <f t="shared" ca="1" si="39"/>
        <v>3 - 5 Years</v>
      </c>
      <c r="F1281" s="32"/>
    </row>
    <row r="1282" spans="1:6" ht="15" customHeight="1" x14ac:dyDescent="0.3">
      <c r="A1282" s="31">
        <v>6794</v>
      </c>
      <c r="B1282" s="31" t="s">
        <v>428</v>
      </c>
      <c r="C1282" s="62">
        <v>43144</v>
      </c>
      <c r="D1282" s="31">
        <f t="shared" ca="1" si="38"/>
        <v>3.3</v>
      </c>
      <c r="E1282" s="31" t="str">
        <f t="shared" ca="1" si="39"/>
        <v>3 - 5 Years</v>
      </c>
      <c r="F1282" s="32"/>
    </row>
    <row r="1283" spans="1:6" ht="15" customHeight="1" x14ac:dyDescent="0.3">
      <c r="A1283" s="31">
        <v>6796</v>
      </c>
      <c r="B1283" s="31" t="s">
        <v>1283</v>
      </c>
      <c r="C1283" s="62">
        <v>43467</v>
      </c>
      <c r="D1283" s="31">
        <f t="shared" ref="D1283:D1346" ca="1" si="40">ROUND(YEARFRAC(C1283,TODAY(),1),1)</f>
        <v>2.4</v>
      </c>
      <c r="E1283" s="31" t="str">
        <f t="shared" ref="E1283:E1346" ca="1" si="41">IF($D1283&gt;5,"5+ Years",IF($D1283&gt;3,"3 - 5 Years",IF($D1283&gt;1,"1 - 3 Years","&lt;=1 Years")))</f>
        <v>1 - 3 Years</v>
      </c>
      <c r="F1283" s="32"/>
    </row>
    <row r="1284" spans="1:6" ht="15" customHeight="1" x14ac:dyDescent="0.3">
      <c r="A1284" s="31">
        <v>6797</v>
      </c>
      <c r="B1284" s="31" t="s">
        <v>1284</v>
      </c>
      <c r="C1284" s="62">
        <v>43279</v>
      </c>
      <c r="D1284" s="31">
        <f t="shared" ca="1" si="40"/>
        <v>2.9</v>
      </c>
      <c r="E1284" s="31" t="str">
        <f t="shared" ca="1" si="41"/>
        <v>1 - 3 Years</v>
      </c>
      <c r="F1284" s="32"/>
    </row>
    <row r="1285" spans="1:6" ht="15" customHeight="1" x14ac:dyDescent="0.3">
      <c r="A1285" s="31">
        <v>6798</v>
      </c>
      <c r="B1285" s="31" t="s">
        <v>1285</v>
      </c>
      <c r="C1285" s="62">
        <v>43469</v>
      </c>
      <c r="D1285" s="31">
        <f t="shared" ca="1" si="40"/>
        <v>2.4</v>
      </c>
      <c r="E1285" s="31" t="str">
        <f t="shared" ca="1" si="41"/>
        <v>1 - 3 Years</v>
      </c>
      <c r="F1285" s="32"/>
    </row>
    <row r="1286" spans="1:6" ht="15" customHeight="1" x14ac:dyDescent="0.3">
      <c r="A1286" s="31">
        <v>6799</v>
      </c>
      <c r="B1286" s="31" t="s">
        <v>1286</v>
      </c>
      <c r="C1286" s="62">
        <v>42943</v>
      </c>
      <c r="D1286" s="31">
        <f t="shared" ca="1" si="40"/>
        <v>3.8</v>
      </c>
      <c r="E1286" s="31" t="str">
        <f t="shared" ca="1" si="41"/>
        <v>3 - 5 Years</v>
      </c>
      <c r="F1286" s="32"/>
    </row>
    <row r="1287" spans="1:6" ht="15" customHeight="1" x14ac:dyDescent="0.3">
      <c r="A1287" s="31">
        <v>6800</v>
      </c>
      <c r="B1287" s="31" t="s">
        <v>1287</v>
      </c>
      <c r="C1287" s="62">
        <v>43432</v>
      </c>
      <c r="D1287" s="31">
        <f t="shared" ca="1" si="40"/>
        <v>2.5</v>
      </c>
      <c r="E1287" s="31" t="str">
        <f t="shared" ca="1" si="41"/>
        <v>1 - 3 Years</v>
      </c>
      <c r="F1287" s="32"/>
    </row>
    <row r="1288" spans="1:6" ht="15" customHeight="1" x14ac:dyDescent="0.3">
      <c r="A1288" s="31">
        <v>6802</v>
      </c>
      <c r="B1288" s="31" t="s">
        <v>1288</v>
      </c>
      <c r="C1288" s="62">
        <v>43441</v>
      </c>
      <c r="D1288" s="31">
        <f t="shared" ca="1" si="40"/>
        <v>2.5</v>
      </c>
      <c r="E1288" s="31" t="str">
        <f t="shared" ca="1" si="41"/>
        <v>1 - 3 Years</v>
      </c>
      <c r="F1288" s="32"/>
    </row>
    <row r="1289" spans="1:6" ht="15" customHeight="1" x14ac:dyDescent="0.3">
      <c r="A1289" s="31">
        <v>6803</v>
      </c>
      <c r="B1289" s="31" t="s">
        <v>1289</v>
      </c>
      <c r="C1289" s="62">
        <v>43380</v>
      </c>
      <c r="D1289" s="31">
        <f t="shared" ca="1" si="40"/>
        <v>2.7</v>
      </c>
      <c r="E1289" s="31" t="str">
        <f t="shared" ca="1" si="41"/>
        <v>1 - 3 Years</v>
      </c>
      <c r="F1289" s="32"/>
    </row>
    <row r="1290" spans="1:6" ht="15" customHeight="1" x14ac:dyDescent="0.3">
      <c r="A1290" s="31">
        <v>6805</v>
      </c>
      <c r="B1290" s="31" t="s">
        <v>1290</v>
      </c>
      <c r="C1290" s="62">
        <v>43546</v>
      </c>
      <c r="D1290" s="31">
        <f t="shared" ca="1" si="40"/>
        <v>2.2000000000000002</v>
      </c>
      <c r="E1290" s="31" t="str">
        <f t="shared" ca="1" si="41"/>
        <v>1 - 3 Years</v>
      </c>
      <c r="F1290" s="32"/>
    </row>
    <row r="1291" spans="1:6" ht="15" customHeight="1" x14ac:dyDescent="0.3">
      <c r="A1291" s="31">
        <v>6806</v>
      </c>
      <c r="B1291" s="31" t="s">
        <v>1291</v>
      </c>
      <c r="C1291" s="62">
        <v>43566</v>
      </c>
      <c r="D1291" s="31">
        <f t="shared" ca="1" si="40"/>
        <v>2.1</v>
      </c>
      <c r="E1291" s="31" t="str">
        <f t="shared" ca="1" si="41"/>
        <v>1 - 3 Years</v>
      </c>
      <c r="F1291" s="32"/>
    </row>
    <row r="1292" spans="1:6" ht="15" customHeight="1" x14ac:dyDescent="0.3">
      <c r="A1292" s="31">
        <v>6807</v>
      </c>
      <c r="B1292" s="31" t="s">
        <v>1292</v>
      </c>
      <c r="C1292" s="62">
        <v>43535</v>
      </c>
      <c r="D1292" s="31">
        <f t="shared" ca="1" si="40"/>
        <v>2.2000000000000002</v>
      </c>
      <c r="E1292" s="31" t="str">
        <f t="shared" ca="1" si="41"/>
        <v>1 - 3 Years</v>
      </c>
      <c r="F1292" s="32"/>
    </row>
    <row r="1293" spans="1:6" ht="15" customHeight="1" x14ac:dyDescent="0.3">
      <c r="A1293" s="31">
        <v>6808</v>
      </c>
      <c r="B1293" s="31" t="s">
        <v>183</v>
      </c>
      <c r="C1293" s="62">
        <v>42140</v>
      </c>
      <c r="D1293" s="31">
        <f t="shared" ca="1" si="40"/>
        <v>6</v>
      </c>
      <c r="E1293" s="31" t="str">
        <f t="shared" ca="1" si="41"/>
        <v>5+ Years</v>
      </c>
      <c r="F1293" s="32"/>
    </row>
    <row r="1294" spans="1:6" ht="15" customHeight="1" x14ac:dyDescent="0.3">
      <c r="A1294" s="31">
        <v>6809</v>
      </c>
      <c r="B1294" s="31" t="s">
        <v>1293</v>
      </c>
      <c r="C1294" s="62">
        <v>42419</v>
      </c>
      <c r="D1294" s="31">
        <f t="shared" ca="1" si="40"/>
        <v>5.3</v>
      </c>
      <c r="E1294" s="31" t="str">
        <f t="shared" ca="1" si="41"/>
        <v>5+ Years</v>
      </c>
      <c r="F1294" s="32"/>
    </row>
    <row r="1295" spans="1:6" ht="15" customHeight="1" x14ac:dyDescent="0.3">
      <c r="A1295" s="31">
        <v>6811</v>
      </c>
      <c r="B1295" s="31" t="s">
        <v>1294</v>
      </c>
      <c r="C1295" s="62">
        <v>43568</v>
      </c>
      <c r="D1295" s="31">
        <f t="shared" ca="1" si="40"/>
        <v>2.1</v>
      </c>
      <c r="E1295" s="31" t="str">
        <f t="shared" ca="1" si="41"/>
        <v>1 - 3 Years</v>
      </c>
      <c r="F1295" s="32"/>
    </row>
    <row r="1296" spans="1:6" ht="15" customHeight="1" x14ac:dyDescent="0.3">
      <c r="A1296" s="31">
        <v>6814</v>
      </c>
      <c r="B1296" s="31" t="s">
        <v>1295</v>
      </c>
      <c r="C1296" s="62">
        <v>43238</v>
      </c>
      <c r="D1296" s="31">
        <f t="shared" ca="1" si="40"/>
        <v>3</v>
      </c>
      <c r="E1296" s="31" t="str">
        <f t="shared" ca="1" si="41"/>
        <v>1 - 3 Years</v>
      </c>
      <c r="F1296" s="32"/>
    </row>
    <row r="1297" spans="1:6" ht="15" customHeight="1" x14ac:dyDescent="0.3">
      <c r="A1297" s="31">
        <v>6815</v>
      </c>
      <c r="B1297" s="31" t="s">
        <v>1296</v>
      </c>
      <c r="C1297" s="62">
        <v>42601</v>
      </c>
      <c r="D1297" s="31">
        <f t="shared" ca="1" si="40"/>
        <v>4.8</v>
      </c>
      <c r="E1297" s="31" t="str">
        <f t="shared" ca="1" si="41"/>
        <v>3 - 5 Years</v>
      </c>
      <c r="F1297" s="32"/>
    </row>
    <row r="1298" spans="1:6" ht="15" customHeight="1" x14ac:dyDescent="0.3">
      <c r="A1298" s="31">
        <v>6817</v>
      </c>
      <c r="B1298" s="31" t="s">
        <v>503</v>
      </c>
      <c r="C1298" s="62">
        <v>42315</v>
      </c>
      <c r="D1298" s="31">
        <f t="shared" ca="1" si="40"/>
        <v>5.6</v>
      </c>
      <c r="E1298" s="31" t="str">
        <f t="shared" ca="1" si="41"/>
        <v>5+ Years</v>
      </c>
      <c r="F1298" s="32"/>
    </row>
    <row r="1299" spans="1:6" ht="15" customHeight="1" x14ac:dyDescent="0.3">
      <c r="A1299" s="31">
        <v>6818</v>
      </c>
      <c r="B1299" s="31" t="s">
        <v>1297</v>
      </c>
      <c r="C1299" s="62">
        <v>43235</v>
      </c>
      <c r="D1299" s="31">
        <f t="shared" ca="1" si="40"/>
        <v>3</v>
      </c>
      <c r="E1299" s="31" t="str">
        <f t="shared" ca="1" si="41"/>
        <v>1 - 3 Years</v>
      </c>
      <c r="F1299" s="32"/>
    </row>
    <row r="1300" spans="1:6" ht="15" customHeight="1" x14ac:dyDescent="0.3">
      <c r="A1300" s="31">
        <v>6819</v>
      </c>
      <c r="B1300" s="31" t="s">
        <v>1298</v>
      </c>
      <c r="C1300" s="62">
        <v>43607</v>
      </c>
      <c r="D1300" s="31">
        <f t="shared" ca="1" si="40"/>
        <v>2</v>
      </c>
      <c r="E1300" s="31" t="str">
        <f t="shared" ca="1" si="41"/>
        <v>1 - 3 Years</v>
      </c>
      <c r="F1300" s="32"/>
    </row>
    <row r="1301" spans="1:6" ht="15" customHeight="1" x14ac:dyDescent="0.3">
      <c r="A1301" s="31">
        <v>6821</v>
      </c>
      <c r="B1301" s="31" t="s">
        <v>1299</v>
      </c>
      <c r="C1301" s="62">
        <v>43354</v>
      </c>
      <c r="D1301" s="31">
        <f t="shared" ca="1" si="40"/>
        <v>2.7</v>
      </c>
      <c r="E1301" s="31" t="str">
        <f t="shared" ca="1" si="41"/>
        <v>1 - 3 Years</v>
      </c>
      <c r="F1301" s="32"/>
    </row>
    <row r="1302" spans="1:6" ht="15" customHeight="1" x14ac:dyDescent="0.3">
      <c r="A1302" s="31">
        <v>6823</v>
      </c>
      <c r="B1302" s="31" t="s">
        <v>1300</v>
      </c>
      <c r="C1302" s="62">
        <v>43489</v>
      </c>
      <c r="D1302" s="31">
        <f t="shared" ca="1" si="40"/>
        <v>2.4</v>
      </c>
      <c r="E1302" s="31" t="str">
        <f t="shared" ca="1" si="41"/>
        <v>1 - 3 Years</v>
      </c>
      <c r="F1302" s="32"/>
    </row>
    <row r="1303" spans="1:6" ht="15" customHeight="1" x14ac:dyDescent="0.3">
      <c r="A1303" s="31">
        <v>6824</v>
      </c>
      <c r="B1303" s="31" t="s">
        <v>1301</v>
      </c>
      <c r="C1303" s="62">
        <v>43144</v>
      </c>
      <c r="D1303" s="31">
        <f t="shared" ca="1" si="40"/>
        <v>3.3</v>
      </c>
      <c r="E1303" s="31" t="str">
        <f t="shared" ca="1" si="41"/>
        <v>3 - 5 Years</v>
      </c>
      <c r="F1303" s="32"/>
    </row>
    <row r="1304" spans="1:6" ht="15" customHeight="1" x14ac:dyDescent="0.3">
      <c r="A1304" s="31">
        <v>6825</v>
      </c>
      <c r="B1304" s="31" t="s">
        <v>1302</v>
      </c>
      <c r="C1304" s="62">
        <v>43477</v>
      </c>
      <c r="D1304" s="31">
        <f t="shared" ca="1" si="40"/>
        <v>2.4</v>
      </c>
      <c r="E1304" s="31" t="str">
        <f t="shared" ca="1" si="41"/>
        <v>1 - 3 Years</v>
      </c>
      <c r="F1304" s="32"/>
    </row>
    <row r="1305" spans="1:6" ht="15" customHeight="1" x14ac:dyDescent="0.3">
      <c r="A1305" s="31">
        <v>6828</v>
      </c>
      <c r="B1305" s="31" t="s">
        <v>1303</v>
      </c>
      <c r="C1305" s="62">
        <v>43515</v>
      </c>
      <c r="D1305" s="31">
        <f t="shared" ca="1" si="40"/>
        <v>2.2999999999999998</v>
      </c>
      <c r="E1305" s="31" t="str">
        <f t="shared" ca="1" si="41"/>
        <v>1 - 3 Years</v>
      </c>
      <c r="F1305" s="32"/>
    </row>
    <row r="1306" spans="1:6" ht="15" customHeight="1" x14ac:dyDescent="0.3">
      <c r="A1306" s="31">
        <v>6829</v>
      </c>
      <c r="B1306" s="31" t="s">
        <v>1304</v>
      </c>
      <c r="C1306" s="62">
        <v>42778</v>
      </c>
      <c r="D1306" s="31">
        <f t="shared" ca="1" si="40"/>
        <v>4.3</v>
      </c>
      <c r="E1306" s="31" t="str">
        <f t="shared" ca="1" si="41"/>
        <v>3 - 5 Years</v>
      </c>
      <c r="F1306" s="32"/>
    </row>
    <row r="1307" spans="1:6" ht="15" customHeight="1" x14ac:dyDescent="0.3">
      <c r="A1307" s="31">
        <v>6831</v>
      </c>
      <c r="B1307" s="31" t="s">
        <v>1305</v>
      </c>
      <c r="C1307" s="62">
        <v>43314</v>
      </c>
      <c r="D1307" s="31">
        <f t="shared" ca="1" si="40"/>
        <v>2.8</v>
      </c>
      <c r="E1307" s="31" t="str">
        <f t="shared" ca="1" si="41"/>
        <v>1 - 3 Years</v>
      </c>
      <c r="F1307" s="32"/>
    </row>
    <row r="1308" spans="1:6" ht="15" customHeight="1" x14ac:dyDescent="0.3">
      <c r="A1308" s="31">
        <v>6832</v>
      </c>
      <c r="B1308" s="31" t="s">
        <v>1306</v>
      </c>
      <c r="C1308" s="62">
        <v>43404</v>
      </c>
      <c r="D1308" s="31">
        <f t="shared" ca="1" si="40"/>
        <v>2.6</v>
      </c>
      <c r="E1308" s="31" t="str">
        <f t="shared" ca="1" si="41"/>
        <v>1 - 3 Years</v>
      </c>
      <c r="F1308" s="32"/>
    </row>
    <row r="1309" spans="1:6" ht="15" customHeight="1" x14ac:dyDescent="0.3">
      <c r="A1309" s="31">
        <v>6833</v>
      </c>
      <c r="B1309" s="31" t="s">
        <v>1307</v>
      </c>
      <c r="C1309" s="62">
        <v>43568</v>
      </c>
      <c r="D1309" s="31">
        <f t="shared" ca="1" si="40"/>
        <v>2.1</v>
      </c>
      <c r="E1309" s="31" t="str">
        <f t="shared" ca="1" si="41"/>
        <v>1 - 3 Years</v>
      </c>
      <c r="F1309" s="32"/>
    </row>
    <row r="1310" spans="1:6" ht="15" customHeight="1" x14ac:dyDescent="0.3">
      <c r="A1310" s="31">
        <v>6836</v>
      </c>
      <c r="B1310" s="31" t="s">
        <v>1308</v>
      </c>
      <c r="C1310" s="62">
        <v>43410</v>
      </c>
      <c r="D1310" s="31">
        <f t="shared" ca="1" si="40"/>
        <v>2.6</v>
      </c>
      <c r="E1310" s="31" t="str">
        <f t="shared" ca="1" si="41"/>
        <v>1 - 3 Years</v>
      </c>
      <c r="F1310" s="32"/>
    </row>
    <row r="1311" spans="1:6" ht="15" customHeight="1" x14ac:dyDescent="0.3">
      <c r="A1311" s="31">
        <v>6838</v>
      </c>
      <c r="B1311" s="31" t="s">
        <v>1309</v>
      </c>
      <c r="C1311" s="62">
        <v>43147</v>
      </c>
      <c r="D1311" s="31">
        <f t="shared" ca="1" si="40"/>
        <v>3.3</v>
      </c>
      <c r="E1311" s="31" t="str">
        <f t="shared" ca="1" si="41"/>
        <v>3 - 5 Years</v>
      </c>
      <c r="F1311" s="32"/>
    </row>
    <row r="1312" spans="1:6" ht="15" customHeight="1" x14ac:dyDescent="0.3">
      <c r="A1312" s="31">
        <v>6839</v>
      </c>
      <c r="B1312" s="31" t="s">
        <v>1310</v>
      </c>
      <c r="C1312" s="62">
        <v>43281</v>
      </c>
      <c r="D1312" s="31">
        <f t="shared" ca="1" si="40"/>
        <v>2.9</v>
      </c>
      <c r="E1312" s="31" t="str">
        <f t="shared" ca="1" si="41"/>
        <v>1 - 3 Years</v>
      </c>
      <c r="F1312" s="32"/>
    </row>
    <row r="1313" spans="1:6" ht="15" customHeight="1" x14ac:dyDescent="0.3">
      <c r="A1313" s="31">
        <v>6840</v>
      </c>
      <c r="B1313" s="31" t="s">
        <v>1311</v>
      </c>
      <c r="C1313" s="62">
        <v>43436</v>
      </c>
      <c r="D1313" s="31">
        <f t="shared" ca="1" si="40"/>
        <v>2.5</v>
      </c>
      <c r="E1313" s="31" t="str">
        <f t="shared" ca="1" si="41"/>
        <v>1 - 3 Years</v>
      </c>
      <c r="F1313" s="32"/>
    </row>
    <row r="1314" spans="1:6" ht="15" customHeight="1" x14ac:dyDescent="0.3">
      <c r="A1314" s="31">
        <v>6842</v>
      </c>
      <c r="B1314" s="31" t="s">
        <v>1312</v>
      </c>
      <c r="C1314" s="62">
        <v>43610</v>
      </c>
      <c r="D1314" s="31">
        <f t="shared" ca="1" si="40"/>
        <v>2</v>
      </c>
      <c r="E1314" s="31" t="str">
        <f t="shared" ca="1" si="41"/>
        <v>1 - 3 Years</v>
      </c>
      <c r="F1314" s="32"/>
    </row>
    <row r="1315" spans="1:6" ht="15" customHeight="1" x14ac:dyDescent="0.3">
      <c r="A1315" s="31">
        <v>6845</v>
      </c>
      <c r="B1315" s="31" t="s">
        <v>1313</v>
      </c>
      <c r="C1315" s="62">
        <v>43609</v>
      </c>
      <c r="D1315" s="31">
        <f t="shared" ca="1" si="40"/>
        <v>2</v>
      </c>
      <c r="E1315" s="31" t="str">
        <f t="shared" ca="1" si="41"/>
        <v>1 - 3 Years</v>
      </c>
      <c r="F1315" s="32"/>
    </row>
    <row r="1316" spans="1:6" ht="15" customHeight="1" x14ac:dyDescent="0.3">
      <c r="A1316" s="31">
        <v>6846</v>
      </c>
      <c r="B1316" s="31" t="s">
        <v>1314</v>
      </c>
      <c r="C1316" s="62">
        <v>43228</v>
      </c>
      <c r="D1316" s="31">
        <f t="shared" ca="1" si="40"/>
        <v>3.1</v>
      </c>
      <c r="E1316" s="31" t="str">
        <f t="shared" ca="1" si="41"/>
        <v>3 - 5 Years</v>
      </c>
      <c r="F1316" s="32"/>
    </row>
    <row r="1317" spans="1:6" ht="15" customHeight="1" x14ac:dyDescent="0.3">
      <c r="A1317" s="31">
        <v>6847</v>
      </c>
      <c r="B1317" s="31" t="s">
        <v>1315</v>
      </c>
      <c r="C1317" s="62">
        <v>43312</v>
      </c>
      <c r="D1317" s="31">
        <f t="shared" ca="1" si="40"/>
        <v>2.8</v>
      </c>
      <c r="E1317" s="31" t="str">
        <f t="shared" ca="1" si="41"/>
        <v>1 - 3 Years</v>
      </c>
      <c r="F1317" s="32"/>
    </row>
    <row r="1318" spans="1:6" ht="15" customHeight="1" x14ac:dyDescent="0.3">
      <c r="A1318" s="31">
        <v>6848</v>
      </c>
      <c r="B1318" s="31" t="s">
        <v>1316</v>
      </c>
      <c r="C1318" s="62">
        <v>43520</v>
      </c>
      <c r="D1318" s="31">
        <f t="shared" ca="1" si="40"/>
        <v>2.2999999999999998</v>
      </c>
      <c r="E1318" s="31" t="str">
        <f t="shared" ca="1" si="41"/>
        <v>1 - 3 Years</v>
      </c>
      <c r="F1318" s="32"/>
    </row>
    <row r="1319" spans="1:6" ht="15" customHeight="1" x14ac:dyDescent="0.3">
      <c r="A1319" s="31">
        <v>6849</v>
      </c>
      <c r="B1319" s="31" t="s">
        <v>1317</v>
      </c>
      <c r="C1319" s="62">
        <v>43474</v>
      </c>
      <c r="D1319" s="31">
        <f t="shared" ca="1" si="40"/>
        <v>2.4</v>
      </c>
      <c r="E1319" s="31" t="str">
        <f t="shared" ca="1" si="41"/>
        <v>1 - 3 Years</v>
      </c>
      <c r="F1319" s="32"/>
    </row>
    <row r="1320" spans="1:6" ht="15" customHeight="1" x14ac:dyDescent="0.3">
      <c r="A1320" s="31">
        <v>6850</v>
      </c>
      <c r="B1320" s="31" t="s">
        <v>1318</v>
      </c>
      <c r="C1320" s="62">
        <v>43006</v>
      </c>
      <c r="D1320" s="31">
        <f t="shared" ca="1" si="40"/>
        <v>3.7</v>
      </c>
      <c r="E1320" s="31" t="str">
        <f t="shared" ca="1" si="41"/>
        <v>3 - 5 Years</v>
      </c>
      <c r="F1320" s="32"/>
    </row>
    <row r="1321" spans="1:6" ht="15" customHeight="1" x14ac:dyDescent="0.3">
      <c r="A1321" s="31">
        <v>6851</v>
      </c>
      <c r="B1321" s="31" t="s">
        <v>1319</v>
      </c>
      <c r="C1321" s="62">
        <v>43441</v>
      </c>
      <c r="D1321" s="31">
        <f t="shared" ca="1" si="40"/>
        <v>2.5</v>
      </c>
      <c r="E1321" s="31" t="str">
        <f t="shared" ca="1" si="41"/>
        <v>1 - 3 Years</v>
      </c>
      <c r="F1321" s="32"/>
    </row>
    <row r="1322" spans="1:6" ht="15" customHeight="1" x14ac:dyDescent="0.3">
      <c r="A1322" s="31">
        <v>6854</v>
      </c>
      <c r="B1322" s="31" t="s">
        <v>1320</v>
      </c>
      <c r="C1322" s="62">
        <v>43613</v>
      </c>
      <c r="D1322" s="31">
        <f t="shared" ca="1" si="40"/>
        <v>2</v>
      </c>
      <c r="E1322" s="31" t="str">
        <f t="shared" ca="1" si="41"/>
        <v>1 - 3 Years</v>
      </c>
      <c r="F1322" s="32"/>
    </row>
    <row r="1323" spans="1:6" ht="15" customHeight="1" x14ac:dyDescent="0.3">
      <c r="A1323" s="31">
        <v>6855</v>
      </c>
      <c r="B1323" s="31" t="s">
        <v>1321</v>
      </c>
      <c r="C1323" s="62">
        <v>42402</v>
      </c>
      <c r="D1323" s="31">
        <f t="shared" ca="1" si="40"/>
        <v>5.3</v>
      </c>
      <c r="E1323" s="31" t="str">
        <f t="shared" ca="1" si="41"/>
        <v>5+ Years</v>
      </c>
      <c r="F1323" s="32"/>
    </row>
    <row r="1324" spans="1:6" ht="15" customHeight="1" x14ac:dyDescent="0.3">
      <c r="A1324" s="31">
        <v>6856</v>
      </c>
      <c r="B1324" s="31" t="s">
        <v>1322</v>
      </c>
      <c r="C1324" s="62">
        <v>43410</v>
      </c>
      <c r="D1324" s="31">
        <f t="shared" ca="1" si="40"/>
        <v>2.6</v>
      </c>
      <c r="E1324" s="31" t="str">
        <f t="shared" ca="1" si="41"/>
        <v>1 - 3 Years</v>
      </c>
      <c r="F1324" s="32"/>
    </row>
    <row r="1325" spans="1:6" ht="15" customHeight="1" x14ac:dyDescent="0.3">
      <c r="A1325" s="31">
        <v>6858</v>
      </c>
      <c r="B1325" s="31" t="s">
        <v>1323</v>
      </c>
      <c r="C1325" s="62">
        <v>43559</v>
      </c>
      <c r="D1325" s="31">
        <f t="shared" ca="1" si="40"/>
        <v>2.2000000000000002</v>
      </c>
      <c r="E1325" s="31" t="str">
        <f t="shared" ca="1" si="41"/>
        <v>1 - 3 Years</v>
      </c>
      <c r="F1325" s="32"/>
    </row>
    <row r="1326" spans="1:6" ht="15" customHeight="1" x14ac:dyDescent="0.3">
      <c r="A1326" s="31">
        <v>6859</v>
      </c>
      <c r="B1326" s="31" t="s">
        <v>1324</v>
      </c>
      <c r="C1326" s="62">
        <v>43464</v>
      </c>
      <c r="D1326" s="31">
        <f t="shared" ca="1" si="40"/>
        <v>2.4</v>
      </c>
      <c r="E1326" s="31" t="str">
        <f t="shared" ca="1" si="41"/>
        <v>1 - 3 Years</v>
      </c>
      <c r="F1326" s="32"/>
    </row>
    <row r="1327" spans="1:6" ht="15" customHeight="1" x14ac:dyDescent="0.3">
      <c r="A1327" s="31">
        <v>6860</v>
      </c>
      <c r="B1327" s="31" t="s">
        <v>1325</v>
      </c>
      <c r="C1327" s="62">
        <v>43576</v>
      </c>
      <c r="D1327" s="31">
        <f t="shared" ca="1" si="40"/>
        <v>2.1</v>
      </c>
      <c r="E1327" s="31" t="str">
        <f t="shared" ca="1" si="41"/>
        <v>1 - 3 Years</v>
      </c>
      <c r="F1327" s="32"/>
    </row>
    <row r="1328" spans="1:6" ht="15" customHeight="1" x14ac:dyDescent="0.3">
      <c r="A1328" s="31">
        <v>6863</v>
      </c>
      <c r="B1328" s="31" t="s">
        <v>1326</v>
      </c>
      <c r="C1328" s="62">
        <v>43497</v>
      </c>
      <c r="D1328" s="31">
        <f t="shared" ca="1" si="40"/>
        <v>2.2999999999999998</v>
      </c>
      <c r="E1328" s="31" t="str">
        <f t="shared" ca="1" si="41"/>
        <v>1 - 3 Years</v>
      </c>
      <c r="F1328" s="32"/>
    </row>
    <row r="1329" spans="1:6" ht="15" customHeight="1" x14ac:dyDescent="0.3">
      <c r="A1329" s="31">
        <v>6865</v>
      </c>
      <c r="B1329" s="31" t="s">
        <v>1327</v>
      </c>
      <c r="C1329" s="62">
        <v>43524</v>
      </c>
      <c r="D1329" s="31">
        <f t="shared" ca="1" si="40"/>
        <v>2.2999999999999998</v>
      </c>
      <c r="E1329" s="31" t="str">
        <f t="shared" ca="1" si="41"/>
        <v>1 - 3 Years</v>
      </c>
      <c r="F1329" s="32"/>
    </row>
    <row r="1330" spans="1:6" ht="15" customHeight="1" x14ac:dyDescent="0.3">
      <c r="A1330" s="31">
        <v>6866</v>
      </c>
      <c r="B1330" s="31" t="s">
        <v>1328</v>
      </c>
      <c r="C1330" s="62">
        <v>43110</v>
      </c>
      <c r="D1330" s="31">
        <f t="shared" ca="1" si="40"/>
        <v>3.4</v>
      </c>
      <c r="E1330" s="31" t="str">
        <f t="shared" ca="1" si="41"/>
        <v>3 - 5 Years</v>
      </c>
      <c r="F1330" s="32"/>
    </row>
    <row r="1331" spans="1:6" ht="15" customHeight="1" x14ac:dyDescent="0.3">
      <c r="A1331" s="31">
        <v>6867</v>
      </c>
      <c r="B1331" s="31" t="s">
        <v>1329</v>
      </c>
      <c r="C1331" s="62">
        <v>43546</v>
      </c>
      <c r="D1331" s="31">
        <f t="shared" ca="1" si="40"/>
        <v>2.2000000000000002</v>
      </c>
      <c r="E1331" s="31" t="str">
        <f t="shared" ca="1" si="41"/>
        <v>1 - 3 Years</v>
      </c>
      <c r="F1331" s="32"/>
    </row>
    <row r="1332" spans="1:6" ht="15" customHeight="1" x14ac:dyDescent="0.3">
      <c r="A1332" s="31">
        <v>6868</v>
      </c>
      <c r="B1332" s="31" t="s">
        <v>1330</v>
      </c>
      <c r="C1332" s="62">
        <v>43592</v>
      </c>
      <c r="D1332" s="31">
        <f t="shared" ca="1" si="40"/>
        <v>2.1</v>
      </c>
      <c r="E1332" s="31" t="str">
        <f t="shared" ca="1" si="41"/>
        <v>1 - 3 Years</v>
      </c>
      <c r="F1332" s="32"/>
    </row>
    <row r="1333" spans="1:6" ht="15" customHeight="1" x14ac:dyDescent="0.3">
      <c r="A1333" s="31">
        <v>6869</v>
      </c>
      <c r="B1333" s="31" t="s">
        <v>1331</v>
      </c>
      <c r="C1333" s="62">
        <v>43476</v>
      </c>
      <c r="D1333" s="31">
        <f t="shared" ca="1" si="40"/>
        <v>2.4</v>
      </c>
      <c r="E1333" s="31" t="str">
        <f t="shared" ca="1" si="41"/>
        <v>1 - 3 Years</v>
      </c>
      <c r="F1333" s="32"/>
    </row>
    <row r="1334" spans="1:6" ht="15" customHeight="1" x14ac:dyDescent="0.3">
      <c r="A1334" s="31">
        <v>6870</v>
      </c>
      <c r="B1334" s="31" t="s">
        <v>1332</v>
      </c>
      <c r="C1334" s="62">
        <v>43337</v>
      </c>
      <c r="D1334" s="31">
        <f t="shared" ca="1" si="40"/>
        <v>2.8</v>
      </c>
      <c r="E1334" s="31" t="str">
        <f t="shared" ca="1" si="41"/>
        <v>1 - 3 Years</v>
      </c>
      <c r="F1334" s="32"/>
    </row>
    <row r="1335" spans="1:6" ht="15" customHeight="1" x14ac:dyDescent="0.3">
      <c r="A1335" s="31">
        <v>6871</v>
      </c>
      <c r="B1335" s="31" t="s">
        <v>1333</v>
      </c>
      <c r="C1335" s="62">
        <v>43393</v>
      </c>
      <c r="D1335" s="31">
        <f t="shared" ca="1" si="40"/>
        <v>2.6</v>
      </c>
      <c r="E1335" s="31" t="str">
        <f t="shared" ca="1" si="41"/>
        <v>1 - 3 Years</v>
      </c>
      <c r="F1335" s="32"/>
    </row>
    <row r="1336" spans="1:6" ht="15" customHeight="1" x14ac:dyDescent="0.3">
      <c r="A1336" s="31">
        <v>6875</v>
      </c>
      <c r="B1336" s="31" t="s">
        <v>1334</v>
      </c>
      <c r="C1336" s="62">
        <v>43280</v>
      </c>
      <c r="D1336" s="31">
        <f t="shared" ca="1" si="40"/>
        <v>2.9</v>
      </c>
      <c r="E1336" s="31" t="str">
        <f t="shared" ca="1" si="41"/>
        <v>1 - 3 Years</v>
      </c>
      <c r="F1336" s="32"/>
    </row>
    <row r="1337" spans="1:6" ht="15" customHeight="1" x14ac:dyDescent="0.3">
      <c r="A1337" s="31">
        <v>6876</v>
      </c>
      <c r="B1337" s="31" t="s">
        <v>1335</v>
      </c>
      <c r="C1337" s="62">
        <v>43527</v>
      </c>
      <c r="D1337" s="31">
        <f t="shared" ca="1" si="40"/>
        <v>2.2000000000000002</v>
      </c>
      <c r="E1337" s="31" t="str">
        <f t="shared" ca="1" si="41"/>
        <v>1 - 3 Years</v>
      </c>
      <c r="F1337" s="32"/>
    </row>
    <row r="1338" spans="1:6" ht="15" customHeight="1" x14ac:dyDescent="0.3">
      <c r="A1338" s="31">
        <v>6877</v>
      </c>
      <c r="B1338" s="31" t="s">
        <v>1336</v>
      </c>
      <c r="C1338" s="62">
        <v>43574</v>
      </c>
      <c r="D1338" s="31">
        <f t="shared" ca="1" si="40"/>
        <v>2.1</v>
      </c>
      <c r="E1338" s="31" t="str">
        <f t="shared" ca="1" si="41"/>
        <v>1 - 3 Years</v>
      </c>
      <c r="F1338" s="32"/>
    </row>
    <row r="1339" spans="1:6" ht="15" customHeight="1" x14ac:dyDescent="0.3">
      <c r="A1339" s="31">
        <v>6878</v>
      </c>
      <c r="B1339" s="31" t="s">
        <v>1337</v>
      </c>
      <c r="C1339" s="62">
        <v>43497</v>
      </c>
      <c r="D1339" s="31">
        <f t="shared" ca="1" si="40"/>
        <v>2.2999999999999998</v>
      </c>
      <c r="E1339" s="31" t="str">
        <f t="shared" ca="1" si="41"/>
        <v>1 - 3 Years</v>
      </c>
      <c r="F1339" s="32"/>
    </row>
    <row r="1340" spans="1:6" ht="15" customHeight="1" x14ac:dyDescent="0.3">
      <c r="A1340" s="31">
        <v>6879</v>
      </c>
      <c r="B1340" s="31" t="s">
        <v>1338</v>
      </c>
      <c r="C1340" s="62">
        <v>43584</v>
      </c>
      <c r="D1340" s="31">
        <f t="shared" ca="1" si="40"/>
        <v>2.1</v>
      </c>
      <c r="E1340" s="31" t="str">
        <f t="shared" ca="1" si="41"/>
        <v>1 - 3 Years</v>
      </c>
      <c r="F1340" s="32"/>
    </row>
    <row r="1341" spans="1:6" ht="15" customHeight="1" x14ac:dyDescent="0.3">
      <c r="A1341" s="31">
        <v>6880</v>
      </c>
      <c r="B1341" s="31" t="s">
        <v>428</v>
      </c>
      <c r="C1341" s="62">
        <v>43267</v>
      </c>
      <c r="D1341" s="31">
        <f t="shared" ca="1" si="40"/>
        <v>3</v>
      </c>
      <c r="E1341" s="31" t="str">
        <f t="shared" ca="1" si="41"/>
        <v>1 - 3 Years</v>
      </c>
      <c r="F1341" s="32"/>
    </row>
    <row r="1342" spans="1:6" ht="15" customHeight="1" x14ac:dyDescent="0.3">
      <c r="A1342" s="31">
        <v>6881</v>
      </c>
      <c r="B1342" s="31" t="s">
        <v>1339</v>
      </c>
      <c r="C1342" s="62">
        <v>43321</v>
      </c>
      <c r="D1342" s="31">
        <f t="shared" ca="1" si="40"/>
        <v>2.8</v>
      </c>
      <c r="E1342" s="31" t="str">
        <f t="shared" ca="1" si="41"/>
        <v>1 - 3 Years</v>
      </c>
      <c r="F1342" s="32"/>
    </row>
    <row r="1343" spans="1:6" ht="15" customHeight="1" x14ac:dyDescent="0.3">
      <c r="A1343" s="31">
        <v>6882</v>
      </c>
      <c r="B1343" s="31" t="s">
        <v>1340</v>
      </c>
      <c r="C1343" s="62">
        <v>43496</v>
      </c>
      <c r="D1343" s="31">
        <f t="shared" ca="1" si="40"/>
        <v>2.2999999999999998</v>
      </c>
      <c r="E1343" s="31" t="str">
        <f t="shared" ca="1" si="41"/>
        <v>1 - 3 Years</v>
      </c>
      <c r="F1343" s="32"/>
    </row>
    <row r="1344" spans="1:6" ht="15" customHeight="1" x14ac:dyDescent="0.3">
      <c r="A1344" s="31">
        <v>6883</v>
      </c>
      <c r="B1344" s="31" t="s">
        <v>1341</v>
      </c>
      <c r="C1344" s="62">
        <v>43299</v>
      </c>
      <c r="D1344" s="31">
        <f t="shared" ca="1" si="40"/>
        <v>2.9</v>
      </c>
      <c r="E1344" s="31" t="str">
        <f t="shared" ca="1" si="41"/>
        <v>1 - 3 Years</v>
      </c>
      <c r="F1344" s="32"/>
    </row>
    <row r="1345" spans="1:6" ht="15" customHeight="1" x14ac:dyDescent="0.3">
      <c r="A1345" s="31">
        <v>6884</v>
      </c>
      <c r="B1345" s="31" t="s">
        <v>1342</v>
      </c>
      <c r="C1345" s="62">
        <v>42858</v>
      </c>
      <c r="D1345" s="31">
        <f t="shared" ca="1" si="40"/>
        <v>4.0999999999999996</v>
      </c>
      <c r="E1345" s="31" t="str">
        <f t="shared" ca="1" si="41"/>
        <v>3 - 5 Years</v>
      </c>
      <c r="F1345" s="32"/>
    </row>
    <row r="1346" spans="1:6" ht="15" customHeight="1" x14ac:dyDescent="0.3">
      <c r="A1346" s="31">
        <v>6887</v>
      </c>
      <c r="B1346" s="31" t="s">
        <v>1343</v>
      </c>
      <c r="C1346" s="62">
        <v>43445</v>
      </c>
      <c r="D1346" s="31">
        <f t="shared" ca="1" si="40"/>
        <v>2.5</v>
      </c>
      <c r="E1346" s="31" t="str">
        <f t="shared" ca="1" si="41"/>
        <v>1 - 3 Years</v>
      </c>
      <c r="F1346" s="32"/>
    </row>
    <row r="1347" spans="1:6" ht="15" customHeight="1" x14ac:dyDescent="0.3">
      <c r="A1347" s="31">
        <v>6889</v>
      </c>
      <c r="B1347" s="31" t="s">
        <v>1344</v>
      </c>
      <c r="C1347" s="62">
        <v>43272</v>
      </c>
      <c r="D1347" s="31">
        <f t="shared" ref="D1347:D1410" ca="1" si="42">ROUND(YEARFRAC(C1347,TODAY(),1),1)</f>
        <v>2.9</v>
      </c>
      <c r="E1347" s="31" t="str">
        <f t="shared" ref="E1347:E1410" ca="1" si="43">IF($D1347&gt;5,"5+ Years",IF($D1347&gt;3,"3 - 5 Years",IF($D1347&gt;1,"1 - 3 Years","&lt;=1 Years")))</f>
        <v>1 - 3 Years</v>
      </c>
      <c r="F1347" s="32"/>
    </row>
    <row r="1348" spans="1:6" ht="15" customHeight="1" x14ac:dyDescent="0.3">
      <c r="A1348" s="31">
        <v>6890</v>
      </c>
      <c r="B1348" s="31" t="s">
        <v>648</v>
      </c>
      <c r="C1348" s="62">
        <v>43565</v>
      </c>
      <c r="D1348" s="31">
        <f t="shared" ca="1" si="42"/>
        <v>2.1</v>
      </c>
      <c r="E1348" s="31" t="str">
        <f t="shared" ca="1" si="43"/>
        <v>1 - 3 Years</v>
      </c>
      <c r="F1348" s="32"/>
    </row>
    <row r="1349" spans="1:6" ht="15" customHeight="1" x14ac:dyDescent="0.3">
      <c r="A1349" s="31">
        <v>6892</v>
      </c>
      <c r="B1349" s="31" t="s">
        <v>1345</v>
      </c>
      <c r="C1349" s="62">
        <v>43390</v>
      </c>
      <c r="D1349" s="31">
        <f t="shared" ca="1" si="42"/>
        <v>2.6</v>
      </c>
      <c r="E1349" s="31" t="str">
        <f t="shared" ca="1" si="43"/>
        <v>1 - 3 Years</v>
      </c>
      <c r="F1349" s="32"/>
    </row>
    <row r="1350" spans="1:6" ht="15" customHeight="1" x14ac:dyDescent="0.3">
      <c r="A1350" s="31">
        <v>6896</v>
      </c>
      <c r="B1350" s="31" t="s">
        <v>1346</v>
      </c>
      <c r="C1350" s="62">
        <v>43576</v>
      </c>
      <c r="D1350" s="31">
        <f t="shared" ca="1" si="42"/>
        <v>2.1</v>
      </c>
      <c r="E1350" s="31" t="str">
        <f t="shared" ca="1" si="43"/>
        <v>1 - 3 Years</v>
      </c>
      <c r="F1350" s="32"/>
    </row>
    <row r="1351" spans="1:6" ht="15" customHeight="1" x14ac:dyDescent="0.3">
      <c r="A1351" s="31">
        <v>6897</v>
      </c>
      <c r="B1351" s="31" t="s">
        <v>1347</v>
      </c>
      <c r="C1351" s="62">
        <v>43554</v>
      </c>
      <c r="D1351" s="31">
        <f t="shared" ca="1" si="42"/>
        <v>2.2000000000000002</v>
      </c>
      <c r="E1351" s="31" t="str">
        <f t="shared" ca="1" si="43"/>
        <v>1 - 3 Years</v>
      </c>
      <c r="F1351" s="32"/>
    </row>
    <row r="1352" spans="1:6" ht="15" customHeight="1" x14ac:dyDescent="0.3">
      <c r="A1352" s="31">
        <v>6898</v>
      </c>
      <c r="B1352" s="31" t="s">
        <v>1348</v>
      </c>
      <c r="C1352" s="62">
        <v>42705</v>
      </c>
      <c r="D1352" s="31">
        <f t="shared" ca="1" si="42"/>
        <v>4.5</v>
      </c>
      <c r="E1352" s="31" t="str">
        <f t="shared" ca="1" si="43"/>
        <v>3 - 5 Years</v>
      </c>
      <c r="F1352" s="32"/>
    </row>
    <row r="1353" spans="1:6" ht="15" customHeight="1" x14ac:dyDescent="0.3">
      <c r="A1353" s="31">
        <v>6899</v>
      </c>
      <c r="B1353" s="31" t="s">
        <v>1349</v>
      </c>
      <c r="C1353" s="62">
        <v>43575</v>
      </c>
      <c r="D1353" s="31">
        <f t="shared" ca="1" si="42"/>
        <v>2.1</v>
      </c>
      <c r="E1353" s="31" t="str">
        <f t="shared" ca="1" si="43"/>
        <v>1 - 3 Years</v>
      </c>
      <c r="F1353" s="32"/>
    </row>
    <row r="1354" spans="1:6" ht="15" customHeight="1" x14ac:dyDescent="0.3">
      <c r="A1354" s="31">
        <v>6900</v>
      </c>
      <c r="B1354" s="31" t="s">
        <v>101</v>
      </c>
      <c r="C1354" s="62">
        <v>43609</v>
      </c>
      <c r="D1354" s="31">
        <f t="shared" ca="1" si="42"/>
        <v>2</v>
      </c>
      <c r="E1354" s="31" t="str">
        <f t="shared" ca="1" si="43"/>
        <v>1 - 3 Years</v>
      </c>
      <c r="F1354" s="32"/>
    </row>
    <row r="1355" spans="1:6" ht="15" customHeight="1" x14ac:dyDescent="0.3">
      <c r="A1355" s="31">
        <v>6901</v>
      </c>
      <c r="B1355" s="31" t="s">
        <v>1350</v>
      </c>
      <c r="C1355" s="62">
        <v>43561</v>
      </c>
      <c r="D1355" s="31">
        <f t="shared" ca="1" si="42"/>
        <v>2.2000000000000002</v>
      </c>
      <c r="E1355" s="31" t="str">
        <f t="shared" ca="1" si="43"/>
        <v>1 - 3 Years</v>
      </c>
      <c r="F1355" s="32"/>
    </row>
    <row r="1356" spans="1:6" ht="15" customHeight="1" x14ac:dyDescent="0.3">
      <c r="A1356" s="31">
        <v>6903</v>
      </c>
      <c r="B1356" s="31" t="s">
        <v>1351</v>
      </c>
      <c r="C1356" s="62">
        <v>42551</v>
      </c>
      <c r="D1356" s="31">
        <f t="shared" ca="1" si="42"/>
        <v>4.9000000000000004</v>
      </c>
      <c r="E1356" s="31" t="str">
        <f t="shared" ca="1" si="43"/>
        <v>3 - 5 Years</v>
      </c>
      <c r="F1356" s="32"/>
    </row>
    <row r="1357" spans="1:6" ht="15" customHeight="1" x14ac:dyDescent="0.3">
      <c r="A1357" s="31">
        <v>6904</v>
      </c>
      <c r="B1357" s="31" t="s">
        <v>1352</v>
      </c>
      <c r="C1357" s="62">
        <v>42153</v>
      </c>
      <c r="D1357" s="31">
        <f t="shared" ca="1" si="42"/>
        <v>6</v>
      </c>
      <c r="E1357" s="31" t="str">
        <f t="shared" ca="1" si="43"/>
        <v>5+ Years</v>
      </c>
      <c r="F1357" s="32"/>
    </row>
    <row r="1358" spans="1:6" ht="15" customHeight="1" x14ac:dyDescent="0.3">
      <c r="A1358" s="31">
        <v>6905</v>
      </c>
      <c r="B1358" s="31" t="s">
        <v>1353</v>
      </c>
      <c r="C1358" s="62">
        <v>43561</v>
      </c>
      <c r="D1358" s="31">
        <f t="shared" ca="1" si="42"/>
        <v>2.2000000000000002</v>
      </c>
      <c r="E1358" s="31" t="str">
        <f t="shared" ca="1" si="43"/>
        <v>1 - 3 Years</v>
      </c>
      <c r="F1358" s="32"/>
    </row>
    <row r="1359" spans="1:6" ht="15" customHeight="1" x14ac:dyDescent="0.3">
      <c r="A1359" s="31">
        <v>6906</v>
      </c>
      <c r="B1359" s="31" t="s">
        <v>1354</v>
      </c>
      <c r="C1359" s="62">
        <v>43336</v>
      </c>
      <c r="D1359" s="31">
        <f t="shared" ca="1" si="42"/>
        <v>2.8</v>
      </c>
      <c r="E1359" s="31" t="str">
        <f t="shared" ca="1" si="43"/>
        <v>1 - 3 Years</v>
      </c>
      <c r="F1359" s="32"/>
    </row>
    <row r="1360" spans="1:6" ht="15" customHeight="1" x14ac:dyDescent="0.3">
      <c r="A1360" s="31">
        <v>6907</v>
      </c>
      <c r="B1360" s="31" t="s">
        <v>1355</v>
      </c>
      <c r="C1360" s="62">
        <v>42638</v>
      </c>
      <c r="D1360" s="31">
        <f t="shared" ca="1" si="42"/>
        <v>4.7</v>
      </c>
      <c r="E1360" s="31" t="str">
        <f t="shared" ca="1" si="43"/>
        <v>3 - 5 Years</v>
      </c>
      <c r="F1360" s="32"/>
    </row>
    <row r="1361" spans="1:6" ht="15" customHeight="1" x14ac:dyDescent="0.3">
      <c r="A1361" s="31">
        <v>6908</v>
      </c>
      <c r="B1361" s="31" t="s">
        <v>1356</v>
      </c>
      <c r="C1361" s="62">
        <v>43459</v>
      </c>
      <c r="D1361" s="31">
        <f t="shared" ca="1" si="42"/>
        <v>2.4</v>
      </c>
      <c r="E1361" s="31" t="str">
        <f t="shared" ca="1" si="43"/>
        <v>1 - 3 Years</v>
      </c>
      <c r="F1361" s="32"/>
    </row>
    <row r="1362" spans="1:6" ht="15" customHeight="1" x14ac:dyDescent="0.3">
      <c r="A1362" s="31">
        <v>6913</v>
      </c>
      <c r="B1362" s="31" t="s">
        <v>1357</v>
      </c>
      <c r="C1362" s="62">
        <v>43576</v>
      </c>
      <c r="D1362" s="31">
        <f t="shared" ca="1" si="42"/>
        <v>2.1</v>
      </c>
      <c r="E1362" s="31" t="str">
        <f t="shared" ca="1" si="43"/>
        <v>1 - 3 Years</v>
      </c>
      <c r="F1362" s="32"/>
    </row>
    <row r="1363" spans="1:6" ht="15" customHeight="1" x14ac:dyDescent="0.3">
      <c r="A1363" s="31">
        <v>6914</v>
      </c>
      <c r="B1363" s="31" t="s">
        <v>1358</v>
      </c>
      <c r="C1363" s="62">
        <v>43546</v>
      </c>
      <c r="D1363" s="31">
        <f t="shared" ca="1" si="42"/>
        <v>2.2000000000000002</v>
      </c>
      <c r="E1363" s="31" t="str">
        <f t="shared" ca="1" si="43"/>
        <v>1 - 3 Years</v>
      </c>
      <c r="F1363" s="32"/>
    </row>
    <row r="1364" spans="1:6" ht="15" customHeight="1" x14ac:dyDescent="0.3">
      <c r="A1364" s="31">
        <v>6915</v>
      </c>
      <c r="B1364" s="31" t="s">
        <v>1359</v>
      </c>
      <c r="C1364" s="62">
        <v>43485</v>
      </c>
      <c r="D1364" s="31">
        <f t="shared" ca="1" si="42"/>
        <v>2.4</v>
      </c>
      <c r="E1364" s="31" t="str">
        <f t="shared" ca="1" si="43"/>
        <v>1 - 3 Years</v>
      </c>
      <c r="F1364" s="32"/>
    </row>
    <row r="1365" spans="1:6" ht="15" customHeight="1" x14ac:dyDescent="0.3">
      <c r="A1365" s="31">
        <v>6916</v>
      </c>
      <c r="B1365" s="31" t="s">
        <v>1360</v>
      </c>
      <c r="C1365" s="62">
        <v>43595</v>
      </c>
      <c r="D1365" s="31">
        <f t="shared" ca="1" si="42"/>
        <v>2.1</v>
      </c>
      <c r="E1365" s="31" t="str">
        <f t="shared" ca="1" si="43"/>
        <v>1 - 3 Years</v>
      </c>
      <c r="F1365" s="32"/>
    </row>
    <row r="1366" spans="1:6" ht="15" customHeight="1" x14ac:dyDescent="0.3">
      <c r="A1366" s="31">
        <v>6918</v>
      </c>
      <c r="B1366" s="31" t="s">
        <v>1361</v>
      </c>
      <c r="C1366" s="62">
        <v>43398</v>
      </c>
      <c r="D1366" s="31">
        <f t="shared" ca="1" si="42"/>
        <v>2.6</v>
      </c>
      <c r="E1366" s="31" t="str">
        <f t="shared" ca="1" si="43"/>
        <v>1 - 3 Years</v>
      </c>
      <c r="F1366" s="32"/>
    </row>
    <row r="1367" spans="1:6" ht="15" customHeight="1" x14ac:dyDescent="0.3">
      <c r="A1367" s="31">
        <v>6919</v>
      </c>
      <c r="B1367" s="31" t="s">
        <v>1362</v>
      </c>
      <c r="C1367" s="62">
        <v>43453</v>
      </c>
      <c r="D1367" s="31">
        <f t="shared" ca="1" si="42"/>
        <v>2.5</v>
      </c>
      <c r="E1367" s="31" t="str">
        <f t="shared" ca="1" si="43"/>
        <v>1 - 3 Years</v>
      </c>
      <c r="F1367" s="32"/>
    </row>
    <row r="1368" spans="1:6" ht="15" customHeight="1" x14ac:dyDescent="0.3">
      <c r="A1368" s="31">
        <v>6920</v>
      </c>
      <c r="B1368" s="31" t="s">
        <v>1363</v>
      </c>
      <c r="C1368" s="62">
        <v>43515</v>
      </c>
      <c r="D1368" s="31">
        <f t="shared" ca="1" si="42"/>
        <v>2.2999999999999998</v>
      </c>
      <c r="E1368" s="31" t="str">
        <f t="shared" ca="1" si="43"/>
        <v>1 - 3 Years</v>
      </c>
      <c r="F1368" s="32"/>
    </row>
    <row r="1369" spans="1:6" ht="15" customHeight="1" x14ac:dyDescent="0.3">
      <c r="A1369" s="31">
        <v>6921</v>
      </c>
      <c r="B1369" s="31" t="s">
        <v>1364</v>
      </c>
      <c r="C1369" s="62">
        <v>43586</v>
      </c>
      <c r="D1369" s="31">
        <f t="shared" ca="1" si="42"/>
        <v>2.1</v>
      </c>
      <c r="E1369" s="31" t="str">
        <f t="shared" ca="1" si="43"/>
        <v>1 - 3 Years</v>
      </c>
      <c r="F1369" s="32"/>
    </row>
    <row r="1370" spans="1:6" ht="15" customHeight="1" x14ac:dyDescent="0.3">
      <c r="A1370" s="31">
        <v>6922</v>
      </c>
      <c r="B1370" s="31" t="s">
        <v>1365</v>
      </c>
      <c r="C1370" s="62">
        <v>43441</v>
      </c>
      <c r="D1370" s="31">
        <f t="shared" ca="1" si="42"/>
        <v>2.5</v>
      </c>
      <c r="E1370" s="31" t="str">
        <f t="shared" ca="1" si="43"/>
        <v>1 - 3 Years</v>
      </c>
      <c r="F1370" s="32"/>
    </row>
    <row r="1371" spans="1:6" ht="15" customHeight="1" x14ac:dyDescent="0.3">
      <c r="A1371" s="31">
        <v>6923</v>
      </c>
      <c r="B1371" s="31" t="s">
        <v>1366</v>
      </c>
      <c r="C1371" s="62">
        <v>43417</v>
      </c>
      <c r="D1371" s="31">
        <f t="shared" ca="1" si="42"/>
        <v>2.5</v>
      </c>
      <c r="E1371" s="31" t="str">
        <f t="shared" ca="1" si="43"/>
        <v>1 - 3 Years</v>
      </c>
      <c r="F1371" s="32"/>
    </row>
    <row r="1372" spans="1:6" ht="15" customHeight="1" x14ac:dyDescent="0.3">
      <c r="A1372" s="31">
        <v>6924</v>
      </c>
      <c r="B1372" s="31" t="s">
        <v>1367</v>
      </c>
      <c r="C1372" s="62">
        <v>43511</v>
      </c>
      <c r="D1372" s="31">
        <f t="shared" ca="1" si="42"/>
        <v>2.2999999999999998</v>
      </c>
      <c r="E1372" s="31" t="str">
        <f t="shared" ca="1" si="43"/>
        <v>1 - 3 Years</v>
      </c>
      <c r="F1372" s="32"/>
    </row>
    <row r="1373" spans="1:6" ht="15" customHeight="1" x14ac:dyDescent="0.3">
      <c r="A1373" s="31">
        <v>6925</v>
      </c>
      <c r="B1373" s="31" t="s">
        <v>1368</v>
      </c>
      <c r="C1373" s="62">
        <v>43541</v>
      </c>
      <c r="D1373" s="31">
        <f t="shared" ca="1" si="42"/>
        <v>2.2000000000000002</v>
      </c>
      <c r="E1373" s="31" t="str">
        <f t="shared" ca="1" si="43"/>
        <v>1 - 3 Years</v>
      </c>
      <c r="F1373" s="32"/>
    </row>
    <row r="1374" spans="1:6" ht="15" customHeight="1" x14ac:dyDescent="0.3">
      <c r="A1374" s="31">
        <v>6926</v>
      </c>
      <c r="B1374" s="31" t="s">
        <v>1369</v>
      </c>
      <c r="C1374" s="62">
        <v>43399</v>
      </c>
      <c r="D1374" s="31">
        <f t="shared" ca="1" si="42"/>
        <v>2.6</v>
      </c>
      <c r="E1374" s="31" t="str">
        <f t="shared" ca="1" si="43"/>
        <v>1 - 3 Years</v>
      </c>
      <c r="F1374" s="32"/>
    </row>
    <row r="1375" spans="1:6" ht="15" customHeight="1" x14ac:dyDescent="0.3">
      <c r="A1375" s="31">
        <v>6929</v>
      </c>
      <c r="B1375" s="31" t="s">
        <v>459</v>
      </c>
      <c r="C1375" s="62">
        <v>43351</v>
      </c>
      <c r="D1375" s="31">
        <f t="shared" ca="1" si="42"/>
        <v>2.7</v>
      </c>
      <c r="E1375" s="31" t="str">
        <f t="shared" ca="1" si="43"/>
        <v>1 - 3 Years</v>
      </c>
      <c r="F1375" s="32"/>
    </row>
    <row r="1376" spans="1:6" ht="15" customHeight="1" x14ac:dyDescent="0.3">
      <c r="A1376" s="31">
        <v>6930</v>
      </c>
      <c r="B1376" s="31" t="s">
        <v>1370</v>
      </c>
      <c r="C1376" s="62">
        <v>43603</v>
      </c>
      <c r="D1376" s="31">
        <f t="shared" ca="1" si="42"/>
        <v>2</v>
      </c>
      <c r="E1376" s="31" t="str">
        <f t="shared" ca="1" si="43"/>
        <v>1 - 3 Years</v>
      </c>
      <c r="F1376" s="32"/>
    </row>
    <row r="1377" spans="1:6" ht="15" customHeight="1" x14ac:dyDescent="0.3">
      <c r="A1377" s="31">
        <v>6931</v>
      </c>
      <c r="B1377" s="31" t="s">
        <v>1371</v>
      </c>
      <c r="C1377" s="62">
        <v>43349</v>
      </c>
      <c r="D1377" s="31">
        <f t="shared" ca="1" si="42"/>
        <v>2.7</v>
      </c>
      <c r="E1377" s="31" t="str">
        <f t="shared" ca="1" si="43"/>
        <v>1 - 3 Years</v>
      </c>
      <c r="F1377" s="32"/>
    </row>
    <row r="1378" spans="1:6" ht="15" customHeight="1" x14ac:dyDescent="0.3">
      <c r="A1378" s="31">
        <v>6932</v>
      </c>
      <c r="B1378" s="31" t="s">
        <v>1372</v>
      </c>
      <c r="C1378" s="62">
        <v>43599</v>
      </c>
      <c r="D1378" s="31">
        <f t="shared" ca="1" si="42"/>
        <v>2.1</v>
      </c>
      <c r="E1378" s="31" t="str">
        <f t="shared" ca="1" si="43"/>
        <v>1 - 3 Years</v>
      </c>
      <c r="F1378" s="32"/>
    </row>
    <row r="1379" spans="1:6" ht="15" customHeight="1" x14ac:dyDescent="0.3">
      <c r="A1379" s="31">
        <v>6933</v>
      </c>
      <c r="B1379" s="31" t="s">
        <v>1373</v>
      </c>
      <c r="C1379" s="62">
        <v>42256</v>
      </c>
      <c r="D1379" s="31">
        <f t="shared" ca="1" si="42"/>
        <v>5.7</v>
      </c>
      <c r="E1379" s="31" t="str">
        <f t="shared" ca="1" si="43"/>
        <v>5+ Years</v>
      </c>
      <c r="F1379" s="32"/>
    </row>
    <row r="1380" spans="1:6" ht="15" customHeight="1" x14ac:dyDescent="0.3">
      <c r="A1380" s="31">
        <v>6934</v>
      </c>
      <c r="B1380" s="31" t="s">
        <v>1374</v>
      </c>
      <c r="C1380" s="62">
        <v>43170</v>
      </c>
      <c r="D1380" s="31">
        <f t="shared" ca="1" si="42"/>
        <v>3.2</v>
      </c>
      <c r="E1380" s="31" t="str">
        <f t="shared" ca="1" si="43"/>
        <v>3 - 5 Years</v>
      </c>
      <c r="F1380" s="32"/>
    </row>
    <row r="1381" spans="1:6" ht="15" customHeight="1" x14ac:dyDescent="0.3">
      <c r="A1381" s="31">
        <v>6935</v>
      </c>
      <c r="B1381" s="31" t="s">
        <v>1375</v>
      </c>
      <c r="C1381" s="62">
        <v>43538</v>
      </c>
      <c r="D1381" s="31">
        <f t="shared" ca="1" si="42"/>
        <v>2.2000000000000002</v>
      </c>
      <c r="E1381" s="31" t="str">
        <f t="shared" ca="1" si="43"/>
        <v>1 - 3 Years</v>
      </c>
      <c r="F1381" s="32"/>
    </row>
    <row r="1382" spans="1:6" ht="15" customHeight="1" x14ac:dyDescent="0.3">
      <c r="A1382" s="31">
        <v>6936</v>
      </c>
      <c r="B1382" s="31" t="s">
        <v>1376</v>
      </c>
      <c r="C1382" s="62">
        <v>43369</v>
      </c>
      <c r="D1382" s="31">
        <f t="shared" ca="1" si="42"/>
        <v>2.7</v>
      </c>
      <c r="E1382" s="31" t="str">
        <f t="shared" ca="1" si="43"/>
        <v>1 - 3 Years</v>
      </c>
      <c r="F1382" s="32"/>
    </row>
    <row r="1383" spans="1:6" ht="15" customHeight="1" x14ac:dyDescent="0.3">
      <c r="A1383" s="31">
        <v>6939</v>
      </c>
      <c r="B1383" s="31" t="s">
        <v>1377</v>
      </c>
      <c r="C1383" s="62">
        <v>43115</v>
      </c>
      <c r="D1383" s="31">
        <f t="shared" ca="1" si="42"/>
        <v>3.4</v>
      </c>
      <c r="E1383" s="31" t="str">
        <f t="shared" ca="1" si="43"/>
        <v>3 - 5 Years</v>
      </c>
      <c r="F1383" s="32"/>
    </row>
    <row r="1384" spans="1:6" ht="15" customHeight="1" x14ac:dyDescent="0.3">
      <c r="A1384" s="31">
        <v>6940</v>
      </c>
      <c r="B1384" s="31" t="s">
        <v>1378</v>
      </c>
      <c r="C1384" s="62">
        <v>42235</v>
      </c>
      <c r="D1384" s="31">
        <f t="shared" ca="1" si="42"/>
        <v>5.8</v>
      </c>
      <c r="E1384" s="31" t="str">
        <f t="shared" ca="1" si="43"/>
        <v>5+ Years</v>
      </c>
      <c r="F1384" s="32"/>
    </row>
    <row r="1385" spans="1:6" ht="15" customHeight="1" x14ac:dyDescent="0.3">
      <c r="A1385" s="31">
        <v>6942</v>
      </c>
      <c r="B1385" s="31" t="s">
        <v>1379</v>
      </c>
      <c r="C1385" s="62">
        <v>43202</v>
      </c>
      <c r="D1385" s="31">
        <f t="shared" ca="1" si="42"/>
        <v>3.1</v>
      </c>
      <c r="E1385" s="31" t="str">
        <f t="shared" ca="1" si="43"/>
        <v>3 - 5 Years</v>
      </c>
      <c r="F1385" s="32"/>
    </row>
    <row r="1386" spans="1:6" ht="15" customHeight="1" x14ac:dyDescent="0.3">
      <c r="A1386" s="31">
        <v>6943</v>
      </c>
      <c r="B1386" s="31" t="s">
        <v>1380</v>
      </c>
      <c r="C1386" s="62">
        <v>42794</v>
      </c>
      <c r="D1386" s="31">
        <f t="shared" ca="1" si="42"/>
        <v>4.3</v>
      </c>
      <c r="E1386" s="31" t="str">
        <f t="shared" ca="1" si="43"/>
        <v>3 - 5 Years</v>
      </c>
      <c r="F1386" s="32"/>
    </row>
    <row r="1387" spans="1:6" ht="15" customHeight="1" x14ac:dyDescent="0.3">
      <c r="A1387" s="31">
        <v>6944</v>
      </c>
      <c r="B1387" s="31" t="s">
        <v>1177</v>
      </c>
      <c r="C1387" s="62">
        <v>43089</v>
      </c>
      <c r="D1387" s="31">
        <f t="shared" ca="1" si="42"/>
        <v>3.4</v>
      </c>
      <c r="E1387" s="31" t="str">
        <f t="shared" ca="1" si="43"/>
        <v>3 - 5 Years</v>
      </c>
      <c r="F1387" s="32"/>
    </row>
    <row r="1388" spans="1:6" ht="15" customHeight="1" x14ac:dyDescent="0.3">
      <c r="A1388" s="31">
        <v>6945</v>
      </c>
      <c r="B1388" s="31" t="s">
        <v>1381</v>
      </c>
      <c r="C1388" s="62">
        <v>43600</v>
      </c>
      <c r="D1388" s="31">
        <f t="shared" ca="1" si="42"/>
        <v>2</v>
      </c>
      <c r="E1388" s="31" t="str">
        <f t="shared" ca="1" si="43"/>
        <v>1 - 3 Years</v>
      </c>
      <c r="F1388" s="32"/>
    </row>
    <row r="1389" spans="1:6" ht="15" customHeight="1" x14ac:dyDescent="0.3">
      <c r="A1389" s="31">
        <v>6947</v>
      </c>
      <c r="B1389" s="31" t="s">
        <v>477</v>
      </c>
      <c r="C1389" s="62">
        <v>43413</v>
      </c>
      <c r="D1389" s="31">
        <f t="shared" ca="1" si="42"/>
        <v>2.6</v>
      </c>
      <c r="E1389" s="31" t="str">
        <f t="shared" ca="1" si="43"/>
        <v>1 - 3 Years</v>
      </c>
      <c r="F1389" s="32"/>
    </row>
    <row r="1390" spans="1:6" ht="15" customHeight="1" x14ac:dyDescent="0.3">
      <c r="A1390" s="31">
        <v>6948</v>
      </c>
      <c r="B1390" s="31" t="s">
        <v>1382</v>
      </c>
      <c r="C1390" s="62">
        <v>43492</v>
      </c>
      <c r="D1390" s="31">
        <f t="shared" ca="1" si="42"/>
        <v>2.2999999999999998</v>
      </c>
      <c r="E1390" s="31" t="str">
        <f t="shared" ca="1" si="43"/>
        <v>1 - 3 Years</v>
      </c>
      <c r="F1390" s="32"/>
    </row>
    <row r="1391" spans="1:6" ht="15" customHeight="1" x14ac:dyDescent="0.3">
      <c r="A1391" s="31">
        <v>6950</v>
      </c>
      <c r="B1391" s="31" t="s">
        <v>1383</v>
      </c>
      <c r="C1391" s="62">
        <v>43484</v>
      </c>
      <c r="D1391" s="31">
        <f t="shared" ca="1" si="42"/>
        <v>2.4</v>
      </c>
      <c r="E1391" s="31" t="str">
        <f t="shared" ca="1" si="43"/>
        <v>1 - 3 Years</v>
      </c>
      <c r="F1391" s="32"/>
    </row>
    <row r="1392" spans="1:6" ht="15" customHeight="1" x14ac:dyDescent="0.3">
      <c r="A1392" s="31">
        <v>6953</v>
      </c>
      <c r="B1392" s="31" t="s">
        <v>1384</v>
      </c>
      <c r="C1392" s="62">
        <v>43111</v>
      </c>
      <c r="D1392" s="31">
        <f t="shared" ca="1" si="42"/>
        <v>3.4</v>
      </c>
      <c r="E1392" s="31" t="str">
        <f t="shared" ca="1" si="43"/>
        <v>3 - 5 Years</v>
      </c>
      <c r="F1392" s="32"/>
    </row>
    <row r="1393" spans="1:6" ht="15" customHeight="1" x14ac:dyDescent="0.3">
      <c r="A1393" s="31">
        <v>6954</v>
      </c>
      <c r="B1393" s="31" t="s">
        <v>1385</v>
      </c>
      <c r="C1393" s="62">
        <v>43239</v>
      </c>
      <c r="D1393" s="31">
        <f t="shared" ca="1" si="42"/>
        <v>3</v>
      </c>
      <c r="E1393" s="31" t="str">
        <f t="shared" ca="1" si="43"/>
        <v>1 - 3 Years</v>
      </c>
      <c r="F1393" s="32"/>
    </row>
    <row r="1394" spans="1:6" ht="15" customHeight="1" x14ac:dyDescent="0.3">
      <c r="A1394" s="31">
        <v>6955</v>
      </c>
      <c r="B1394" s="31" t="s">
        <v>1386</v>
      </c>
      <c r="C1394" s="62">
        <v>43596</v>
      </c>
      <c r="D1394" s="31">
        <f t="shared" ca="1" si="42"/>
        <v>2.1</v>
      </c>
      <c r="E1394" s="31" t="str">
        <f t="shared" ca="1" si="43"/>
        <v>1 - 3 Years</v>
      </c>
      <c r="F1394" s="32"/>
    </row>
    <row r="1395" spans="1:6" ht="15" customHeight="1" x14ac:dyDescent="0.3">
      <c r="A1395" s="31">
        <v>6957</v>
      </c>
      <c r="B1395" s="31" t="s">
        <v>1387</v>
      </c>
      <c r="C1395" s="62">
        <v>43594</v>
      </c>
      <c r="D1395" s="31">
        <f t="shared" ca="1" si="42"/>
        <v>2.1</v>
      </c>
      <c r="E1395" s="31" t="str">
        <f t="shared" ca="1" si="43"/>
        <v>1 - 3 Years</v>
      </c>
      <c r="F1395" s="32"/>
    </row>
    <row r="1396" spans="1:6" ht="15" customHeight="1" x14ac:dyDescent="0.3">
      <c r="A1396" s="31">
        <v>6958</v>
      </c>
      <c r="B1396" s="31" t="s">
        <v>1388</v>
      </c>
      <c r="C1396" s="62">
        <v>43382</v>
      </c>
      <c r="D1396" s="31">
        <f t="shared" ca="1" si="42"/>
        <v>2.6</v>
      </c>
      <c r="E1396" s="31" t="str">
        <f t="shared" ca="1" si="43"/>
        <v>1 - 3 Years</v>
      </c>
      <c r="F1396" s="32"/>
    </row>
    <row r="1397" spans="1:6" ht="15" customHeight="1" x14ac:dyDescent="0.3">
      <c r="A1397" s="31">
        <v>6959</v>
      </c>
      <c r="B1397" s="31" t="s">
        <v>1389</v>
      </c>
      <c r="C1397" s="62">
        <v>43322</v>
      </c>
      <c r="D1397" s="31">
        <f t="shared" ca="1" si="42"/>
        <v>2.8</v>
      </c>
      <c r="E1397" s="31" t="str">
        <f t="shared" ca="1" si="43"/>
        <v>1 - 3 Years</v>
      </c>
      <c r="F1397" s="32"/>
    </row>
    <row r="1398" spans="1:6" ht="15" customHeight="1" x14ac:dyDescent="0.3">
      <c r="A1398" s="31">
        <v>6960</v>
      </c>
      <c r="B1398" s="31" t="s">
        <v>1390</v>
      </c>
      <c r="C1398" s="62">
        <v>43343</v>
      </c>
      <c r="D1398" s="31">
        <f t="shared" ca="1" si="42"/>
        <v>2.8</v>
      </c>
      <c r="E1398" s="31" t="str">
        <f t="shared" ca="1" si="43"/>
        <v>1 - 3 Years</v>
      </c>
      <c r="F1398" s="32"/>
    </row>
    <row r="1399" spans="1:6" ht="15" customHeight="1" x14ac:dyDescent="0.3">
      <c r="A1399" s="31">
        <v>6961</v>
      </c>
      <c r="B1399" s="31" t="s">
        <v>1391</v>
      </c>
      <c r="C1399" s="62">
        <v>43040</v>
      </c>
      <c r="D1399" s="31">
        <f t="shared" ca="1" si="42"/>
        <v>3.6</v>
      </c>
      <c r="E1399" s="31" t="str">
        <f t="shared" ca="1" si="43"/>
        <v>3 - 5 Years</v>
      </c>
      <c r="F1399" s="32"/>
    </row>
    <row r="1400" spans="1:6" ht="15" customHeight="1" x14ac:dyDescent="0.3">
      <c r="A1400" s="31">
        <v>6962</v>
      </c>
      <c r="B1400" s="31" t="s">
        <v>1392</v>
      </c>
      <c r="C1400" s="62">
        <v>43499</v>
      </c>
      <c r="D1400" s="31">
        <f t="shared" ca="1" si="42"/>
        <v>2.2999999999999998</v>
      </c>
      <c r="E1400" s="31" t="str">
        <f t="shared" ca="1" si="43"/>
        <v>1 - 3 Years</v>
      </c>
      <c r="F1400" s="32"/>
    </row>
    <row r="1401" spans="1:6" ht="15" customHeight="1" x14ac:dyDescent="0.3">
      <c r="A1401" s="31">
        <v>6963</v>
      </c>
      <c r="B1401" s="31" t="s">
        <v>1393</v>
      </c>
      <c r="C1401" s="62">
        <v>42176</v>
      </c>
      <c r="D1401" s="31">
        <f t="shared" ca="1" si="42"/>
        <v>5.9</v>
      </c>
      <c r="E1401" s="31" t="str">
        <f t="shared" ca="1" si="43"/>
        <v>5+ Years</v>
      </c>
      <c r="F1401" s="32"/>
    </row>
    <row r="1402" spans="1:6" ht="15" customHeight="1" x14ac:dyDescent="0.3">
      <c r="A1402" s="31">
        <v>6965</v>
      </c>
      <c r="B1402" s="31" t="s">
        <v>1394</v>
      </c>
      <c r="C1402" s="62">
        <v>43175</v>
      </c>
      <c r="D1402" s="31">
        <f t="shared" ca="1" si="42"/>
        <v>3.2</v>
      </c>
      <c r="E1402" s="31" t="str">
        <f t="shared" ca="1" si="43"/>
        <v>3 - 5 Years</v>
      </c>
      <c r="F1402" s="32"/>
    </row>
    <row r="1403" spans="1:6" ht="15" customHeight="1" x14ac:dyDescent="0.3">
      <c r="A1403" s="31">
        <v>6966</v>
      </c>
      <c r="B1403" s="31" t="s">
        <v>1395</v>
      </c>
      <c r="C1403" s="62">
        <v>43221</v>
      </c>
      <c r="D1403" s="31">
        <f t="shared" ca="1" si="42"/>
        <v>3.1</v>
      </c>
      <c r="E1403" s="31" t="str">
        <f t="shared" ca="1" si="43"/>
        <v>3 - 5 Years</v>
      </c>
      <c r="F1403" s="32"/>
    </row>
    <row r="1404" spans="1:6" ht="15" customHeight="1" x14ac:dyDescent="0.3">
      <c r="A1404" s="31">
        <v>6967</v>
      </c>
      <c r="B1404" s="31" t="s">
        <v>1396</v>
      </c>
      <c r="C1404" s="62">
        <v>43455</v>
      </c>
      <c r="D1404" s="31">
        <f t="shared" ca="1" si="42"/>
        <v>2.4</v>
      </c>
      <c r="E1404" s="31" t="str">
        <f t="shared" ca="1" si="43"/>
        <v>1 - 3 Years</v>
      </c>
      <c r="F1404" s="32"/>
    </row>
    <row r="1405" spans="1:6" ht="15" customHeight="1" x14ac:dyDescent="0.3">
      <c r="A1405" s="31">
        <v>6970</v>
      </c>
      <c r="B1405" s="31" t="s">
        <v>1397</v>
      </c>
      <c r="C1405" s="62">
        <v>43573</v>
      </c>
      <c r="D1405" s="31">
        <f t="shared" ca="1" si="42"/>
        <v>2.1</v>
      </c>
      <c r="E1405" s="31" t="str">
        <f t="shared" ca="1" si="43"/>
        <v>1 - 3 Years</v>
      </c>
      <c r="F1405" s="32"/>
    </row>
    <row r="1406" spans="1:6" ht="15" customHeight="1" x14ac:dyDescent="0.3">
      <c r="A1406" s="31">
        <v>6971</v>
      </c>
      <c r="B1406" s="31" t="s">
        <v>1398</v>
      </c>
      <c r="C1406" s="62">
        <v>42959</v>
      </c>
      <c r="D1406" s="31">
        <f t="shared" ca="1" si="42"/>
        <v>3.8</v>
      </c>
      <c r="E1406" s="31" t="str">
        <f t="shared" ca="1" si="43"/>
        <v>3 - 5 Years</v>
      </c>
      <c r="F1406" s="32"/>
    </row>
    <row r="1407" spans="1:6" ht="15" customHeight="1" x14ac:dyDescent="0.3">
      <c r="A1407" s="31">
        <v>6972</v>
      </c>
      <c r="B1407" s="31" t="s">
        <v>1399</v>
      </c>
      <c r="C1407" s="62">
        <v>43401</v>
      </c>
      <c r="D1407" s="31">
        <f t="shared" ca="1" si="42"/>
        <v>2.6</v>
      </c>
      <c r="E1407" s="31" t="str">
        <f t="shared" ca="1" si="43"/>
        <v>1 - 3 Years</v>
      </c>
      <c r="F1407" s="32"/>
    </row>
    <row r="1408" spans="1:6" ht="15" customHeight="1" x14ac:dyDescent="0.3">
      <c r="A1408" s="31">
        <v>6973</v>
      </c>
      <c r="B1408" s="31" t="s">
        <v>1400</v>
      </c>
      <c r="C1408" s="62">
        <v>43502</v>
      </c>
      <c r="D1408" s="31">
        <f t="shared" ca="1" si="42"/>
        <v>2.2999999999999998</v>
      </c>
      <c r="E1408" s="31" t="str">
        <f t="shared" ca="1" si="43"/>
        <v>1 - 3 Years</v>
      </c>
      <c r="F1408" s="32"/>
    </row>
    <row r="1409" spans="1:6" ht="15" customHeight="1" x14ac:dyDescent="0.3">
      <c r="A1409" s="31">
        <v>6977</v>
      </c>
      <c r="B1409" s="31" t="s">
        <v>1401</v>
      </c>
      <c r="C1409" s="62">
        <v>43575</v>
      </c>
      <c r="D1409" s="31">
        <f t="shared" ca="1" si="42"/>
        <v>2.1</v>
      </c>
      <c r="E1409" s="31" t="str">
        <f t="shared" ca="1" si="43"/>
        <v>1 - 3 Years</v>
      </c>
      <c r="F1409" s="32"/>
    </row>
    <row r="1410" spans="1:6" ht="15" customHeight="1" x14ac:dyDescent="0.3">
      <c r="A1410" s="31">
        <v>6978</v>
      </c>
      <c r="B1410" s="31" t="s">
        <v>1402</v>
      </c>
      <c r="C1410" s="62">
        <v>43551</v>
      </c>
      <c r="D1410" s="31">
        <f t="shared" ca="1" si="42"/>
        <v>2.2000000000000002</v>
      </c>
      <c r="E1410" s="31" t="str">
        <f t="shared" ca="1" si="43"/>
        <v>1 - 3 Years</v>
      </c>
      <c r="F1410" s="32"/>
    </row>
    <row r="1411" spans="1:6" ht="15" customHeight="1" x14ac:dyDescent="0.3">
      <c r="A1411" s="31">
        <v>6979</v>
      </c>
      <c r="B1411" s="31" t="s">
        <v>1403</v>
      </c>
      <c r="C1411" s="62">
        <v>43435</v>
      </c>
      <c r="D1411" s="31">
        <f t="shared" ref="D1411:D1474" ca="1" si="44">ROUND(YEARFRAC(C1411,TODAY(),1),1)</f>
        <v>2.5</v>
      </c>
      <c r="E1411" s="31" t="str">
        <f t="shared" ref="E1411:E1474" ca="1" si="45">IF($D1411&gt;5,"5+ Years",IF($D1411&gt;3,"3 - 5 Years",IF($D1411&gt;1,"1 - 3 Years","&lt;=1 Years")))</f>
        <v>1 - 3 Years</v>
      </c>
      <c r="F1411" s="32"/>
    </row>
    <row r="1412" spans="1:6" ht="15" customHeight="1" x14ac:dyDescent="0.3">
      <c r="A1412" s="31">
        <v>6980</v>
      </c>
      <c r="B1412" s="31" t="s">
        <v>1404</v>
      </c>
      <c r="C1412" s="62">
        <v>43526</v>
      </c>
      <c r="D1412" s="31">
        <f t="shared" ca="1" si="44"/>
        <v>2.2999999999999998</v>
      </c>
      <c r="E1412" s="31" t="str">
        <f t="shared" ca="1" si="45"/>
        <v>1 - 3 Years</v>
      </c>
      <c r="F1412" s="32"/>
    </row>
    <row r="1413" spans="1:6" ht="15" customHeight="1" x14ac:dyDescent="0.3">
      <c r="A1413" s="31">
        <v>6982</v>
      </c>
      <c r="B1413" s="31" t="s">
        <v>1405</v>
      </c>
      <c r="C1413" s="62">
        <v>42813</v>
      </c>
      <c r="D1413" s="31">
        <f t="shared" ca="1" si="44"/>
        <v>4.2</v>
      </c>
      <c r="E1413" s="31" t="str">
        <f t="shared" ca="1" si="45"/>
        <v>3 - 5 Years</v>
      </c>
      <c r="F1413" s="32"/>
    </row>
    <row r="1414" spans="1:6" ht="15" customHeight="1" x14ac:dyDescent="0.3">
      <c r="A1414" s="31">
        <v>6983</v>
      </c>
      <c r="B1414" s="31" t="s">
        <v>1406</v>
      </c>
      <c r="C1414" s="62">
        <v>43591</v>
      </c>
      <c r="D1414" s="31">
        <f t="shared" ca="1" si="44"/>
        <v>2.1</v>
      </c>
      <c r="E1414" s="31" t="str">
        <f t="shared" ca="1" si="45"/>
        <v>1 - 3 Years</v>
      </c>
      <c r="F1414" s="32"/>
    </row>
    <row r="1415" spans="1:6" ht="15" customHeight="1" x14ac:dyDescent="0.3">
      <c r="A1415" s="31">
        <v>6990</v>
      </c>
      <c r="B1415" s="31" t="s">
        <v>1407</v>
      </c>
      <c r="C1415" s="62">
        <v>43284</v>
      </c>
      <c r="D1415" s="31">
        <f t="shared" ca="1" si="44"/>
        <v>2.9</v>
      </c>
      <c r="E1415" s="31" t="str">
        <f t="shared" ca="1" si="45"/>
        <v>1 - 3 Years</v>
      </c>
      <c r="F1415" s="32"/>
    </row>
    <row r="1416" spans="1:6" ht="15" customHeight="1" x14ac:dyDescent="0.3">
      <c r="A1416" s="31">
        <v>6991</v>
      </c>
      <c r="B1416" s="31" t="s">
        <v>1408</v>
      </c>
      <c r="C1416" s="62">
        <v>43370</v>
      </c>
      <c r="D1416" s="31">
        <f t="shared" ca="1" si="44"/>
        <v>2.7</v>
      </c>
      <c r="E1416" s="31" t="str">
        <f t="shared" ca="1" si="45"/>
        <v>1 - 3 Years</v>
      </c>
      <c r="F1416" s="32"/>
    </row>
    <row r="1417" spans="1:6" ht="15" customHeight="1" x14ac:dyDescent="0.3">
      <c r="A1417" s="31">
        <v>6993</v>
      </c>
      <c r="B1417" s="31" t="s">
        <v>1409</v>
      </c>
      <c r="C1417" s="62">
        <v>43353</v>
      </c>
      <c r="D1417" s="31">
        <f t="shared" ca="1" si="44"/>
        <v>2.7</v>
      </c>
      <c r="E1417" s="31" t="str">
        <f t="shared" ca="1" si="45"/>
        <v>1 - 3 Years</v>
      </c>
      <c r="F1417" s="32"/>
    </row>
    <row r="1418" spans="1:6" ht="15" customHeight="1" x14ac:dyDescent="0.3">
      <c r="A1418" s="31">
        <v>6994</v>
      </c>
      <c r="B1418" s="31" t="s">
        <v>1410</v>
      </c>
      <c r="C1418" s="62">
        <v>43238</v>
      </c>
      <c r="D1418" s="31">
        <f t="shared" ca="1" si="44"/>
        <v>3</v>
      </c>
      <c r="E1418" s="31" t="str">
        <f t="shared" ca="1" si="45"/>
        <v>1 - 3 Years</v>
      </c>
      <c r="F1418" s="32"/>
    </row>
    <row r="1419" spans="1:6" ht="15" customHeight="1" x14ac:dyDescent="0.3">
      <c r="A1419" s="31">
        <v>6995</v>
      </c>
      <c r="B1419" s="31" t="s">
        <v>1411</v>
      </c>
      <c r="C1419" s="62">
        <v>43419</v>
      </c>
      <c r="D1419" s="31">
        <f t="shared" ca="1" si="44"/>
        <v>2.5</v>
      </c>
      <c r="E1419" s="31" t="str">
        <f t="shared" ca="1" si="45"/>
        <v>1 - 3 Years</v>
      </c>
      <c r="F1419" s="32"/>
    </row>
    <row r="1420" spans="1:6" ht="15" customHeight="1" x14ac:dyDescent="0.3">
      <c r="A1420" s="31">
        <v>6996</v>
      </c>
      <c r="B1420" s="31" t="s">
        <v>1412</v>
      </c>
      <c r="C1420" s="62">
        <v>43376</v>
      </c>
      <c r="D1420" s="31">
        <f t="shared" ca="1" si="44"/>
        <v>2.7</v>
      </c>
      <c r="E1420" s="31" t="str">
        <f t="shared" ca="1" si="45"/>
        <v>1 - 3 Years</v>
      </c>
      <c r="F1420" s="32"/>
    </row>
    <row r="1421" spans="1:6" ht="15" customHeight="1" x14ac:dyDescent="0.3">
      <c r="A1421" s="31">
        <v>6997</v>
      </c>
      <c r="B1421" s="31" t="s">
        <v>1413</v>
      </c>
      <c r="C1421" s="62">
        <v>43292</v>
      </c>
      <c r="D1421" s="31">
        <f t="shared" ca="1" si="44"/>
        <v>2.9</v>
      </c>
      <c r="E1421" s="31" t="str">
        <f t="shared" ca="1" si="45"/>
        <v>1 - 3 Years</v>
      </c>
      <c r="F1421" s="32"/>
    </row>
    <row r="1422" spans="1:6" ht="15" customHeight="1" x14ac:dyDescent="0.3">
      <c r="A1422" s="31">
        <v>6998</v>
      </c>
      <c r="B1422" s="31" t="s">
        <v>1414</v>
      </c>
      <c r="C1422" s="62">
        <v>43365</v>
      </c>
      <c r="D1422" s="31">
        <f t="shared" ca="1" si="44"/>
        <v>2.7</v>
      </c>
      <c r="E1422" s="31" t="str">
        <f t="shared" ca="1" si="45"/>
        <v>1 - 3 Years</v>
      </c>
      <c r="F1422" s="32"/>
    </row>
    <row r="1423" spans="1:6" ht="15" customHeight="1" x14ac:dyDescent="0.3">
      <c r="A1423" s="31">
        <v>7001</v>
      </c>
      <c r="B1423" s="31" t="s">
        <v>1415</v>
      </c>
      <c r="C1423" s="62">
        <v>43379</v>
      </c>
      <c r="D1423" s="31">
        <f t="shared" ca="1" si="44"/>
        <v>2.7</v>
      </c>
      <c r="E1423" s="31" t="str">
        <f t="shared" ca="1" si="45"/>
        <v>1 - 3 Years</v>
      </c>
      <c r="F1423" s="32"/>
    </row>
    <row r="1424" spans="1:6" ht="15" customHeight="1" x14ac:dyDescent="0.3">
      <c r="A1424" s="31">
        <v>7002</v>
      </c>
      <c r="B1424" s="31" t="s">
        <v>1416</v>
      </c>
      <c r="C1424" s="62">
        <v>43371</v>
      </c>
      <c r="D1424" s="31">
        <f t="shared" ca="1" si="44"/>
        <v>2.7</v>
      </c>
      <c r="E1424" s="31" t="str">
        <f t="shared" ca="1" si="45"/>
        <v>1 - 3 Years</v>
      </c>
      <c r="F1424" s="32"/>
    </row>
    <row r="1425" spans="1:6" ht="15" customHeight="1" x14ac:dyDescent="0.3">
      <c r="A1425" s="31">
        <v>7003</v>
      </c>
      <c r="B1425" s="31" t="s">
        <v>1417</v>
      </c>
      <c r="C1425" s="62">
        <v>43473</v>
      </c>
      <c r="D1425" s="31">
        <f t="shared" ca="1" si="44"/>
        <v>2.4</v>
      </c>
      <c r="E1425" s="31" t="str">
        <f t="shared" ca="1" si="45"/>
        <v>1 - 3 Years</v>
      </c>
      <c r="F1425" s="32"/>
    </row>
    <row r="1426" spans="1:6" ht="15" customHeight="1" x14ac:dyDescent="0.3">
      <c r="A1426" s="31">
        <v>7005</v>
      </c>
      <c r="B1426" s="31" t="s">
        <v>1418</v>
      </c>
      <c r="C1426" s="62">
        <v>43442</v>
      </c>
      <c r="D1426" s="31">
        <f t="shared" ca="1" si="44"/>
        <v>2.5</v>
      </c>
      <c r="E1426" s="31" t="str">
        <f t="shared" ca="1" si="45"/>
        <v>1 - 3 Years</v>
      </c>
      <c r="F1426" s="32"/>
    </row>
    <row r="1427" spans="1:6" ht="15" customHeight="1" x14ac:dyDescent="0.3">
      <c r="A1427" s="31">
        <v>7007</v>
      </c>
      <c r="B1427" s="31" t="s">
        <v>1419</v>
      </c>
      <c r="C1427" s="62">
        <v>43614</v>
      </c>
      <c r="D1427" s="31">
        <f t="shared" ca="1" si="44"/>
        <v>2</v>
      </c>
      <c r="E1427" s="31" t="str">
        <f t="shared" ca="1" si="45"/>
        <v>1 - 3 Years</v>
      </c>
      <c r="F1427" s="32"/>
    </row>
    <row r="1428" spans="1:6" ht="15" customHeight="1" x14ac:dyDescent="0.3">
      <c r="A1428" s="31">
        <v>7008</v>
      </c>
      <c r="B1428" s="31" t="s">
        <v>1420</v>
      </c>
      <c r="C1428" s="62">
        <v>43478</v>
      </c>
      <c r="D1428" s="31">
        <f t="shared" ca="1" si="44"/>
        <v>2.4</v>
      </c>
      <c r="E1428" s="31" t="str">
        <f t="shared" ca="1" si="45"/>
        <v>1 - 3 Years</v>
      </c>
      <c r="F1428" s="32"/>
    </row>
    <row r="1429" spans="1:6" ht="15" customHeight="1" x14ac:dyDescent="0.3">
      <c r="A1429" s="31">
        <v>7011</v>
      </c>
      <c r="B1429" s="31" t="s">
        <v>1421</v>
      </c>
      <c r="C1429" s="62">
        <v>43404</v>
      </c>
      <c r="D1429" s="31">
        <f t="shared" ca="1" si="44"/>
        <v>2.6</v>
      </c>
      <c r="E1429" s="31" t="str">
        <f t="shared" ca="1" si="45"/>
        <v>1 - 3 Years</v>
      </c>
      <c r="F1429" s="32"/>
    </row>
    <row r="1430" spans="1:6" ht="15" customHeight="1" x14ac:dyDescent="0.3">
      <c r="A1430" s="31">
        <v>7013</v>
      </c>
      <c r="B1430" s="31" t="s">
        <v>1422</v>
      </c>
      <c r="C1430" s="62">
        <v>43331</v>
      </c>
      <c r="D1430" s="31">
        <f t="shared" ca="1" si="44"/>
        <v>2.8</v>
      </c>
      <c r="E1430" s="31" t="str">
        <f t="shared" ca="1" si="45"/>
        <v>1 - 3 Years</v>
      </c>
      <c r="F1430" s="32"/>
    </row>
    <row r="1431" spans="1:6" ht="15" customHeight="1" x14ac:dyDescent="0.3">
      <c r="A1431" s="31">
        <v>7015</v>
      </c>
      <c r="B1431" s="31" t="s">
        <v>1423</v>
      </c>
      <c r="C1431" s="62">
        <v>43288</v>
      </c>
      <c r="D1431" s="31">
        <f t="shared" ca="1" si="44"/>
        <v>2.9</v>
      </c>
      <c r="E1431" s="31" t="str">
        <f t="shared" ca="1" si="45"/>
        <v>1 - 3 Years</v>
      </c>
      <c r="F1431" s="32"/>
    </row>
    <row r="1432" spans="1:6" ht="15" customHeight="1" x14ac:dyDescent="0.3">
      <c r="A1432" s="31">
        <v>7018</v>
      </c>
      <c r="B1432" s="31" t="s">
        <v>1424</v>
      </c>
      <c r="C1432" s="62">
        <v>42929</v>
      </c>
      <c r="D1432" s="31">
        <f t="shared" ca="1" si="44"/>
        <v>3.9</v>
      </c>
      <c r="E1432" s="31" t="str">
        <f t="shared" ca="1" si="45"/>
        <v>3 - 5 Years</v>
      </c>
      <c r="F1432" s="32"/>
    </row>
    <row r="1433" spans="1:6" ht="15" customHeight="1" x14ac:dyDescent="0.3">
      <c r="A1433" s="31">
        <v>7020</v>
      </c>
      <c r="B1433" s="31" t="s">
        <v>1425</v>
      </c>
      <c r="C1433" s="62">
        <v>43431</v>
      </c>
      <c r="D1433" s="31">
        <f t="shared" ca="1" si="44"/>
        <v>2.5</v>
      </c>
      <c r="E1433" s="31" t="str">
        <f t="shared" ca="1" si="45"/>
        <v>1 - 3 Years</v>
      </c>
      <c r="F1433" s="32"/>
    </row>
    <row r="1434" spans="1:6" ht="15" customHeight="1" x14ac:dyDescent="0.3">
      <c r="A1434" s="31">
        <v>7021</v>
      </c>
      <c r="B1434" s="31" t="s">
        <v>1426</v>
      </c>
      <c r="C1434" s="62">
        <v>43293</v>
      </c>
      <c r="D1434" s="31">
        <f t="shared" ca="1" si="44"/>
        <v>2.9</v>
      </c>
      <c r="E1434" s="31" t="str">
        <f t="shared" ca="1" si="45"/>
        <v>1 - 3 Years</v>
      </c>
      <c r="F1434" s="32"/>
    </row>
    <row r="1435" spans="1:6" ht="15" customHeight="1" x14ac:dyDescent="0.3">
      <c r="A1435" s="31">
        <v>7023</v>
      </c>
      <c r="B1435" s="31" t="s">
        <v>380</v>
      </c>
      <c r="C1435" s="62">
        <v>42287</v>
      </c>
      <c r="D1435" s="31">
        <f t="shared" ca="1" si="44"/>
        <v>5.6</v>
      </c>
      <c r="E1435" s="31" t="str">
        <f t="shared" ca="1" si="45"/>
        <v>5+ Years</v>
      </c>
      <c r="F1435" s="32"/>
    </row>
    <row r="1436" spans="1:6" ht="15" customHeight="1" x14ac:dyDescent="0.3">
      <c r="A1436" s="31">
        <v>7024</v>
      </c>
      <c r="B1436" s="31" t="s">
        <v>1427</v>
      </c>
      <c r="C1436" s="62">
        <v>43529</v>
      </c>
      <c r="D1436" s="31">
        <f t="shared" ca="1" si="44"/>
        <v>2.2000000000000002</v>
      </c>
      <c r="E1436" s="31" t="str">
        <f t="shared" ca="1" si="45"/>
        <v>1 - 3 Years</v>
      </c>
      <c r="F1436" s="32"/>
    </row>
    <row r="1437" spans="1:6" ht="15" customHeight="1" x14ac:dyDescent="0.3">
      <c r="A1437" s="31">
        <v>7025</v>
      </c>
      <c r="B1437" s="31" t="s">
        <v>1428</v>
      </c>
      <c r="C1437" s="62">
        <v>43477</v>
      </c>
      <c r="D1437" s="31">
        <f t="shared" ca="1" si="44"/>
        <v>2.4</v>
      </c>
      <c r="E1437" s="31" t="str">
        <f t="shared" ca="1" si="45"/>
        <v>1 - 3 Years</v>
      </c>
      <c r="F1437" s="32"/>
    </row>
    <row r="1438" spans="1:6" ht="15" customHeight="1" x14ac:dyDescent="0.3">
      <c r="A1438" s="31">
        <v>7026</v>
      </c>
      <c r="B1438" s="31" t="s">
        <v>1429</v>
      </c>
      <c r="C1438" s="62">
        <v>43272</v>
      </c>
      <c r="D1438" s="31">
        <f t="shared" ca="1" si="44"/>
        <v>2.9</v>
      </c>
      <c r="E1438" s="31" t="str">
        <f t="shared" ca="1" si="45"/>
        <v>1 - 3 Years</v>
      </c>
      <c r="F1438" s="32"/>
    </row>
    <row r="1439" spans="1:6" ht="15" customHeight="1" x14ac:dyDescent="0.3">
      <c r="A1439" s="31">
        <v>7027</v>
      </c>
      <c r="B1439" s="31" t="s">
        <v>1430</v>
      </c>
      <c r="C1439" s="62">
        <v>43397</v>
      </c>
      <c r="D1439" s="31">
        <f t="shared" ca="1" si="44"/>
        <v>2.6</v>
      </c>
      <c r="E1439" s="31" t="str">
        <f t="shared" ca="1" si="45"/>
        <v>1 - 3 Years</v>
      </c>
      <c r="F1439" s="32"/>
    </row>
    <row r="1440" spans="1:6" ht="15" customHeight="1" x14ac:dyDescent="0.3">
      <c r="A1440" s="31">
        <v>7029</v>
      </c>
      <c r="B1440" s="31" t="s">
        <v>1431</v>
      </c>
      <c r="C1440" s="62">
        <v>43390</v>
      </c>
      <c r="D1440" s="31">
        <f t="shared" ca="1" si="44"/>
        <v>2.6</v>
      </c>
      <c r="E1440" s="31" t="str">
        <f t="shared" ca="1" si="45"/>
        <v>1 - 3 Years</v>
      </c>
      <c r="F1440" s="32"/>
    </row>
    <row r="1441" spans="1:6" ht="15" customHeight="1" x14ac:dyDescent="0.3">
      <c r="A1441" s="31">
        <v>7030</v>
      </c>
      <c r="B1441" s="31" t="s">
        <v>1432</v>
      </c>
      <c r="C1441" s="62">
        <v>43566</v>
      </c>
      <c r="D1441" s="31">
        <f t="shared" ca="1" si="44"/>
        <v>2.1</v>
      </c>
      <c r="E1441" s="31" t="str">
        <f t="shared" ca="1" si="45"/>
        <v>1 - 3 Years</v>
      </c>
      <c r="F1441" s="32"/>
    </row>
    <row r="1442" spans="1:6" ht="15" customHeight="1" x14ac:dyDescent="0.3">
      <c r="A1442" s="31">
        <v>7031</v>
      </c>
      <c r="B1442" s="31" t="s">
        <v>1433</v>
      </c>
      <c r="C1442" s="62">
        <v>43520</v>
      </c>
      <c r="D1442" s="31">
        <f t="shared" ca="1" si="44"/>
        <v>2.2999999999999998</v>
      </c>
      <c r="E1442" s="31" t="str">
        <f t="shared" ca="1" si="45"/>
        <v>1 - 3 Years</v>
      </c>
      <c r="F1442" s="32"/>
    </row>
    <row r="1443" spans="1:6" ht="15" customHeight="1" x14ac:dyDescent="0.3">
      <c r="A1443" s="31">
        <v>7032</v>
      </c>
      <c r="B1443" s="31" t="s">
        <v>1434</v>
      </c>
      <c r="C1443" s="62">
        <v>43293</v>
      </c>
      <c r="D1443" s="31">
        <f t="shared" ca="1" si="44"/>
        <v>2.9</v>
      </c>
      <c r="E1443" s="31" t="str">
        <f t="shared" ca="1" si="45"/>
        <v>1 - 3 Years</v>
      </c>
      <c r="F1443" s="32"/>
    </row>
    <row r="1444" spans="1:6" ht="15" customHeight="1" x14ac:dyDescent="0.3">
      <c r="A1444" s="31">
        <v>7033</v>
      </c>
      <c r="B1444" s="31" t="s">
        <v>1435</v>
      </c>
      <c r="C1444" s="62">
        <v>43206</v>
      </c>
      <c r="D1444" s="31">
        <f t="shared" ca="1" si="44"/>
        <v>3.1</v>
      </c>
      <c r="E1444" s="31" t="str">
        <f t="shared" ca="1" si="45"/>
        <v>3 - 5 Years</v>
      </c>
      <c r="F1444" s="32"/>
    </row>
    <row r="1445" spans="1:6" ht="15" customHeight="1" x14ac:dyDescent="0.3">
      <c r="A1445" s="31">
        <v>7034</v>
      </c>
      <c r="B1445" s="31" t="s">
        <v>1436</v>
      </c>
      <c r="C1445" s="62">
        <v>43571</v>
      </c>
      <c r="D1445" s="31">
        <f t="shared" ca="1" si="44"/>
        <v>2.1</v>
      </c>
      <c r="E1445" s="31" t="str">
        <f t="shared" ca="1" si="45"/>
        <v>1 - 3 Years</v>
      </c>
      <c r="F1445" s="32"/>
    </row>
    <row r="1446" spans="1:6" ht="15" customHeight="1" x14ac:dyDescent="0.3">
      <c r="A1446" s="31">
        <v>7035</v>
      </c>
      <c r="B1446" s="31" t="s">
        <v>1437</v>
      </c>
      <c r="C1446" s="62">
        <v>43586</v>
      </c>
      <c r="D1446" s="31">
        <f t="shared" ca="1" si="44"/>
        <v>2.1</v>
      </c>
      <c r="E1446" s="31" t="str">
        <f t="shared" ca="1" si="45"/>
        <v>1 - 3 Years</v>
      </c>
      <c r="F1446" s="32"/>
    </row>
    <row r="1447" spans="1:6" ht="15" customHeight="1" x14ac:dyDescent="0.3">
      <c r="A1447" s="31">
        <v>7036</v>
      </c>
      <c r="B1447" s="31" t="s">
        <v>1438</v>
      </c>
      <c r="C1447" s="62">
        <v>43490</v>
      </c>
      <c r="D1447" s="31">
        <f t="shared" ca="1" si="44"/>
        <v>2.2999999999999998</v>
      </c>
      <c r="E1447" s="31" t="str">
        <f t="shared" ca="1" si="45"/>
        <v>1 - 3 Years</v>
      </c>
      <c r="F1447" s="32"/>
    </row>
    <row r="1448" spans="1:6" ht="15" customHeight="1" x14ac:dyDescent="0.3">
      <c r="A1448" s="31">
        <v>7037</v>
      </c>
      <c r="B1448" s="31" t="s">
        <v>1439</v>
      </c>
      <c r="C1448" s="62">
        <v>43573</v>
      </c>
      <c r="D1448" s="31">
        <f t="shared" ca="1" si="44"/>
        <v>2.1</v>
      </c>
      <c r="E1448" s="31" t="str">
        <f t="shared" ca="1" si="45"/>
        <v>1 - 3 Years</v>
      </c>
      <c r="F1448" s="32"/>
    </row>
    <row r="1449" spans="1:6" ht="15" customHeight="1" x14ac:dyDescent="0.3">
      <c r="A1449" s="31">
        <v>7038</v>
      </c>
      <c r="B1449" s="31" t="s">
        <v>1440</v>
      </c>
      <c r="C1449" s="62">
        <v>43592</v>
      </c>
      <c r="D1449" s="31">
        <f t="shared" ca="1" si="44"/>
        <v>2.1</v>
      </c>
      <c r="E1449" s="31" t="str">
        <f t="shared" ca="1" si="45"/>
        <v>1 - 3 Years</v>
      </c>
      <c r="F1449" s="32"/>
    </row>
    <row r="1450" spans="1:6" ht="15" customHeight="1" x14ac:dyDescent="0.3">
      <c r="A1450" s="31">
        <v>7039</v>
      </c>
      <c r="B1450" s="31" t="s">
        <v>1441</v>
      </c>
      <c r="C1450" s="62">
        <v>43594</v>
      </c>
      <c r="D1450" s="31">
        <f t="shared" ca="1" si="44"/>
        <v>2.1</v>
      </c>
      <c r="E1450" s="31" t="str">
        <f t="shared" ca="1" si="45"/>
        <v>1 - 3 Years</v>
      </c>
      <c r="F1450" s="32"/>
    </row>
    <row r="1451" spans="1:6" ht="15" customHeight="1" x14ac:dyDescent="0.3">
      <c r="A1451" s="31">
        <v>7041</v>
      </c>
      <c r="B1451" s="31" t="s">
        <v>1442</v>
      </c>
      <c r="C1451" s="62">
        <v>43201</v>
      </c>
      <c r="D1451" s="31">
        <f t="shared" ca="1" si="44"/>
        <v>3.1</v>
      </c>
      <c r="E1451" s="31" t="str">
        <f t="shared" ca="1" si="45"/>
        <v>3 - 5 Years</v>
      </c>
      <c r="F1451" s="32"/>
    </row>
    <row r="1452" spans="1:6" ht="15" customHeight="1" x14ac:dyDescent="0.3">
      <c r="A1452" s="31">
        <v>7042</v>
      </c>
      <c r="B1452" s="31" t="s">
        <v>1443</v>
      </c>
      <c r="C1452" s="62">
        <v>42562</v>
      </c>
      <c r="D1452" s="31">
        <f t="shared" ca="1" si="44"/>
        <v>4.9000000000000004</v>
      </c>
      <c r="E1452" s="31" t="str">
        <f t="shared" ca="1" si="45"/>
        <v>3 - 5 Years</v>
      </c>
      <c r="F1452" s="32"/>
    </row>
    <row r="1453" spans="1:6" ht="15" customHeight="1" x14ac:dyDescent="0.3">
      <c r="A1453" s="31">
        <v>7043</v>
      </c>
      <c r="B1453" s="31" t="s">
        <v>1444</v>
      </c>
      <c r="C1453" s="62">
        <v>43357</v>
      </c>
      <c r="D1453" s="31">
        <f t="shared" ca="1" si="44"/>
        <v>2.7</v>
      </c>
      <c r="E1453" s="31" t="str">
        <f t="shared" ca="1" si="45"/>
        <v>1 - 3 Years</v>
      </c>
      <c r="F1453" s="32"/>
    </row>
    <row r="1454" spans="1:6" ht="15" customHeight="1" x14ac:dyDescent="0.3">
      <c r="A1454" s="31">
        <v>7046</v>
      </c>
      <c r="B1454" s="31" t="s">
        <v>1445</v>
      </c>
      <c r="C1454" s="62">
        <v>43343</v>
      </c>
      <c r="D1454" s="31">
        <f t="shared" ca="1" si="44"/>
        <v>2.8</v>
      </c>
      <c r="E1454" s="31" t="str">
        <f t="shared" ca="1" si="45"/>
        <v>1 - 3 Years</v>
      </c>
      <c r="F1454" s="32"/>
    </row>
    <row r="1455" spans="1:6" ht="15" customHeight="1" x14ac:dyDescent="0.3">
      <c r="A1455" s="31">
        <v>7048</v>
      </c>
      <c r="B1455" s="31" t="s">
        <v>1446</v>
      </c>
      <c r="C1455" s="62">
        <v>43462</v>
      </c>
      <c r="D1455" s="31">
        <f t="shared" ca="1" si="44"/>
        <v>2.4</v>
      </c>
      <c r="E1455" s="31" t="str">
        <f t="shared" ca="1" si="45"/>
        <v>1 - 3 Years</v>
      </c>
      <c r="F1455" s="32"/>
    </row>
    <row r="1456" spans="1:6" ht="15" customHeight="1" x14ac:dyDescent="0.3">
      <c r="A1456" s="31">
        <v>7050</v>
      </c>
      <c r="B1456" s="31" t="s">
        <v>1447</v>
      </c>
      <c r="C1456" s="62">
        <v>43473</v>
      </c>
      <c r="D1456" s="31">
        <f t="shared" ca="1" si="44"/>
        <v>2.4</v>
      </c>
      <c r="E1456" s="31" t="str">
        <f t="shared" ca="1" si="45"/>
        <v>1 - 3 Years</v>
      </c>
      <c r="F1456" s="32"/>
    </row>
    <row r="1457" spans="1:6" ht="15" customHeight="1" x14ac:dyDescent="0.3">
      <c r="A1457" s="31">
        <v>7051</v>
      </c>
      <c r="B1457" s="31" t="s">
        <v>1448</v>
      </c>
      <c r="C1457" s="62">
        <v>43390</v>
      </c>
      <c r="D1457" s="31">
        <f t="shared" ca="1" si="44"/>
        <v>2.6</v>
      </c>
      <c r="E1457" s="31" t="str">
        <f t="shared" ca="1" si="45"/>
        <v>1 - 3 Years</v>
      </c>
      <c r="F1457" s="32"/>
    </row>
    <row r="1458" spans="1:6" ht="15" customHeight="1" x14ac:dyDescent="0.3">
      <c r="A1458" s="31">
        <v>7052</v>
      </c>
      <c r="B1458" s="31" t="s">
        <v>1449</v>
      </c>
      <c r="C1458" s="62">
        <v>43506</v>
      </c>
      <c r="D1458" s="31">
        <f t="shared" ca="1" si="44"/>
        <v>2.2999999999999998</v>
      </c>
      <c r="E1458" s="31" t="str">
        <f t="shared" ca="1" si="45"/>
        <v>1 - 3 Years</v>
      </c>
      <c r="F1458" s="32"/>
    </row>
    <row r="1459" spans="1:6" ht="15" customHeight="1" x14ac:dyDescent="0.3">
      <c r="A1459" s="31">
        <v>7053</v>
      </c>
      <c r="B1459" s="31" t="s">
        <v>1306</v>
      </c>
      <c r="C1459" s="62">
        <v>43483</v>
      </c>
      <c r="D1459" s="31">
        <f t="shared" ca="1" si="44"/>
        <v>2.4</v>
      </c>
      <c r="E1459" s="31" t="str">
        <f t="shared" ca="1" si="45"/>
        <v>1 - 3 Years</v>
      </c>
      <c r="F1459" s="32"/>
    </row>
    <row r="1460" spans="1:6" ht="15" customHeight="1" x14ac:dyDescent="0.3">
      <c r="A1460" s="31">
        <v>7054</v>
      </c>
      <c r="B1460" s="31" t="s">
        <v>1450</v>
      </c>
      <c r="C1460" s="62">
        <v>43566</v>
      </c>
      <c r="D1460" s="31">
        <f t="shared" ca="1" si="44"/>
        <v>2.1</v>
      </c>
      <c r="E1460" s="31" t="str">
        <f t="shared" ca="1" si="45"/>
        <v>1 - 3 Years</v>
      </c>
      <c r="F1460" s="32"/>
    </row>
    <row r="1461" spans="1:6" ht="15" customHeight="1" x14ac:dyDescent="0.3">
      <c r="A1461" s="31">
        <v>7055</v>
      </c>
      <c r="B1461" s="31" t="s">
        <v>1451</v>
      </c>
      <c r="C1461" s="62">
        <v>43588</v>
      </c>
      <c r="D1461" s="31">
        <f t="shared" ca="1" si="44"/>
        <v>2.1</v>
      </c>
      <c r="E1461" s="31" t="str">
        <f t="shared" ca="1" si="45"/>
        <v>1 - 3 Years</v>
      </c>
      <c r="F1461" s="32"/>
    </row>
    <row r="1462" spans="1:6" ht="15" customHeight="1" x14ac:dyDescent="0.3">
      <c r="A1462" s="31">
        <v>7058</v>
      </c>
      <c r="B1462" s="31" t="s">
        <v>1452</v>
      </c>
      <c r="C1462" s="62">
        <v>43450</v>
      </c>
      <c r="D1462" s="31">
        <f t="shared" ca="1" si="44"/>
        <v>2.5</v>
      </c>
      <c r="E1462" s="31" t="str">
        <f t="shared" ca="1" si="45"/>
        <v>1 - 3 Years</v>
      </c>
      <c r="F1462" s="32"/>
    </row>
    <row r="1463" spans="1:6" ht="15" customHeight="1" x14ac:dyDescent="0.3">
      <c r="A1463" s="31">
        <v>7059</v>
      </c>
      <c r="B1463" s="31" t="s">
        <v>1453</v>
      </c>
      <c r="C1463" s="62">
        <v>43608</v>
      </c>
      <c r="D1463" s="31">
        <f t="shared" ca="1" si="44"/>
        <v>2</v>
      </c>
      <c r="E1463" s="31" t="str">
        <f t="shared" ca="1" si="45"/>
        <v>1 - 3 Years</v>
      </c>
      <c r="F1463" s="32"/>
    </row>
    <row r="1464" spans="1:6" ht="15" customHeight="1" x14ac:dyDescent="0.3">
      <c r="A1464" s="31">
        <v>7060</v>
      </c>
      <c r="B1464" s="31" t="s">
        <v>1454</v>
      </c>
      <c r="C1464" s="62">
        <v>43423</v>
      </c>
      <c r="D1464" s="31">
        <f t="shared" ca="1" si="44"/>
        <v>2.5</v>
      </c>
      <c r="E1464" s="31" t="str">
        <f t="shared" ca="1" si="45"/>
        <v>1 - 3 Years</v>
      </c>
      <c r="F1464" s="32"/>
    </row>
    <row r="1465" spans="1:6" ht="15" customHeight="1" x14ac:dyDescent="0.3">
      <c r="A1465" s="31">
        <v>7063</v>
      </c>
      <c r="B1465" s="31" t="s">
        <v>972</v>
      </c>
      <c r="C1465" s="62">
        <v>43553</v>
      </c>
      <c r="D1465" s="31">
        <f t="shared" ca="1" si="44"/>
        <v>2.2000000000000002</v>
      </c>
      <c r="E1465" s="31" t="str">
        <f t="shared" ca="1" si="45"/>
        <v>1 - 3 Years</v>
      </c>
      <c r="F1465" s="32"/>
    </row>
    <row r="1466" spans="1:6" ht="15" customHeight="1" x14ac:dyDescent="0.3">
      <c r="A1466" s="31">
        <v>7064</v>
      </c>
      <c r="B1466" s="31" t="s">
        <v>1455</v>
      </c>
      <c r="C1466" s="62">
        <v>43524</v>
      </c>
      <c r="D1466" s="31">
        <f t="shared" ca="1" si="44"/>
        <v>2.2999999999999998</v>
      </c>
      <c r="E1466" s="31" t="str">
        <f t="shared" ca="1" si="45"/>
        <v>1 - 3 Years</v>
      </c>
      <c r="F1466" s="32"/>
    </row>
    <row r="1467" spans="1:6" ht="15" customHeight="1" x14ac:dyDescent="0.3">
      <c r="A1467" s="31">
        <v>7065</v>
      </c>
      <c r="B1467" s="31" t="s">
        <v>1456</v>
      </c>
      <c r="C1467" s="62">
        <v>42355</v>
      </c>
      <c r="D1467" s="31">
        <f t="shared" ca="1" si="44"/>
        <v>5.5</v>
      </c>
      <c r="E1467" s="31" t="str">
        <f t="shared" ca="1" si="45"/>
        <v>5+ Years</v>
      </c>
      <c r="F1467" s="32"/>
    </row>
    <row r="1468" spans="1:6" ht="15" customHeight="1" x14ac:dyDescent="0.3">
      <c r="A1468" s="31">
        <v>7067</v>
      </c>
      <c r="B1468" s="31" t="s">
        <v>1457</v>
      </c>
      <c r="C1468" s="62">
        <v>43474</v>
      </c>
      <c r="D1468" s="31">
        <f t="shared" ca="1" si="44"/>
        <v>2.4</v>
      </c>
      <c r="E1468" s="31" t="str">
        <f t="shared" ca="1" si="45"/>
        <v>1 - 3 Years</v>
      </c>
      <c r="F1468" s="32"/>
    </row>
    <row r="1469" spans="1:6" ht="15" customHeight="1" x14ac:dyDescent="0.3">
      <c r="A1469" s="31">
        <v>7068</v>
      </c>
      <c r="B1469" s="31" t="s">
        <v>1458</v>
      </c>
      <c r="C1469" s="62">
        <v>43565</v>
      </c>
      <c r="D1469" s="31">
        <f t="shared" ca="1" si="44"/>
        <v>2.1</v>
      </c>
      <c r="E1469" s="31" t="str">
        <f t="shared" ca="1" si="45"/>
        <v>1 - 3 Years</v>
      </c>
      <c r="F1469" s="32"/>
    </row>
    <row r="1470" spans="1:6" ht="15" customHeight="1" x14ac:dyDescent="0.3">
      <c r="A1470" s="31">
        <v>7069</v>
      </c>
      <c r="B1470" s="31" t="s">
        <v>1459</v>
      </c>
      <c r="C1470" s="62">
        <v>43613</v>
      </c>
      <c r="D1470" s="31">
        <f t="shared" ca="1" si="44"/>
        <v>2</v>
      </c>
      <c r="E1470" s="31" t="str">
        <f t="shared" ca="1" si="45"/>
        <v>1 - 3 Years</v>
      </c>
      <c r="F1470" s="32"/>
    </row>
    <row r="1471" spans="1:6" ht="15" customHeight="1" x14ac:dyDescent="0.3">
      <c r="A1471" s="31">
        <v>7070</v>
      </c>
      <c r="B1471" s="31" t="s">
        <v>1460</v>
      </c>
      <c r="C1471" s="62">
        <v>43500</v>
      </c>
      <c r="D1471" s="31">
        <f t="shared" ca="1" si="44"/>
        <v>2.2999999999999998</v>
      </c>
      <c r="E1471" s="31" t="str">
        <f t="shared" ca="1" si="45"/>
        <v>1 - 3 Years</v>
      </c>
      <c r="F1471" s="32"/>
    </row>
    <row r="1472" spans="1:6" ht="15" customHeight="1" x14ac:dyDescent="0.3">
      <c r="A1472" s="31">
        <v>7073</v>
      </c>
      <c r="B1472" s="31" t="s">
        <v>1461</v>
      </c>
      <c r="C1472" s="62">
        <v>43419</v>
      </c>
      <c r="D1472" s="31">
        <f t="shared" ca="1" si="44"/>
        <v>2.5</v>
      </c>
      <c r="E1472" s="31" t="str">
        <f t="shared" ca="1" si="45"/>
        <v>1 - 3 Years</v>
      </c>
      <c r="F1472" s="32"/>
    </row>
    <row r="1473" spans="1:6" ht="15" customHeight="1" x14ac:dyDescent="0.3">
      <c r="A1473" s="31">
        <v>7074</v>
      </c>
      <c r="B1473" s="31" t="s">
        <v>1462</v>
      </c>
      <c r="C1473" s="62">
        <v>43463</v>
      </c>
      <c r="D1473" s="31">
        <f t="shared" ca="1" si="44"/>
        <v>2.4</v>
      </c>
      <c r="E1473" s="31" t="str">
        <f t="shared" ca="1" si="45"/>
        <v>1 - 3 Years</v>
      </c>
      <c r="F1473" s="32"/>
    </row>
    <row r="1474" spans="1:6" ht="15" customHeight="1" x14ac:dyDescent="0.3">
      <c r="A1474" s="31">
        <v>7075</v>
      </c>
      <c r="B1474" s="31" t="s">
        <v>1463</v>
      </c>
      <c r="C1474" s="62">
        <v>43113</v>
      </c>
      <c r="D1474" s="31">
        <f t="shared" ca="1" si="44"/>
        <v>3.4</v>
      </c>
      <c r="E1474" s="31" t="str">
        <f t="shared" ca="1" si="45"/>
        <v>3 - 5 Years</v>
      </c>
      <c r="F1474" s="32"/>
    </row>
    <row r="1475" spans="1:6" ht="15" customHeight="1" x14ac:dyDescent="0.3">
      <c r="A1475" s="31">
        <v>7076</v>
      </c>
      <c r="B1475" s="31" t="s">
        <v>1464</v>
      </c>
      <c r="C1475" s="62">
        <v>43559</v>
      </c>
      <c r="D1475" s="31">
        <f t="shared" ref="D1475:D1538" ca="1" si="46">ROUND(YEARFRAC(C1475,TODAY(),1),1)</f>
        <v>2.2000000000000002</v>
      </c>
      <c r="E1475" s="31" t="str">
        <f t="shared" ref="E1475:E1538" ca="1" si="47">IF($D1475&gt;5,"5+ Years",IF($D1475&gt;3,"3 - 5 Years",IF($D1475&gt;1,"1 - 3 Years","&lt;=1 Years")))</f>
        <v>1 - 3 Years</v>
      </c>
      <c r="F1475" s="32"/>
    </row>
    <row r="1476" spans="1:6" ht="15" customHeight="1" x14ac:dyDescent="0.3">
      <c r="A1476" s="31">
        <v>7077</v>
      </c>
      <c r="B1476" s="31" t="s">
        <v>1465</v>
      </c>
      <c r="C1476" s="62">
        <v>43518</v>
      </c>
      <c r="D1476" s="31">
        <f t="shared" ca="1" si="46"/>
        <v>2.2999999999999998</v>
      </c>
      <c r="E1476" s="31" t="str">
        <f t="shared" ca="1" si="47"/>
        <v>1 - 3 Years</v>
      </c>
      <c r="F1476" s="32"/>
    </row>
    <row r="1477" spans="1:6" ht="15" customHeight="1" x14ac:dyDescent="0.3">
      <c r="A1477" s="31">
        <v>7078</v>
      </c>
      <c r="B1477" s="31" t="s">
        <v>1466</v>
      </c>
      <c r="C1477" s="62">
        <v>43182</v>
      </c>
      <c r="D1477" s="31">
        <f t="shared" ca="1" si="46"/>
        <v>3.2</v>
      </c>
      <c r="E1477" s="31" t="str">
        <f t="shared" ca="1" si="47"/>
        <v>3 - 5 Years</v>
      </c>
      <c r="F1477" s="32"/>
    </row>
    <row r="1478" spans="1:6" ht="15" customHeight="1" x14ac:dyDescent="0.3">
      <c r="A1478" s="31">
        <v>7079</v>
      </c>
      <c r="B1478" s="31" t="s">
        <v>1467</v>
      </c>
      <c r="C1478" s="62">
        <v>43357</v>
      </c>
      <c r="D1478" s="31">
        <f t="shared" ca="1" si="46"/>
        <v>2.7</v>
      </c>
      <c r="E1478" s="31" t="str">
        <f t="shared" ca="1" si="47"/>
        <v>1 - 3 Years</v>
      </c>
      <c r="F1478" s="32"/>
    </row>
    <row r="1479" spans="1:6" ht="15" customHeight="1" x14ac:dyDescent="0.3">
      <c r="A1479" s="31">
        <v>7081</v>
      </c>
      <c r="B1479" s="31" t="s">
        <v>1468</v>
      </c>
      <c r="C1479" s="62">
        <v>43514</v>
      </c>
      <c r="D1479" s="31">
        <f t="shared" ca="1" si="46"/>
        <v>2.2999999999999998</v>
      </c>
      <c r="E1479" s="31" t="str">
        <f t="shared" ca="1" si="47"/>
        <v>1 - 3 Years</v>
      </c>
      <c r="F1479" s="32"/>
    </row>
    <row r="1480" spans="1:6" ht="15" customHeight="1" x14ac:dyDescent="0.3">
      <c r="A1480" s="31">
        <v>7083</v>
      </c>
      <c r="B1480" s="31" t="s">
        <v>1469</v>
      </c>
      <c r="C1480" s="62">
        <v>42406</v>
      </c>
      <c r="D1480" s="31">
        <f t="shared" ca="1" si="46"/>
        <v>5.3</v>
      </c>
      <c r="E1480" s="31" t="str">
        <f t="shared" ca="1" si="47"/>
        <v>5+ Years</v>
      </c>
      <c r="F1480" s="32"/>
    </row>
    <row r="1481" spans="1:6" ht="15" customHeight="1" x14ac:dyDescent="0.3">
      <c r="A1481" s="31">
        <v>7085</v>
      </c>
      <c r="B1481" s="31" t="s">
        <v>1470</v>
      </c>
      <c r="C1481" s="62">
        <v>43434</v>
      </c>
      <c r="D1481" s="31">
        <f t="shared" ca="1" si="46"/>
        <v>2.5</v>
      </c>
      <c r="E1481" s="31" t="str">
        <f t="shared" ca="1" si="47"/>
        <v>1 - 3 Years</v>
      </c>
      <c r="F1481" s="32"/>
    </row>
    <row r="1482" spans="1:6" ht="15" customHeight="1" x14ac:dyDescent="0.3">
      <c r="A1482" s="31">
        <v>7086</v>
      </c>
      <c r="B1482" s="31" t="s">
        <v>1471</v>
      </c>
      <c r="C1482" s="62">
        <v>43527</v>
      </c>
      <c r="D1482" s="31">
        <f t="shared" ca="1" si="46"/>
        <v>2.2000000000000002</v>
      </c>
      <c r="E1482" s="31" t="str">
        <f t="shared" ca="1" si="47"/>
        <v>1 - 3 Years</v>
      </c>
      <c r="F1482" s="32"/>
    </row>
    <row r="1483" spans="1:6" ht="15" customHeight="1" x14ac:dyDescent="0.3">
      <c r="A1483" s="31">
        <v>7092</v>
      </c>
      <c r="B1483" s="31" t="s">
        <v>1472</v>
      </c>
      <c r="C1483" s="62">
        <v>43559</v>
      </c>
      <c r="D1483" s="31">
        <f t="shared" ca="1" si="46"/>
        <v>2.2000000000000002</v>
      </c>
      <c r="E1483" s="31" t="str">
        <f t="shared" ca="1" si="47"/>
        <v>1 - 3 Years</v>
      </c>
      <c r="F1483" s="32"/>
    </row>
    <row r="1484" spans="1:6" ht="15" customHeight="1" x14ac:dyDescent="0.3">
      <c r="A1484" s="31">
        <v>7093</v>
      </c>
      <c r="B1484" s="31" t="s">
        <v>1473</v>
      </c>
      <c r="C1484" s="62">
        <v>43318</v>
      </c>
      <c r="D1484" s="31">
        <f t="shared" ca="1" si="46"/>
        <v>2.8</v>
      </c>
      <c r="E1484" s="31" t="str">
        <f t="shared" ca="1" si="47"/>
        <v>1 - 3 Years</v>
      </c>
      <c r="F1484" s="32"/>
    </row>
    <row r="1485" spans="1:6" ht="15" customHeight="1" x14ac:dyDescent="0.3">
      <c r="A1485" s="31">
        <v>7095</v>
      </c>
      <c r="B1485" s="31" t="s">
        <v>1474</v>
      </c>
      <c r="C1485" s="62">
        <v>43453</v>
      </c>
      <c r="D1485" s="31">
        <f t="shared" ca="1" si="46"/>
        <v>2.5</v>
      </c>
      <c r="E1485" s="31" t="str">
        <f t="shared" ca="1" si="47"/>
        <v>1 - 3 Years</v>
      </c>
      <c r="F1485" s="32"/>
    </row>
    <row r="1486" spans="1:6" ht="15" customHeight="1" x14ac:dyDescent="0.3">
      <c r="A1486" s="31">
        <v>7096</v>
      </c>
      <c r="B1486" s="31" t="s">
        <v>1475</v>
      </c>
      <c r="C1486" s="62">
        <v>42162</v>
      </c>
      <c r="D1486" s="31">
        <f t="shared" ca="1" si="46"/>
        <v>6</v>
      </c>
      <c r="E1486" s="31" t="str">
        <f t="shared" ca="1" si="47"/>
        <v>5+ Years</v>
      </c>
      <c r="F1486" s="32"/>
    </row>
    <row r="1487" spans="1:6" ht="15" customHeight="1" x14ac:dyDescent="0.3">
      <c r="A1487" s="31">
        <v>7097</v>
      </c>
      <c r="B1487" s="31" t="s">
        <v>1476</v>
      </c>
      <c r="C1487" s="62">
        <v>43547</v>
      </c>
      <c r="D1487" s="31">
        <f t="shared" ca="1" si="46"/>
        <v>2.2000000000000002</v>
      </c>
      <c r="E1487" s="31" t="str">
        <f t="shared" ca="1" si="47"/>
        <v>1 - 3 Years</v>
      </c>
      <c r="F1487" s="32"/>
    </row>
    <row r="1488" spans="1:6" ht="15" customHeight="1" x14ac:dyDescent="0.3">
      <c r="A1488" s="31">
        <v>7098</v>
      </c>
      <c r="B1488" s="31" t="s">
        <v>1477</v>
      </c>
      <c r="C1488" s="62">
        <v>43398</v>
      </c>
      <c r="D1488" s="31">
        <f t="shared" ca="1" si="46"/>
        <v>2.6</v>
      </c>
      <c r="E1488" s="31" t="str">
        <f t="shared" ca="1" si="47"/>
        <v>1 - 3 Years</v>
      </c>
      <c r="F1488" s="32"/>
    </row>
    <row r="1489" spans="1:6" ht="15" customHeight="1" x14ac:dyDescent="0.3">
      <c r="A1489" s="31">
        <v>7099</v>
      </c>
      <c r="B1489" s="31" t="s">
        <v>1478</v>
      </c>
      <c r="C1489" s="62">
        <v>43591</v>
      </c>
      <c r="D1489" s="31">
        <f t="shared" ca="1" si="46"/>
        <v>2.1</v>
      </c>
      <c r="E1489" s="31" t="str">
        <f t="shared" ca="1" si="47"/>
        <v>1 - 3 Years</v>
      </c>
      <c r="F1489" s="32"/>
    </row>
    <row r="1490" spans="1:6" ht="15" customHeight="1" x14ac:dyDescent="0.3">
      <c r="A1490" s="31">
        <v>7100</v>
      </c>
      <c r="B1490" s="31" t="s">
        <v>1479</v>
      </c>
      <c r="C1490" s="62">
        <v>43607</v>
      </c>
      <c r="D1490" s="31">
        <f t="shared" ca="1" si="46"/>
        <v>2</v>
      </c>
      <c r="E1490" s="31" t="str">
        <f t="shared" ca="1" si="47"/>
        <v>1 - 3 Years</v>
      </c>
      <c r="F1490" s="32"/>
    </row>
    <row r="1491" spans="1:6" ht="15" customHeight="1" x14ac:dyDescent="0.3">
      <c r="A1491" s="31">
        <v>7101</v>
      </c>
      <c r="B1491" s="31" t="s">
        <v>1480</v>
      </c>
      <c r="C1491" s="62">
        <v>42140</v>
      </c>
      <c r="D1491" s="31">
        <f t="shared" ca="1" si="46"/>
        <v>6</v>
      </c>
      <c r="E1491" s="31" t="str">
        <f t="shared" ca="1" si="47"/>
        <v>5+ Years</v>
      </c>
      <c r="F1491" s="32"/>
    </row>
    <row r="1492" spans="1:6" ht="15" customHeight="1" x14ac:dyDescent="0.3">
      <c r="A1492" s="31">
        <v>7102</v>
      </c>
      <c r="B1492" s="31" t="s">
        <v>1481</v>
      </c>
      <c r="C1492" s="62">
        <v>43315</v>
      </c>
      <c r="D1492" s="31">
        <f t="shared" ca="1" si="46"/>
        <v>2.8</v>
      </c>
      <c r="E1492" s="31" t="str">
        <f t="shared" ca="1" si="47"/>
        <v>1 - 3 Years</v>
      </c>
      <c r="F1492" s="32"/>
    </row>
    <row r="1493" spans="1:6" ht="15" customHeight="1" x14ac:dyDescent="0.3">
      <c r="A1493" s="31">
        <v>7103</v>
      </c>
      <c r="B1493" s="31" t="s">
        <v>477</v>
      </c>
      <c r="C1493" s="62">
        <v>42596</v>
      </c>
      <c r="D1493" s="31">
        <f t="shared" ca="1" si="46"/>
        <v>4.8</v>
      </c>
      <c r="E1493" s="31" t="str">
        <f t="shared" ca="1" si="47"/>
        <v>3 - 5 Years</v>
      </c>
      <c r="F1493" s="32"/>
    </row>
    <row r="1494" spans="1:6" ht="15" customHeight="1" x14ac:dyDescent="0.3">
      <c r="A1494" s="31">
        <v>7106</v>
      </c>
      <c r="B1494" s="31" t="s">
        <v>1482</v>
      </c>
      <c r="C1494" s="62">
        <v>43603</v>
      </c>
      <c r="D1494" s="31">
        <f t="shared" ca="1" si="46"/>
        <v>2</v>
      </c>
      <c r="E1494" s="31" t="str">
        <f t="shared" ca="1" si="47"/>
        <v>1 - 3 Years</v>
      </c>
      <c r="F1494" s="32"/>
    </row>
    <row r="1495" spans="1:6" ht="15" customHeight="1" x14ac:dyDescent="0.3">
      <c r="A1495" s="31">
        <v>7108</v>
      </c>
      <c r="B1495" s="31" t="s">
        <v>1483</v>
      </c>
      <c r="C1495" s="62">
        <v>43339</v>
      </c>
      <c r="D1495" s="31">
        <f t="shared" ca="1" si="46"/>
        <v>2.8</v>
      </c>
      <c r="E1495" s="31" t="str">
        <f t="shared" ca="1" si="47"/>
        <v>1 - 3 Years</v>
      </c>
      <c r="F1495" s="32"/>
    </row>
    <row r="1496" spans="1:6" ht="15" customHeight="1" x14ac:dyDescent="0.3">
      <c r="A1496" s="31">
        <v>7109</v>
      </c>
      <c r="B1496" s="31" t="s">
        <v>1484</v>
      </c>
      <c r="C1496" s="62">
        <v>43489</v>
      </c>
      <c r="D1496" s="31">
        <f t="shared" ca="1" si="46"/>
        <v>2.4</v>
      </c>
      <c r="E1496" s="31" t="str">
        <f t="shared" ca="1" si="47"/>
        <v>1 - 3 Years</v>
      </c>
      <c r="F1496" s="32"/>
    </row>
    <row r="1497" spans="1:6" ht="15" customHeight="1" x14ac:dyDescent="0.3">
      <c r="A1497" s="31">
        <v>7110</v>
      </c>
      <c r="B1497" s="31" t="s">
        <v>192</v>
      </c>
      <c r="C1497" s="62">
        <v>43212</v>
      </c>
      <c r="D1497" s="31">
        <f t="shared" ca="1" si="46"/>
        <v>3.1</v>
      </c>
      <c r="E1497" s="31" t="str">
        <f t="shared" ca="1" si="47"/>
        <v>3 - 5 Years</v>
      </c>
      <c r="F1497" s="32"/>
    </row>
    <row r="1498" spans="1:6" ht="15" customHeight="1" x14ac:dyDescent="0.3">
      <c r="A1498" s="31">
        <v>7112</v>
      </c>
      <c r="B1498" s="31" t="s">
        <v>1485</v>
      </c>
      <c r="C1498" s="62">
        <v>42937</v>
      </c>
      <c r="D1498" s="31">
        <f t="shared" ca="1" si="46"/>
        <v>3.9</v>
      </c>
      <c r="E1498" s="31" t="str">
        <f t="shared" ca="1" si="47"/>
        <v>3 - 5 Years</v>
      </c>
      <c r="F1498" s="32"/>
    </row>
    <row r="1499" spans="1:6" ht="15" customHeight="1" x14ac:dyDescent="0.3">
      <c r="A1499" s="31">
        <v>7113</v>
      </c>
      <c r="B1499" s="31" t="s">
        <v>1486</v>
      </c>
      <c r="C1499" s="62">
        <v>43480</v>
      </c>
      <c r="D1499" s="31">
        <f t="shared" ca="1" si="46"/>
        <v>2.4</v>
      </c>
      <c r="E1499" s="31" t="str">
        <f t="shared" ca="1" si="47"/>
        <v>1 - 3 Years</v>
      </c>
      <c r="F1499" s="32"/>
    </row>
    <row r="1500" spans="1:6" ht="15" customHeight="1" x14ac:dyDescent="0.3">
      <c r="A1500" s="31">
        <v>7115</v>
      </c>
      <c r="B1500" s="31" t="s">
        <v>1487</v>
      </c>
      <c r="C1500" s="62">
        <v>43311</v>
      </c>
      <c r="D1500" s="31">
        <f t="shared" ca="1" si="46"/>
        <v>2.8</v>
      </c>
      <c r="E1500" s="31" t="str">
        <f t="shared" ca="1" si="47"/>
        <v>1 - 3 Years</v>
      </c>
      <c r="F1500" s="32"/>
    </row>
    <row r="1501" spans="1:6" ht="15" customHeight="1" x14ac:dyDescent="0.3">
      <c r="A1501" s="31">
        <v>7117</v>
      </c>
      <c r="B1501" s="31" t="s">
        <v>1488</v>
      </c>
      <c r="C1501" s="62">
        <v>43204</v>
      </c>
      <c r="D1501" s="31">
        <f t="shared" ca="1" si="46"/>
        <v>3.1</v>
      </c>
      <c r="E1501" s="31" t="str">
        <f t="shared" ca="1" si="47"/>
        <v>3 - 5 Years</v>
      </c>
      <c r="F1501" s="32"/>
    </row>
    <row r="1502" spans="1:6" ht="15" customHeight="1" x14ac:dyDescent="0.3">
      <c r="A1502" s="31">
        <v>7119</v>
      </c>
      <c r="B1502" s="31" t="s">
        <v>1489</v>
      </c>
      <c r="C1502" s="62">
        <v>43558</v>
      </c>
      <c r="D1502" s="31">
        <f t="shared" ca="1" si="46"/>
        <v>2.2000000000000002</v>
      </c>
      <c r="E1502" s="31" t="str">
        <f t="shared" ca="1" si="47"/>
        <v>1 - 3 Years</v>
      </c>
      <c r="F1502" s="32"/>
    </row>
    <row r="1503" spans="1:6" ht="15" customHeight="1" x14ac:dyDescent="0.3">
      <c r="A1503" s="31">
        <v>7121</v>
      </c>
      <c r="B1503" s="31" t="s">
        <v>1490</v>
      </c>
      <c r="C1503" s="62">
        <v>43436</v>
      </c>
      <c r="D1503" s="31">
        <f t="shared" ca="1" si="46"/>
        <v>2.5</v>
      </c>
      <c r="E1503" s="31" t="str">
        <f t="shared" ca="1" si="47"/>
        <v>1 - 3 Years</v>
      </c>
      <c r="F1503" s="32"/>
    </row>
    <row r="1504" spans="1:6" ht="15" customHeight="1" x14ac:dyDescent="0.3">
      <c r="A1504" s="31">
        <v>7122</v>
      </c>
      <c r="B1504" s="31" t="s">
        <v>1491</v>
      </c>
      <c r="C1504" s="62">
        <v>43358</v>
      </c>
      <c r="D1504" s="31">
        <f t="shared" ca="1" si="46"/>
        <v>2.7</v>
      </c>
      <c r="E1504" s="31" t="str">
        <f t="shared" ca="1" si="47"/>
        <v>1 - 3 Years</v>
      </c>
      <c r="F1504" s="32"/>
    </row>
    <row r="1505" spans="1:6" ht="15" customHeight="1" x14ac:dyDescent="0.3">
      <c r="A1505" s="31">
        <v>7123</v>
      </c>
      <c r="B1505" s="31" t="s">
        <v>1492</v>
      </c>
      <c r="C1505" s="62">
        <v>43470</v>
      </c>
      <c r="D1505" s="31">
        <f t="shared" ca="1" si="46"/>
        <v>2.4</v>
      </c>
      <c r="E1505" s="31" t="str">
        <f t="shared" ca="1" si="47"/>
        <v>1 - 3 Years</v>
      </c>
      <c r="F1505" s="32"/>
    </row>
    <row r="1506" spans="1:6" ht="15" customHeight="1" x14ac:dyDescent="0.3">
      <c r="A1506" s="31">
        <v>7124</v>
      </c>
      <c r="B1506" s="31" t="s">
        <v>1493</v>
      </c>
      <c r="C1506" s="62">
        <v>42730</v>
      </c>
      <c r="D1506" s="31">
        <f t="shared" ca="1" si="46"/>
        <v>4.4000000000000004</v>
      </c>
      <c r="E1506" s="31" t="str">
        <f t="shared" ca="1" si="47"/>
        <v>3 - 5 Years</v>
      </c>
      <c r="F1506" s="32"/>
    </row>
    <row r="1507" spans="1:6" ht="15" customHeight="1" x14ac:dyDescent="0.3">
      <c r="A1507" s="31">
        <v>7125</v>
      </c>
      <c r="B1507" s="31" t="s">
        <v>1494</v>
      </c>
      <c r="C1507" s="62">
        <v>43520</v>
      </c>
      <c r="D1507" s="31">
        <f t="shared" ca="1" si="46"/>
        <v>2.2999999999999998</v>
      </c>
      <c r="E1507" s="31" t="str">
        <f t="shared" ca="1" si="47"/>
        <v>1 - 3 Years</v>
      </c>
      <c r="F1507" s="32"/>
    </row>
    <row r="1508" spans="1:6" ht="15" customHeight="1" x14ac:dyDescent="0.3">
      <c r="A1508" s="31">
        <v>7126</v>
      </c>
      <c r="B1508" s="31" t="s">
        <v>494</v>
      </c>
      <c r="C1508" s="62">
        <v>42580</v>
      </c>
      <c r="D1508" s="31">
        <f t="shared" ca="1" si="46"/>
        <v>4.8</v>
      </c>
      <c r="E1508" s="31" t="str">
        <f t="shared" ca="1" si="47"/>
        <v>3 - 5 Years</v>
      </c>
      <c r="F1508" s="32"/>
    </row>
    <row r="1509" spans="1:6" ht="15" customHeight="1" x14ac:dyDescent="0.3">
      <c r="A1509" s="31">
        <v>7127</v>
      </c>
      <c r="B1509" s="31" t="s">
        <v>788</v>
      </c>
      <c r="C1509" s="62">
        <v>43358</v>
      </c>
      <c r="D1509" s="31">
        <f t="shared" ca="1" si="46"/>
        <v>2.7</v>
      </c>
      <c r="E1509" s="31" t="str">
        <f t="shared" ca="1" si="47"/>
        <v>1 - 3 Years</v>
      </c>
      <c r="F1509" s="32"/>
    </row>
    <row r="1510" spans="1:6" ht="15" customHeight="1" x14ac:dyDescent="0.3">
      <c r="A1510" s="31">
        <v>7130</v>
      </c>
      <c r="B1510" s="31" t="s">
        <v>1495</v>
      </c>
      <c r="C1510" s="62">
        <v>43546</v>
      </c>
      <c r="D1510" s="31">
        <f t="shared" ca="1" si="46"/>
        <v>2.2000000000000002</v>
      </c>
      <c r="E1510" s="31" t="str">
        <f t="shared" ca="1" si="47"/>
        <v>1 - 3 Years</v>
      </c>
      <c r="F1510" s="32"/>
    </row>
    <row r="1511" spans="1:6" ht="15" customHeight="1" x14ac:dyDescent="0.3">
      <c r="A1511" s="31">
        <v>7131</v>
      </c>
      <c r="B1511" s="31" t="s">
        <v>1496</v>
      </c>
      <c r="C1511" s="62">
        <v>43006</v>
      </c>
      <c r="D1511" s="31">
        <f t="shared" ca="1" si="46"/>
        <v>3.7</v>
      </c>
      <c r="E1511" s="31" t="str">
        <f t="shared" ca="1" si="47"/>
        <v>3 - 5 Years</v>
      </c>
      <c r="F1511" s="32"/>
    </row>
    <row r="1512" spans="1:6" ht="15" customHeight="1" x14ac:dyDescent="0.3">
      <c r="A1512" s="31">
        <v>7132</v>
      </c>
      <c r="B1512" s="31" t="s">
        <v>1497</v>
      </c>
      <c r="C1512" s="62">
        <v>43452</v>
      </c>
      <c r="D1512" s="31">
        <f t="shared" ca="1" si="46"/>
        <v>2.5</v>
      </c>
      <c r="E1512" s="31" t="str">
        <f t="shared" ca="1" si="47"/>
        <v>1 - 3 Years</v>
      </c>
      <c r="F1512" s="32"/>
    </row>
    <row r="1513" spans="1:6" ht="15" customHeight="1" x14ac:dyDescent="0.3">
      <c r="A1513" s="31">
        <v>7133</v>
      </c>
      <c r="B1513" s="31" t="s">
        <v>1498</v>
      </c>
      <c r="C1513" s="62">
        <v>42901</v>
      </c>
      <c r="D1513" s="31">
        <f t="shared" ca="1" si="46"/>
        <v>4</v>
      </c>
      <c r="E1513" s="31" t="str">
        <f t="shared" ca="1" si="47"/>
        <v>3 - 5 Years</v>
      </c>
      <c r="F1513" s="32"/>
    </row>
    <row r="1514" spans="1:6" ht="15" customHeight="1" x14ac:dyDescent="0.3">
      <c r="A1514" s="31">
        <v>7134</v>
      </c>
      <c r="B1514" s="31" t="s">
        <v>1499</v>
      </c>
      <c r="C1514" s="62">
        <v>43581</v>
      </c>
      <c r="D1514" s="31">
        <f t="shared" ca="1" si="46"/>
        <v>2.1</v>
      </c>
      <c r="E1514" s="31" t="str">
        <f t="shared" ca="1" si="47"/>
        <v>1 - 3 Years</v>
      </c>
      <c r="F1514" s="32"/>
    </row>
    <row r="1515" spans="1:6" ht="15" customHeight="1" x14ac:dyDescent="0.3">
      <c r="A1515" s="31">
        <v>7138</v>
      </c>
      <c r="B1515" s="31" t="s">
        <v>267</v>
      </c>
      <c r="C1515" s="62">
        <v>42952</v>
      </c>
      <c r="D1515" s="31">
        <f t="shared" ca="1" si="46"/>
        <v>3.8</v>
      </c>
      <c r="E1515" s="31" t="str">
        <f t="shared" ca="1" si="47"/>
        <v>3 - 5 Years</v>
      </c>
      <c r="F1515" s="32"/>
    </row>
    <row r="1516" spans="1:6" ht="15" customHeight="1" x14ac:dyDescent="0.3">
      <c r="A1516" s="31">
        <v>7139</v>
      </c>
      <c r="B1516" s="31" t="s">
        <v>1500</v>
      </c>
      <c r="C1516" s="62">
        <v>43469</v>
      </c>
      <c r="D1516" s="31">
        <f t="shared" ca="1" si="46"/>
        <v>2.4</v>
      </c>
      <c r="E1516" s="31" t="str">
        <f t="shared" ca="1" si="47"/>
        <v>1 - 3 Years</v>
      </c>
      <c r="F1516" s="32"/>
    </row>
    <row r="1517" spans="1:6" ht="15" customHeight="1" x14ac:dyDescent="0.3">
      <c r="A1517" s="31">
        <v>7140</v>
      </c>
      <c r="B1517" s="31" t="s">
        <v>1501</v>
      </c>
      <c r="C1517" s="62">
        <v>43236</v>
      </c>
      <c r="D1517" s="31">
        <f t="shared" ca="1" si="46"/>
        <v>3</v>
      </c>
      <c r="E1517" s="31" t="str">
        <f t="shared" ca="1" si="47"/>
        <v>1 - 3 Years</v>
      </c>
      <c r="F1517" s="32"/>
    </row>
    <row r="1518" spans="1:6" ht="15" customHeight="1" x14ac:dyDescent="0.3">
      <c r="A1518" s="31">
        <v>7141</v>
      </c>
      <c r="B1518" s="31" t="s">
        <v>1502</v>
      </c>
      <c r="C1518" s="62">
        <v>43357</v>
      </c>
      <c r="D1518" s="31">
        <f t="shared" ca="1" si="46"/>
        <v>2.7</v>
      </c>
      <c r="E1518" s="31" t="str">
        <f t="shared" ca="1" si="47"/>
        <v>1 - 3 Years</v>
      </c>
      <c r="F1518" s="32"/>
    </row>
    <row r="1519" spans="1:6" ht="15" customHeight="1" x14ac:dyDescent="0.3">
      <c r="A1519" s="31">
        <v>7143</v>
      </c>
      <c r="B1519" s="31" t="s">
        <v>1503</v>
      </c>
      <c r="C1519" s="62">
        <v>43430</v>
      </c>
      <c r="D1519" s="31">
        <f t="shared" ca="1" si="46"/>
        <v>2.5</v>
      </c>
      <c r="E1519" s="31" t="str">
        <f t="shared" ca="1" si="47"/>
        <v>1 - 3 Years</v>
      </c>
      <c r="F1519" s="32"/>
    </row>
    <row r="1520" spans="1:6" ht="15" customHeight="1" x14ac:dyDescent="0.3">
      <c r="A1520" s="31">
        <v>7144</v>
      </c>
      <c r="B1520" s="31" t="s">
        <v>1504</v>
      </c>
      <c r="C1520" s="62">
        <v>42766</v>
      </c>
      <c r="D1520" s="31">
        <f t="shared" ca="1" si="46"/>
        <v>4.3</v>
      </c>
      <c r="E1520" s="31" t="str">
        <f t="shared" ca="1" si="47"/>
        <v>3 - 5 Years</v>
      </c>
      <c r="F1520" s="32"/>
    </row>
    <row r="1521" spans="1:6" ht="15" customHeight="1" x14ac:dyDescent="0.3">
      <c r="A1521" s="31">
        <v>7145</v>
      </c>
      <c r="B1521" s="31" t="s">
        <v>1505</v>
      </c>
      <c r="C1521" s="62">
        <v>43248</v>
      </c>
      <c r="D1521" s="31">
        <f t="shared" ca="1" si="46"/>
        <v>3</v>
      </c>
      <c r="E1521" s="31" t="str">
        <f t="shared" ca="1" si="47"/>
        <v>1 - 3 Years</v>
      </c>
      <c r="F1521" s="32"/>
    </row>
    <row r="1522" spans="1:6" ht="15" customHeight="1" x14ac:dyDescent="0.3">
      <c r="A1522" s="31">
        <v>7146</v>
      </c>
      <c r="B1522" s="31" t="s">
        <v>1506</v>
      </c>
      <c r="C1522" s="62">
        <v>43281</v>
      </c>
      <c r="D1522" s="31">
        <f t="shared" ca="1" si="46"/>
        <v>2.9</v>
      </c>
      <c r="E1522" s="31" t="str">
        <f t="shared" ca="1" si="47"/>
        <v>1 - 3 Years</v>
      </c>
      <c r="F1522" s="32"/>
    </row>
    <row r="1523" spans="1:6" ht="15" customHeight="1" x14ac:dyDescent="0.3">
      <c r="A1523" s="31">
        <v>7147</v>
      </c>
      <c r="B1523" s="31" t="s">
        <v>1507</v>
      </c>
      <c r="C1523" s="62">
        <v>43518</v>
      </c>
      <c r="D1523" s="31">
        <f t="shared" ca="1" si="46"/>
        <v>2.2999999999999998</v>
      </c>
      <c r="E1523" s="31" t="str">
        <f t="shared" ca="1" si="47"/>
        <v>1 - 3 Years</v>
      </c>
      <c r="F1523" s="32"/>
    </row>
    <row r="1524" spans="1:6" ht="15" customHeight="1" x14ac:dyDescent="0.3">
      <c r="A1524" s="31">
        <v>7148</v>
      </c>
      <c r="B1524" s="31" t="s">
        <v>1508</v>
      </c>
      <c r="C1524" s="62">
        <v>43607</v>
      </c>
      <c r="D1524" s="31">
        <f t="shared" ca="1" si="46"/>
        <v>2</v>
      </c>
      <c r="E1524" s="31" t="str">
        <f t="shared" ca="1" si="47"/>
        <v>1 - 3 Years</v>
      </c>
      <c r="F1524" s="32"/>
    </row>
    <row r="1525" spans="1:6" ht="15" customHeight="1" x14ac:dyDescent="0.3">
      <c r="A1525" s="31">
        <v>7149</v>
      </c>
      <c r="B1525" s="31" t="s">
        <v>1509</v>
      </c>
      <c r="C1525" s="62">
        <v>43332</v>
      </c>
      <c r="D1525" s="31">
        <f t="shared" ca="1" si="46"/>
        <v>2.8</v>
      </c>
      <c r="E1525" s="31" t="str">
        <f t="shared" ca="1" si="47"/>
        <v>1 - 3 Years</v>
      </c>
      <c r="F1525" s="32"/>
    </row>
    <row r="1526" spans="1:6" ht="15" customHeight="1" x14ac:dyDescent="0.3">
      <c r="A1526" s="31">
        <v>7150</v>
      </c>
      <c r="B1526" s="31" t="s">
        <v>654</v>
      </c>
      <c r="C1526" s="62">
        <v>43507</v>
      </c>
      <c r="D1526" s="31">
        <f t="shared" ca="1" si="46"/>
        <v>2.2999999999999998</v>
      </c>
      <c r="E1526" s="31" t="str">
        <f t="shared" ca="1" si="47"/>
        <v>1 - 3 Years</v>
      </c>
      <c r="F1526" s="32"/>
    </row>
    <row r="1527" spans="1:6" ht="15" customHeight="1" x14ac:dyDescent="0.3">
      <c r="A1527" s="31">
        <v>7151</v>
      </c>
      <c r="B1527" s="31" t="s">
        <v>1510</v>
      </c>
      <c r="C1527" s="62">
        <v>43402</v>
      </c>
      <c r="D1527" s="31">
        <f t="shared" ca="1" si="46"/>
        <v>2.6</v>
      </c>
      <c r="E1527" s="31" t="str">
        <f t="shared" ca="1" si="47"/>
        <v>1 - 3 Years</v>
      </c>
      <c r="F1527" s="32"/>
    </row>
    <row r="1528" spans="1:6" ht="15" customHeight="1" x14ac:dyDescent="0.3">
      <c r="A1528" s="31">
        <v>7152</v>
      </c>
      <c r="B1528" s="31" t="s">
        <v>1511</v>
      </c>
      <c r="C1528" s="62">
        <v>43350</v>
      </c>
      <c r="D1528" s="31">
        <f t="shared" ca="1" si="46"/>
        <v>2.7</v>
      </c>
      <c r="E1528" s="31" t="str">
        <f t="shared" ca="1" si="47"/>
        <v>1 - 3 Years</v>
      </c>
      <c r="F1528" s="32"/>
    </row>
    <row r="1529" spans="1:6" ht="15" customHeight="1" x14ac:dyDescent="0.3">
      <c r="A1529" s="31">
        <v>7153</v>
      </c>
      <c r="B1529" s="31" t="s">
        <v>1512</v>
      </c>
      <c r="C1529" s="62">
        <v>43334</v>
      </c>
      <c r="D1529" s="31">
        <f t="shared" ca="1" si="46"/>
        <v>2.8</v>
      </c>
      <c r="E1529" s="31" t="str">
        <f t="shared" ca="1" si="47"/>
        <v>1 - 3 Years</v>
      </c>
      <c r="F1529" s="32"/>
    </row>
    <row r="1530" spans="1:6" ht="15" customHeight="1" x14ac:dyDescent="0.3">
      <c r="A1530" s="31">
        <v>7154</v>
      </c>
      <c r="B1530" s="31" t="s">
        <v>1513</v>
      </c>
      <c r="C1530" s="62">
        <v>43540</v>
      </c>
      <c r="D1530" s="31">
        <f t="shared" ca="1" si="46"/>
        <v>2.2000000000000002</v>
      </c>
      <c r="E1530" s="31" t="str">
        <f t="shared" ca="1" si="47"/>
        <v>1 - 3 Years</v>
      </c>
      <c r="F1530" s="32"/>
    </row>
    <row r="1531" spans="1:6" ht="15" customHeight="1" x14ac:dyDescent="0.3">
      <c r="A1531" s="31">
        <v>7155</v>
      </c>
      <c r="B1531" s="31" t="s">
        <v>1514</v>
      </c>
      <c r="C1531" s="62">
        <v>42308</v>
      </c>
      <c r="D1531" s="31">
        <f t="shared" ca="1" si="46"/>
        <v>5.6</v>
      </c>
      <c r="E1531" s="31" t="str">
        <f t="shared" ca="1" si="47"/>
        <v>5+ Years</v>
      </c>
      <c r="F1531" s="32"/>
    </row>
    <row r="1532" spans="1:6" ht="15" customHeight="1" x14ac:dyDescent="0.3">
      <c r="A1532" s="31">
        <v>7157</v>
      </c>
      <c r="B1532" s="31" t="s">
        <v>1515</v>
      </c>
      <c r="C1532" s="62">
        <v>43608</v>
      </c>
      <c r="D1532" s="31">
        <f t="shared" ca="1" si="46"/>
        <v>2</v>
      </c>
      <c r="E1532" s="31" t="str">
        <f t="shared" ca="1" si="47"/>
        <v>1 - 3 Years</v>
      </c>
      <c r="F1532" s="32"/>
    </row>
    <row r="1533" spans="1:6" ht="15" customHeight="1" x14ac:dyDescent="0.3">
      <c r="A1533" s="31">
        <v>7159</v>
      </c>
      <c r="B1533" s="31" t="s">
        <v>1516</v>
      </c>
      <c r="C1533" s="62">
        <v>43495</v>
      </c>
      <c r="D1533" s="31">
        <f t="shared" ca="1" si="46"/>
        <v>2.2999999999999998</v>
      </c>
      <c r="E1533" s="31" t="str">
        <f t="shared" ca="1" si="47"/>
        <v>1 - 3 Years</v>
      </c>
      <c r="F1533" s="32"/>
    </row>
    <row r="1534" spans="1:6" ht="15" customHeight="1" x14ac:dyDescent="0.3">
      <c r="A1534" s="31">
        <v>7160</v>
      </c>
      <c r="B1534" s="31" t="s">
        <v>1517</v>
      </c>
      <c r="C1534" s="62">
        <v>43494</v>
      </c>
      <c r="D1534" s="31">
        <f t="shared" ca="1" si="46"/>
        <v>2.2999999999999998</v>
      </c>
      <c r="E1534" s="31" t="str">
        <f t="shared" ca="1" si="47"/>
        <v>1 - 3 Years</v>
      </c>
      <c r="F1534" s="32"/>
    </row>
    <row r="1535" spans="1:6" ht="15" customHeight="1" x14ac:dyDescent="0.3">
      <c r="A1535" s="31">
        <v>7161</v>
      </c>
      <c r="B1535" s="31" t="s">
        <v>1518</v>
      </c>
      <c r="C1535" s="62">
        <v>43313</v>
      </c>
      <c r="D1535" s="31">
        <f t="shared" ca="1" si="46"/>
        <v>2.8</v>
      </c>
      <c r="E1535" s="31" t="str">
        <f t="shared" ca="1" si="47"/>
        <v>1 - 3 Years</v>
      </c>
      <c r="F1535" s="32"/>
    </row>
    <row r="1536" spans="1:6" ht="15" customHeight="1" x14ac:dyDescent="0.3">
      <c r="A1536" s="31">
        <v>7163</v>
      </c>
      <c r="B1536" s="31" t="s">
        <v>1519</v>
      </c>
      <c r="C1536" s="62">
        <v>43570</v>
      </c>
      <c r="D1536" s="31">
        <f t="shared" ca="1" si="46"/>
        <v>2.1</v>
      </c>
      <c r="E1536" s="31" t="str">
        <f t="shared" ca="1" si="47"/>
        <v>1 - 3 Years</v>
      </c>
      <c r="F1536" s="32"/>
    </row>
    <row r="1537" spans="1:6" ht="15" customHeight="1" x14ac:dyDescent="0.3">
      <c r="A1537" s="31">
        <v>7164</v>
      </c>
      <c r="B1537" s="31" t="s">
        <v>1520</v>
      </c>
      <c r="C1537" s="62">
        <v>43524</v>
      </c>
      <c r="D1537" s="31">
        <f t="shared" ca="1" si="46"/>
        <v>2.2999999999999998</v>
      </c>
      <c r="E1537" s="31" t="str">
        <f t="shared" ca="1" si="47"/>
        <v>1 - 3 Years</v>
      </c>
      <c r="F1537" s="32"/>
    </row>
    <row r="1538" spans="1:6" ht="15" customHeight="1" x14ac:dyDescent="0.3">
      <c r="A1538" s="31">
        <v>7166</v>
      </c>
      <c r="B1538" s="31" t="s">
        <v>1521</v>
      </c>
      <c r="C1538" s="62">
        <v>43563</v>
      </c>
      <c r="D1538" s="31">
        <f t="shared" ca="1" si="46"/>
        <v>2.1</v>
      </c>
      <c r="E1538" s="31" t="str">
        <f t="shared" ca="1" si="47"/>
        <v>1 - 3 Years</v>
      </c>
      <c r="F1538" s="32"/>
    </row>
    <row r="1539" spans="1:6" ht="15" customHeight="1" x14ac:dyDescent="0.3">
      <c r="A1539" s="31">
        <v>7167</v>
      </c>
      <c r="B1539" s="31" t="s">
        <v>1522</v>
      </c>
      <c r="C1539" s="62">
        <v>43588</v>
      </c>
      <c r="D1539" s="31">
        <f t="shared" ref="D1539:D1602" ca="1" si="48">ROUND(YEARFRAC(C1539,TODAY(),1),1)</f>
        <v>2.1</v>
      </c>
      <c r="E1539" s="31" t="str">
        <f t="shared" ref="E1539:E1602" ca="1" si="49">IF($D1539&gt;5,"5+ Years",IF($D1539&gt;3,"3 - 5 Years",IF($D1539&gt;1,"1 - 3 Years","&lt;=1 Years")))</f>
        <v>1 - 3 Years</v>
      </c>
      <c r="F1539" s="32"/>
    </row>
    <row r="1540" spans="1:6" ht="15" customHeight="1" x14ac:dyDescent="0.3">
      <c r="A1540" s="31">
        <v>7169</v>
      </c>
      <c r="B1540" s="31" t="s">
        <v>1523</v>
      </c>
      <c r="C1540" s="62">
        <v>43472</v>
      </c>
      <c r="D1540" s="31">
        <f t="shared" ca="1" si="48"/>
        <v>2.4</v>
      </c>
      <c r="E1540" s="31" t="str">
        <f t="shared" ca="1" si="49"/>
        <v>1 - 3 Years</v>
      </c>
      <c r="F1540" s="32"/>
    </row>
    <row r="1541" spans="1:6" ht="15" customHeight="1" x14ac:dyDescent="0.3">
      <c r="A1541" s="31">
        <v>7170</v>
      </c>
      <c r="B1541" s="31" t="s">
        <v>1524</v>
      </c>
      <c r="C1541" s="62">
        <v>43406</v>
      </c>
      <c r="D1541" s="31">
        <f t="shared" ca="1" si="48"/>
        <v>2.6</v>
      </c>
      <c r="E1541" s="31" t="str">
        <f t="shared" ca="1" si="49"/>
        <v>1 - 3 Years</v>
      </c>
      <c r="F1541" s="32"/>
    </row>
    <row r="1542" spans="1:6" ht="15" customHeight="1" x14ac:dyDescent="0.3">
      <c r="A1542" s="31">
        <v>7171</v>
      </c>
      <c r="B1542" s="31" t="s">
        <v>1525</v>
      </c>
      <c r="C1542" s="62">
        <v>42727</v>
      </c>
      <c r="D1542" s="31">
        <f t="shared" ca="1" si="48"/>
        <v>4.4000000000000004</v>
      </c>
      <c r="E1542" s="31" t="str">
        <f t="shared" ca="1" si="49"/>
        <v>3 - 5 Years</v>
      </c>
      <c r="F1542" s="32"/>
    </row>
    <row r="1543" spans="1:6" ht="15" customHeight="1" x14ac:dyDescent="0.3">
      <c r="A1543" s="31">
        <v>7172</v>
      </c>
      <c r="B1543" s="31" t="s">
        <v>1526</v>
      </c>
      <c r="C1543" s="62">
        <v>43600</v>
      </c>
      <c r="D1543" s="31">
        <f t="shared" ca="1" si="48"/>
        <v>2</v>
      </c>
      <c r="E1543" s="31" t="str">
        <f t="shared" ca="1" si="49"/>
        <v>1 - 3 Years</v>
      </c>
      <c r="F1543" s="32"/>
    </row>
    <row r="1544" spans="1:6" ht="15" customHeight="1" x14ac:dyDescent="0.3">
      <c r="A1544" s="31">
        <v>7173</v>
      </c>
      <c r="B1544" s="31" t="s">
        <v>1527</v>
      </c>
      <c r="C1544" s="62">
        <v>43487</v>
      </c>
      <c r="D1544" s="31">
        <f t="shared" ca="1" si="48"/>
        <v>2.4</v>
      </c>
      <c r="E1544" s="31" t="str">
        <f t="shared" ca="1" si="49"/>
        <v>1 - 3 Years</v>
      </c>
      <c r="F1544" s="32"/>
    </row>
    <row r="1545" spans="1:6" ht="15" customHeight="1" x14ac:dyDescent="0.3">
      <c r="A1545" s="31">
        <v>7174</v>
      </c>
      <c r="B1545" s="31" t="s">
        <v>1528</v>
      </c>
      <c r="C1545" s="62">
        <v>43459</v>
      </c>
      <c r="D1545" s="31">
        <f t="shared" ca="1" si="48"/>
        <v>2.4</v>
      </c>
      <c r="E1545" s="31" t="str">
        <f t="shared" ca="1" si="49"/>
        <v>1 - 3 Years</v>
      </c>
      <c r="F1545" s="32"/>
    </row>
    <row r="1546" spans="1:6" ht="15" customHeight="1" x14ac:dyDescent="0.3">
      <c r="A1546" s="31">
        <v>7175</v>
      </c>
      <c r="B1546" s="31" t="s">
        <v>1529</v>
      </c>
      <c r="C1546" s="62">
        <v>43235</v>
      </c>
      <c r="D1546" s="31">
        <f t="shared" ca="1" si="48"/>
        <v>3</v>
      </c>
      <c r="E1546" s="31" t="str">
        <f t="shared" ca="1" si="49"/>
        <v>1 - 3 Years</v>
      </c>
      <c r="F1546" s="32"/>
    </row>
    <row r="1547" spans="1:6" ht="15" customHeight="1" x14ac:dyDescent="0.3">
      <c r="A1547" s="31">
        <v>7177</v>
      </c>
      <c r="B1547" s="31" t="s">
        <v>1530</v>
      </c>
      <c r="C1547" s="62">
        <v>43433</v>
      </c>
      <c r="D1547" s="31">
        <f t="shared" ca="1" si="48"/>
        <v>2.5</v>
      </c>
      <c r="E1547" s="31" t="str">
        <f t="shared" ca="1" si="49"/>
        <v>1 - 3 Years</v>
      </c>
      <c r="F1547" s="32"/>
    </row>
    <row r="1548" spans="1:6" ht="15" customHeight="1" x14ac:dyDescent="0.3">
      <c r="A1548" s="31">
        <v>7178</v>
      </c>
      <c r="B1548" s="31" t="s">
        <v>1531</v>
      </c>
      <c r="C1548" s="62">
        <v>43613</v>
      </c>
      <c r="D1548" s="31">
        <f t="shared" ca="1" si="48"/>
        <v>2</v>
      </c>
      <c r="E1548" s="31" t="str">
        <f t="shared" ca="1" si="49"/>
        <v>1 - 3 Years</v>
      </c>
      <c r="F1548" s="32"/>
    </row>
    <row r="1549" spans="1:6" ht="15" customHeight="1" x14ac:dyDescent="0.3">
      <c r="A1549" s="31">
        <v>7181</v>
      </c>
      <c r="B1549" s="31" t="s">
        <v>592</v>
      </c>
      <c r="C1549" s="62">
        <v>43119</v>
      </c>
      <c r="D1549" s="31">
        <f t="shared" ca="1" si="48"/>
        <v>3.4</v>
      </c>
      <c r="E1549" s="31" t="str">
        <f t="shared" ca="1" si="49"/>
        <v>3 - 5 Years</v>
      </c>
      <c r="F1549" s="32"/>
    </row>
    <row r="1550" spans="1:6" ht="15" customHeight="1" x14ac:dyDescent="0.3">
      <c r="A1550" s="31">
        <v>7183</v>
      </c>
      <c r="B1550" s="31" t="s">
        <v>376</v>
      </c>
      <c r="C1550" s="62">
        <v>43271</v>
      </c>
      <c r="D1550" s="31">
        <f t="shared" ca="1" si="48"/>
        <v>2.9</v>
      </c>
      <c r="E1550" s="31" t="str">
        <f t="shared" ca="1" si="49"/>
        <v>1 - 3 Years</v>
      </c>
      <c r="F1550" s="32"/>
    </row>
    <row r="1551" spans="1:6" ht="15" customHeight="1" x14ac:dyDescent="0.3">
      <c r="A1551" s="31">
        <v>7184</v>
      </c>
      <c r="B1551" s="31" t="s">
        <v>1532</v>
      </c>
      <c r="C1551" s="62">
        <v>43139</v>
      </c>
      <c r="D1551" s="31">
        <f t="shared" ca="1" si="48"/>
        <v>3.3</v>
      </c>
      <c r="E1551" s="31" t="str">
        <f t="shared" ca="1" si="49"/>
        <v>3 - 5 Years</v>
      </c>
      <c r="F1551" s="32"/>
    </row>
    <row r="1552" spans="1:6" ht="15" customHeight="1" x14ac:dyDescent="0.3">
      <c r="A1552" s="31">
        <v>7185</v>
      </c>
      <c r="B1552" s="31" t="s">
        <v>1533</v>
      </c>
      <c r="C1552" s="62">
        <v>43593</v>
      </c>
      <c r="D1552" s="31">
        <f t="shared" ca="1" si="48"/>
        <v>2.1</v>
      </c>
      <c r="E1552" s="31" t="str">
        <f t="shared" ca="1" si="49"/>
        <v>1 - 3 Years</v>
      </c>
      <c r="F1552" s="32"/>
    </row>
    <row r="1553" spans="1:6" ht="15" customHeight="1" x14ac:dyDescent="0.3">
      <c r="A1553" s="31">
        <v>7188</v>
      </c>
      <c r="B1553" s="31" t="s">
        <v>1379</v>
      </c>
      <c r="C1553" s="62">
        <v>43440</v>
      </c>
      <c r="D1553" s="31">
        <f t="shared" ca="1" si="48"/>
        <v>2.5</v>
      </c>
      <c r="E1553" s="31" t="str">
        <f t="shared" ca="1" si="49"/>
        <v>1 - 3 Years</v>
      </c>
      <c r="F1553" s="32"/>
    </row>
    <row r="1554" spans="1:6" ht="15" customHeight="1" x14ac:dyDescent="0.3">
      <c r="A1554" s="31">
        <v>7190</v>
      </c>
      <c r="B1554" s="31" t="s">
        <v>1534</v>
      </c>
      <c r="C1554" s="62">
        <v>43368</v>
      </c>
      <c r="D1554" s="31">
        <f t="shared" ca="1" si="48"/>
        <v>2.7</v>
      </c>
      <c r="E1554" s="31" t="str">
        <f t="shared" ca="1" si="49"/>
        <v>1 - 3 Years</v>
      </c>
      <c r="F1554" s="32"/>
    </row>
    <row r="1555" spans="1:6" ht="15" customHeight="1" x14ac:dyDescent="0.3">
      <c r="A1555" s="31">
        <v>7194</v>
      </c>
      <c r="B1555" s="31" t="s">
        <v>1535</v>
      </c>
      <c r="C1555" s="62">
        <v>43501</v>
      </c>
      <c r="D1555" s="31">
        <f t="shared" ca="1" si="48"/>
        <v>2.2999999999999998</v>
      </c>
      <c r="E1555" s="31" t="str">
        <f t="shared" ca="1" si="49"/>
        <v>1 - 3 Years</v>
      </c>
      <c r="F1555" s="32"/>
    </row>
    <row r="1556" spans="1:6" ht="15" customHeight="1" x14ac:dyDescent="0.3">
      <c r="A1556" s="31">
        <v>7195</v>
      </c>
      <c r="B1556" s="31" t="s">
        <v>1536</v>
      </c>
      <c r="C1556" s="62">
        <v>43458</v>
      </c>
      <c r="D1556" s="31">
        <f t="shared" ca="1" si="48"/>
        <v>2.4</v>
      </c>
      <c r="E1556" s="31" t="str">
        <f t="shared" ca="1" si="49"/>
        <v>1 - 3 Years</v>
      </c>
      <c r="F1556" s="32"/>
    </row>
    <row r="1557" spans="1:6" ht="15" customHeight="1" x14ac:dyDescent="0.3">
      <c r="A1557" s="31">
        <v>7196</v>
      </c>
      <c r="B1557" s="31" t="s">
        <v>1537</v>
      </c>
      <c r="C1557" s="62">
        <v>42778</v>
      </c>
      <c r="D1557" s="31">
        <f t="shared" ca="1" si="48"/>
        <v>4.3</v>
      </c>
      <c r="E1557" s="31" t="str">
        <f t="shared" ca="1" si="49"/>
        <v>3 - 5 Years</v>
      </c>
      <c r="F1557" s="32"/>
    </row>
    <row r="1558" spans="1:6" ht="15" customHeight="1" x14ac:dyDescent="0.3">
      <c r="A1558" s="31">
        <v>7199</v>
      </c>
      <c r="B1558" s="31" t="s">
        <v>1538</v>
      </c>
      <c r="C1558" s="62">
        <v>43357</v>
      </c>
      <c r="D1558" s="31">
        <f t="shared" ca="1" si="48"/>
        <v>2.7</v>
      </c>
      <c r="E1558" s="31" t="str">
        <f t="shared" ca="1" si="49"/>
        <v>1 - 3 Years</v>
      </c>
      <c r="F1558" s="32"/>
    </row>
    <row r="1559" spans="1:6" ht="15" customHeight="1" x14ac:dyDescent="0.3">
      <c r="A1559" s="31">
        <v>7200</v>
      </c>
      <c r="B1559" s="31" t="s">
        <v>1539</v>
      </c>
      <c r="C1559" s="62">
        <v>43456</v>
      </c>
      <c r="D1559" s="31">
        <f t="shared" ca="1" si="48"/>
        <v>2.4</v>
      </c>
      <c r="E1559" s="31" t="str">
        <f t="shared" ca="1" si="49"/>
        <v>1 - 3 Years</v>
      </c>
      <c r="F1559" s="32"/>
    </row>
    <row r="1560" spans="1:6" ht="15" customHeight="1" x14ac:dyDescent="0.3">
      <c r="A1560" s="31">
        <v>7201</v>
      </c>
      <c r="B1560" s="31" t="s">
        <v>1540</v>
      </c>
      <c r="C1560" s="62">
        <v>43340</v>
      </c>
      <c r="D1560" s="31">
        <f t="shared" ca="1" si="48"/>
        <v>2.8</v>
      </c>
      <c r="E1560" s="31" t="str">
        <f t="shared" ca="1" si="49"/>
        <v>1 - 3 Years</v>
      </c>
      <c r="F1560" s="32"/>
    </row>
    <row r="1561" spans="1:6" ht="15" customHeight="1" x14ac:dyDescent="0.3">
      <c r="A1561" s="31">
        <v>7202</v>
      </c>
      <c r="B1561" s="31" t="s">
        <v>1541</v>
      </c>
      <c r="C1561" s="62">
        <v>43502</v>
      </c>
      <c r="D1561" s="31">
        <f t="shared" ca="1" si="48"/>
        <v>2.2999999999999998</v>
      </c>
      <c r="E1561" s="31" t="str">
        <f t="shared" ca="1" si="49"/>
        <v>1 - 3 Years</v>
      </c>
      <c r="F1561" s="32"/>
    </row>
    <row r="1562" spans="1:6" ht="15" customHeight="1" x14ac:dyDescent="0.3">
      <c r="A1562" s="31">
        <v>7203</v>
      </c>
      <c r="B1562" s="31" t="s">
        <v>1542</v>
      </c>
      <c r="C1562" s="62">
        <v>43455</v>
      </c>
      <c r="D1562" s="31">
        <f t="shared" ca="1" si="48"/>
        <v>2.4</v>
      </c>
      <c r="E1562" s="31" t="str">
        <f t="shared" ca="1" si="49"/>
        <v>1 - 3 Years</v>
      </c>
      <c r="F1562" s="32"/>
    </row>
    <row r="1563" spans="1:6" ht="15" customHeight="1" x14ac:dyDescent="0.3">
      <c r="A1563" s="31">
        <v>7204</v>
      </c>
      <c r="B1563" s="31" t="s">
        <v>1543</v>
      </c>
      <c r="C1563" s="62">
        <v>43285</v>
      </c>
      <c r="D1563" s="31">
        <f t="shared" ca="1" si="48"/>
        <v>2.9</v>
      </c>
      <c r="E1563" s="31" t="str">
        <f t="shared" ca="1" si="49"/>
        <v>1 - 3 Years</v>
      </c>
      <c r="F1563" s="32"/>
    </row>
    <row r="1564" spans="1:6" ht="15" customHeight="1" x14ac:dyDescent="0.3">
      <c r="A1564" s="31">
        <v>7205</v>
      </c>
      <c r="B1564" s="31" t="s">
        <v>1544</v>
      </c>
      <c r="C1564" s="62">
        <v>43390</v>
      </c>
      <c r="D1564" s="31">
        <f t="shared" ca="1" si="48"/>
        <v>2.6</v>
      </c>
      <c r="E1564" s="31" t="str">
        <f t="shared" ca="1" si="49"/>
        <v>1 - 3 Years</v>
      </c>
      <c r="F1564" s="32"/>
    </row>
    <row r="1565" spans="1:6" ht="15" customHeight="1" x14ac:dyDescent="0.3">
      <c r="A1565" s="31">
        <v>7206</v>
      </c>
      <c r="B1565" s="31" t="s">
        <v>1545</v>
      </c>
      <c r="C1565" s="62">
        <v>43598</v>
      </c>
      <c r="D1565" s="31">
        <f t="shared" ca="1" si="48"/>
        <v>2.1</v>
      </c>
      <c r="E1565" s="31" t="str">
        <f t="shared" ca="1" si="49"/>
        <v>1 - 3 Years</v>
      </c>
      <c r="F1565" s="32"/>
    </row>
    <row r="1566" spans="1:6" ht="15" customHeight="1" x14ac:dyDescent="0.3">
      <c r="A1566" s="31">
        <v>7207</v>
      </c>
      <c r="B1566" s="31" t="s">
        <v>1546</v>
      </c>
      <c r="C1566" s="62">
        <v>43076</v>
      </c>
      <c r="D1566" s="31">
        <f t="shared" ca="1" si="48"/>
        <v>3.5</v>
      </c>
      <c r="E1566" s="31" t="str">
        <f t="shared" ca="1" si="49"/>
        <v>3 - 5 Years</v>
      </c>
      <c r="F1566" s="32"/>
    </row>
    <row r="1567" spans="1:6" ht="15" customHeight="1" x14ac:dyDescent="0.3">
      <c r="A1567" s="31">
        <v>7208</v>
      </c>
      <c r="B1567" s="31" t="s">
        <v>1547</v>
      </c>
      <c r="C1567" s="62">
        <v>43529</v>
      </c>
      <c r="D1567" s="31">
        <f t="shared" ca="1" si="48"/>
        <v>2.2000000000000002</v>
      </c>
      <c r="E1567" s="31" t="str">
        <f t="shared" ca="1" si="49"/>
        <v>1 - 3 Years</v>
      </c>
      <c r="F1567" s="32"/>
    </row>
    <row r="1568" spans="1:6" ht="15" customHeight="1" x14ac:dyDescent="0.3">
      <c r="A1568" s="31">
        <v>7209</v>
      </c>
      <c r="B1568" s="31" t="s">
        <v>1548</v>
      </c>
      <c r="C1568" s="62">
        <v>43544</v>
      </c>
      <c r="D1568" s="31">
        <f t="shared" ca="1" si="48"/>
        <v>2.2000000000000002</v>
      </c>
      <c r="E1568" s="31" t="str">
        <f t="shared" ca="1" si="49"/>
        <v>1 - 3 Years</v>
      </c>
      <c r="F1568" s="32"/>
    </row>
    <row r="1569" spans="1:6" ht="15" customHeight="1" x14ac:dyDescent="0.3">
      <c r="A1569" s="31">
        <v>7210</v>
      </c>
      <c r="B1569" s="31" t="s">
        <v>1549</v>
      </c>
      <c r="C1569" s="62">
        <v>43088</v>
      </c>
      <c r="D1569" s="31">
        <f t="shared" ca="1" si="48"/>
        <v>3.5</v>
      </c>
      <c r="E1569" s="31" t="str">
        <f t="shared" ca="1" si="49"/>
        <v>3 - 5 Years</v>
      </c>
      <c r="F1569" s="32"/>
    </row>
    <row r="1570" spans="1:6" ht="15" customHeight="1" x14ac:dyDescent="0.3">
      <c r="A1570" s="31">
        <v>7211</v>
      </c>
      <c r="B1570" s="31" t="s">
        <v>1550</v>
      </c>
      <c r="C1570" s="62">
        <v>43441</v>
      </c>
      <c r="D1570" s="31">
        <f t="shared" ca="1" si="48"/>
        <v>2.5</v>
      </c>
      <c r="E1570" s="31" t="str">
        <f t="shared" ca="1" si="49"/>
        <v>1 - 3 Years</v>
      </c>
      <c r="F1570" s="32"/>
    </row>
    <row r="1571" spans="1:6" ht="15" customHeight="1" x14ac:dyDescent="0.3">
      <c r="A1571" s="31">
        <v>7214</v>
      </c>
      <c r="B1571" s="31" t="s">
        <v>1551</v>
      </c>
      <c r="C1571" s="62">
        <v>43559</v>
      </c>
      <c r="D1571" s="31">
        <f t="shared" ca="1" si="48"/>
        <v>2.2000000000000002</v>
      </c>
      <c r="E1571" s="31" t="str">
        <f t="shared" ca="1" si="49"/>
        <v>1 - 3 Years</v>
      </c>
      <c r="F1571" s="32"/>
    </row>
    <row r="1572" spans="1:6" ht="15" customHeight="1" x14ac:dyDescent="0.3">
      <c r="A1572" s="31">
        <v>7215</v>
      </c>
      <c r="B1572" s="31" t="s">
        <v>1552</v>
      </c>
      <c r="C1572" s="62">
        <v>43603</v>
      </c>
      <c r="D1572" s="31">
        <f t="shared" ca="1" si="48"/>
        <v>2</v>
      </c>
      <c r="E1572" s="31" t="str">
        <f t="shared" ca="1" si="49"/>
        <v>1 - 3 Years</v>
      </c>
      <c r="F1572" s="32"/>
    </row>
    <row r="1573" spans="1:6" ht="15" customHeight="1" x14ac:dyDescent="0.3">
      <c r="A1573" s="31">
        <v>7217</v>
      </c>
      <c r="B1573" s="31" t="s">
        <v>456</v>
      </c>
      <c r="C1573" s="62">
        <v>42429</v>
      </c>
      <c r="D1573" s="31">
        <f t="shared" ca="1" si="48"/>
        <v>5.3</v>
      </c>
      <c r="E1573" s="31" t="str">
        <f t="shared" ca="1" si="49"/>
        <v>5+ Years</v>
      </c>
      <c r="F1573" s="32"/>
    </row>
    <row r="1574" spans="1:6" ht="15" customHeight="1" x14ac:dyDescent="0.3">
      <c r="A1574" s="31">
        <v>7219</v>
      </c>
      <c r="B1574" s="31" t="s">
        <v>1553</v>
      </c>
      <c r="C1574" s="62">
        <v>43355</v>
      </c>
      <c r="D1574" s="31">
        <f t="shared" ca="1" si="48"/>
        <v>2.7</v>
      </c>
      <c r="E1574" s="31" t="str">
        <f t="shared" ca="1" si="49"/>
        <v>1 - 3 Years</v>
      </c>
      <c r="F1574" s="32"/>
    </row>
    <row r="1575" spans="1:6" ht="15" customHeight="1" x14ac:dyDescent="0.3">
      <c r="A1575" s="31">
        <v>7220</v>
      </c>
      <c r="B1575" s="31" t="s">
        <v>1554</v>
      </c>
      <c r="C1575" s="62">
        <v>43259</v>
      </c>
      <c r="D1575" s="31">
        <f t="shared" ca="1" si="48"/>
        <v>3</v>
      </c>
      <c r="E1575" s="31" t="str">
        <f t="shared" ca="1" si="49"/>
        <v>1 - 3 Years</v>
      </c>
      <c r="F1575" s="32"/>
    </row>
    <row r="1576" spans="1:6" ht="15" customHeight="1" x14ac:dyDescent="0.3">
      <c r="A1576" s="31">
        <v>7221</v>
      </c>
      <c r="B1576" s="31" t="s">
        <v>1555</v>
      </c>
      <c r="C1576" s="62">
        <v>43406</v>
      </c>
      <c r="D1576" s="31">
        <f t="shared" ca="1" si="48"/>
        <v>2.6</v>
      </c>
      <c r="E1576" s="31" t="str">
        <f t="shared" ca="1" si="49"/>
        <v>1 - 3 Years</v>
      </c>
      <c r="F1576" s="32"/>
    </row>
    <row r="1577" spans="1:6" ht="15" customHeight="1" x14ac:dyDescent="0.3">
      <c r="A1577" s="31">
        <v>7222</v>
      </c>
      <c r="B1577" s="31" t="s">
        <v>1556</v>
      </c>
      <c r="C1577" s="62">
        <v>43555</v>
      </c>
      <c r="D1577" s="31">
        <f t="shared" ca="1" si="48"/>
        <v>2.2000000000000002</v>
      </c>
      <c r="E1577" s="31" t="str">
        <f t="shared" ca="1" si="49"/>
        <v>1 - 3 Years</v>
      </c>
      <c r="F1577" s="32"/>
    </row>
    <row r="1578" spans="1:6" ht="15" customHeight="1" x14ac:dyDescent="0.3">
      <c r="A1578" s="31">
        <v>7224</v>
      </c>
      <c r="B1578" s="31" t="s">
        <v>1557</v>
      </c>
      <c r="C1578" s="62">
        <v>43359</v>
      </c>
      <c r="D1578" s="31">
        <f t="shared" ca="1" si="48"/>
        <v>2.7</v>
      </c>
      <c r="E1578" s="31" t="str">
        <f t="shared" ca="1" si="49"/>
        <v>1 - 3 Years</v>
      </c>
      <c r="F1578" s="32"/>
    </row>
    <row r="1579" spans="1:6" ht="15" customHeight="1" x14ac:dyDescent="0.3">
      <c r="A1579" s="31">
        <v>7225</v>
      </c>
      <c r="B1579" s="31" t="s">
        <v>1558</v>
      </c>
      <c r="C1579" s="62">
        <v>43404</v>
      </c>
      <c r="D1579" s="31">
        <f t="shared" ca="1" si="48"/>
        <v>2.6</v>
      </c>
      <c r="E1579" s="31" t="str">
        <f t="shared" ca="1" si="49"/>
        <v>1 - 3 Years</v>
      </c>
      <c r="F1579" s="32"/>
    </row>
    <row r="1580" spans="1:6" ht="15" customHeight="1" x14ac:dyDescent="0.3">
      <c r="A1580" s="31">
        <v>7227</v>
      </c>
      <c r="B1580" s="31" t="s">
        <v>744</v>
      </c>
      <c r="C1580" s="62">
        <v>42216</v>
      </c>
      <c r="D1580" s="31">
        <f t="shared" ca="1" si="48"/>
        <v>5.8</v>
      </c>
      <c r="E1580" s="31" t="str">
        <f t="shared" ca="1" si="49"/>
        <v>5+ Years</v>
      </c>
      <c r="F1580" s="32"/>
    </row>
    <row r="1581" spans="1:6" ht="15" customHeight="1" x14ac:dyDescent="0.3">
      <c r="A1581" s="31">
        <v>7228</v>
      </c>
      <c r="B1581" s="31" t="s">
        <v>1559</v>
      </c>
      <c r="C1581" s="62">
        <v>43134</v>
      </c>
      <c r="D1581" s="31">
        <f t="shared" ca="1" si="48"/>
        <v>3.3</v>
      </c>
      <c r="E1581" s="31" t="str">
        <f t="shared" ca="1" si="49"/>
        <v>3 - 5 Years</v>
      </c>
      <c r="F1581" s="32"/>
    </row>
    <row r="1582" spans="1:6" ht="15" customHeight="1" x14ac:dyDescent="0.3">
      <c r="A1582" s="31">
        <v>7229</v>
      </c>
      <c r="B1582" s="31" t="s">
        <v>1560</v>
      </c>
      <c r="C1582" s="62">
        <v>43214</v>
      </c>
      <c r="D1582" s="31">
        <f t="shared" ca="1" si="48"/>
        <v>3.1</v>
      </c>
      <c r="E1582" s="31" t="str">
        <f t="shared" ca="1" si="49"/>
        <v>3 - 5 Years</v>
      </c>
      <c r="F1582" s="32"/>
    </row>
    <row r="1583" spans="1:6" ht="15" customHeight="1" x14ac:dyDescent="0.3">
      <c r="A1583" s="31">
        <v>7230</v>
      </c>
      <c r="B1583" s="31" t="s">
        <v>1561</v>
      </c>
      <c r="C1583" s="62">
        <v>43569</v>
      </c>
      <c r="D1583" s="31">
        <f t="shared" ca="1" si="48"/>
        <v>2.1</v>
      </c>
      <c r="E1583" s="31" t="str">
        <f t="shared" ca="1" si="49"/>
        <v>1 - 3 Years</v>
      </c>
      <c r="F1583" s="32"/>
    </row>
    <row r="1584" spans="1:6" ht="15" customHeight="1" x14ac:dyDescent="0.3">
      <c r="A1584" s="31">
        <v>7231</v>
      </c>
      <c r="B1584" s="31" t="s">
        <v>1562</v>
      </c>
      <c r="C1584" s="62">
        <v>43589</v>
      </c>
      <c r="D1584" s="31">
        <f t="shared" ca="1" si="48"/>
        <v>2.1</v>
      </c>
      <c r="E1584" s="31" t="str">
        <f t="shared" ca="1" si="49"/>
        <v>1 - 3 Years</v>
      </c>
      <c r="F1584" s="32"/>
    </row>
    <row r="1585" spans="1:6" ht="15" customHeight="1" x14ac:dyDescent="0.3">
      <c r="A1585" s="31">
        <v>7232</v>
      </c>
      <c r="B1585" s="31" t="s">
        <v>1563</v>
      </c>
      <c r="C1585" s="62">
        <v>43244</v>
      </c>
      <c r="D1585" s="31">
        <f t="shared" ca="1" si="48"/>
        <v>3</v>
      </c>
      <c r="E1585" s="31" t="str">
        <f t="shared" ca="1" si="49"/>
        <v>1 - 3 Years</v>
      </c>
      <c r="F1585" s="32"/>
    </row>
    <row r="1586" spans="1:6" ht="15" customHeight="1" x14ac:dyDescent="0.3">
      <c r="A1586" s="31">
        <v>7233</v>
      </c>
      <c r="B1586" s="31" t="s">
        <v>1564</v>
      </c>
      <c r="C1586" s="62">
        <v>43437</v>
      </c>
      <c r="D1586" s="31">
        <f t="shared" ca="1" si="48"/>
        <v>2.5</v>
      </c>
      <c r="E1586" s="31" t="str">
        <f t="shared" ca="1" si="49"/>
        <v>1 - 3 Years</v>
      </c>
      <c r="F1586" s="32"/>
    </row>
    <row r="1587" spans="1:6" ht="15" customHeight="1" x14ac:dyDescent="0.3">
      <c r="A1587" s="31">
        <v>7236</v>
      </c>
      <c r="B1587" s="31" t="s">
        <v>1565</v>
      </c>
      <c r="C1587" s="62">
        <v>42468</v>
      </c>
      <c r="D1587" s="31">
        <f t="shared" ca="1" si="48"/>
        <v>5.0999999999999996</v>
      </c>
      <c r="E1587" s="31" t="str">
        <f t="shared" ca="1" si="49"/>
        <v>5+ Years</v>
      </c>
      <c r="F1587" s="32"/>
    </row>
    <row r="1588" spans="1:6" ht="15" customHeight="1" x14ac:dyDescent="0.3">
      <c r="A1588" s="31">
        <v>7238</v>
      </c>
      <c r="B1588" s="31" t="s">
        <v>1566</v>
      </c>
      <c r="C1588" s="62">
        <v>43363</v>
      </c>
      <c r="D1588" s="31">
        <f t="shared" ca="1" si="48"/>
        <v>2.7</v>
      </c>
      <c r="E1588" s="31" t="str">
        <f t="shared" ca="1" si="49"/>
        <v>1 - 3 Years</v>
      </c>
      <c r="F1588" s="32"/>
    </row>
    <row r="1589" spans="1:6" ht="15" customHeight="1" x14ac:dyDescent="0.3">
      <c r="A1589" s="31">
        <v>7240</v>
      </c>
      <c r="B1589" s="31" t="s">
        <v>1567</v>
      </c>
      <c r="C1589" s="62">
        <v>43356</v>
      </c>
      <c r="D1589" s="31">
        <f t="shared" ca="1" si="48"/>
        <v>2.7</v>
      </c>
      <c r="E1589" s="31" t="str">
        <f t="shared" ca="1" si="49"/>
        <v>1 - 3 Years</v>
      </c>
      <c r="F1589" s="32"/>
    </row>
    <row r="1590" spans="1:6" ht="15" customHeight="1" x14ac:dyDescent="0.3">
      <c r="A1590" s="31">
        <v>7241</v>
      </c>
      <c r="B1590" s="31" t="s">
        <v>1568</v>
      </c>
      <c r="C1590" s="62">
        <v>43564</v>
      </c>
      <c r="D1590" s="31">
        <f t="shared" ca="1" si="48"/>
        <v>2.1</v>
      </c>
      <c r="E1590" s="31" t="str">
        <f t="shared" ca="1" si="49"/>
        <v>1 - 3 Years</v>
      </c>
      <c r="F1590" s="32"/>
    </row>
    <row r="1591" spans="1:6" ht="15" customHeight="1" x14ac:dyDescent="0.3">
      <c r="A1591" s="31">
        <v>7244</v>
      </c>
      <c r="B1591" s="31" t="s">
        <v>1569</v>
      </c>
      <c r="C1591" s="62">
        <v>43239</v>
      </c>
      <c r="D1591" s="31">
        <f t="shared" ca="1" si="48"/>
        <v>3</v>
      </c>
      <c r="E1591" s="31" t="str">
        <f t="shared" ca="1" si="49"/>
        <v>1 - 3 Years</v>
      </c>
      <c r="F1591" s="32"/>
    </row>
    <row r="1592" spans="1:6" ht="15" customHeight="1" x14ac:dyDescent="0.3">
      <c r="A1592" s="31">
        <v>7246</v>
      </c>
      <c r="B1592" s="31" t="s">
        <v>1570</v>
      </c>
      <c r="C1592" s="62">
        <v>43496</v>
      </c>
      <c r="D1592" s="31">
        <f t="shared" ca="1" si="48"/>
        <v>2.2999999999999998</v>
      </c>
      <c r="E1592" s="31" t="str">
        <f t="shared" ca="1" si="49"/>
        <v>1 - 3 Years</v>
      </c>
      <c r="F1592" s="32"/>
    </row>
    <row r="1593" spans="1:6" ht="15" customHeight="1" x14ac:dyDescent="0.3">
      <c r="A1593" s="31">
        <v>7247</v>
      </c>
      <c r="B1593" s="31" t="s">
        <v>1571</v>
      </c>
      <c r="C1593" s="62">
        <v>43519</v>
      </c>
      <c r="D1593" s="31">
        <f t="shared" ca="1" si="48"/>
        <v>2.2999999999999998</v>
      </c>
      <c r="E1593" s="31" t="str">
        <f t="shared" ca="1" si="49"/>
        <v>1 - 3 Years</v>
      </c>
      <c r="F1593" s="32"/>
    </row>
    <row r="1594" spans="1:6" ht="15" customHeight="1" x14ac:dyDescent="0.3">
      <c r="A1594" s="31">
        <v>7249</v>
      </c>
      <c r="B1594" s="31" t="s">
        <v>391</v>
      </c>
      <c r="C1594" s="62">
        <v>42991</v>
      </c>
      <c r="D1594" s="31">
        <f t="shared" ca="1" si="48"/>
        <v>3.7</v>
      </c>
      <c r="E1594" s="31" t="str">
        <f t="shared" ca="1" si="49"/>
        <v>3 - 5 Years</v>
      </c>
      <c r="F1594" s="32"/>
    </row>
    <row r="1595" spans="1:6" ht="15" customHeight="1" x14ac:dyDescent="0.3">
      <c r="A1595" s="31">
        <v>7250</v>
      </c>
      <c r="B1595" s="31" t="s">
        <v>1572</v>
      </c>
      <c r="C1595" s="62">
        <v>43511</v>
      </c>
      <c r="D1595" s="31">
        <f t="shared" ca="1" si="48"/>
        <v>2.2999999999999998</v>
      </c>
      <c r="E1595" s="31" t="str">
        <f t="shared" ca="1" si="49"/>
        <v>1 - 3 Years</v>
      </c>
      <c r="F1595" s="32"/>
    </row>
    <row r="1596" spans="1:6" ht="15" customHeight="1" x14ac:dyDescent="0.3">
      <c r="A1596" s="31">
        <v>7251</v>
      </c>
      <c r="B1596" s="31" t="s">
        <v>1573</v>
      </c>
      <c r="C1596" s="62">
        <v>43353</v>
      </c>
      <c r="D1596" s="31">
        <f t="shared" ca="1" si="48"/>
        <v>2.7</v>
      </c>
      <c r="E1596" s="31" t="str">
        <f t="shared" ca="1" si="49"/>
        <v>1 - 3 Years</v>
      </c>
      <c r="F1596" s="32"/>
    </row>
    <row r="1597" spans="1:6" ht="15" customHeight="1" x14ac:dyDescent="0.3">
      <c r="A1597" s="31">
        <v>7253</v>
      </c>
      <c r="B1597" s="31" t="s">
        <v>1574</v>
      </c>
      <c r="C1597" s="62">
        <v>42809</v>
      </c>
      <c r="D1597" s="31">
        <f t="shared" ca="1" si="48"/>
        <v>4.2</v>
      </c>
      <c r="E1597" s="31" t="str">
        <f t="shared" ca="1" si="49"/>
        <v>3 - 5 Years</v>
      </c>
      <c r="F1597" s="32"/>
    </row>
    <row r="1598" spans="1:6" ht="15" customHeight="1" x14ac:dyDescent="0.3">
      <c r="A1598" s="31">
        <v>7255</v>
      </c>
      <c r="B1598" s="31" t="s">
        <v>1575</v>
      </c>
      <c r="C1598" s="62">
        <v>43510</v>
      </c>
      <c r="D1598" s="31">
        <f t="shared" ca="1" si="48"/>
        <v>2.2999999999999998</v>
      </c>
      <c r="E1598" s="31" t="str">
        <f t="shared" ca="1" si="49"/>
        <v>1 - 3 Years</v>
      </c>
      <c r="F1598" s="32"/>
    </row>
    <row r="1599" spans="1:6" ht="15" customHeight="1" x14ac:dyDescent="0.3">
      <c r="A1599" s="31">
        <v>7256</v>
      </c>
      <c r="B1599" s="31" t="s">
        <v>1576</v>
      </c>
      <c r="C1599" s="62">
        <v>43431</v>
      </c>
      <c r="D1599" s="31">
        <f t="shared" ca="1" si="48"/>
        <v>2.5</v>
      </c>
      <c r="E1599" s="31" t="str">
        <f t="shared" ca="1" si="49"/>
        <v>1 - 3 Years</v>
      </c>
      <c r="F1599" s="32"/>
    </row>
    <row r="1600" spans="1:6" ht="15" customHeight="1" x14ac:dyDescent="0.3">
      <c r="A1600" s="31">
        <v>7257</v>
      </c>
      <c r="B1600" s="31" t="s">
        <v>1577</v>
      </c>
      <c r="C1600" s="62">
        <v>43321</v>
      </c>
      <c r="D1600" s="31">
        <f t="shared" ca="1" si="48"/>
        <v>2.8</v>
      </c>
      <c r="E1600" s="31" t="str">
        <f t="shared" ca="1" si="49"/>
        <v>1 - 3 Years</v>
      </c>
      <c r="F1600" s="32"/>
    </row>
    <row r="1601" spans="1:6" ht="15" customHeight="1" x14ac:dyDescent="0.3">
      <c r="A1601" s="31">
        <v>7258</v>
      </c>
      <c r="B1601" s="31" t="s">
        <v>1578</v>
      </c>
      <c r="C1601" s="62">
        <v>42462</v>
      </c>
      <c r="D1601" s="31">
        <f t="shared" ca="1" si="48"/>
        <v>5.2</v>
      </c>
      <c r="E1601" s="31" t="str">
        <f t="shared" ca="1" si="49"/>
        <v>5+ Years</v>
      </c>
      <c r="F1601" s="32"/>
    </row>
    <row r="1602" spans="1:6" ht="15" customHeight="1" x14ac:dyDescent="0.3">
      <c r="A1602" s="31">
        <v>7259</v>
      </c>
      <c r="B1602" s="31" t="s">
        <v>1579</v>
      </c>
      <c r="C1602" s="62">
        <v>43599</v>
      </c>
      <c r="D1602" s="31">
        <f t="shared" ca="1" si="48"/>
        <v>2.1</v>
      </c>
      <c r="E1602" s="31" t="str">
        <f t="shared" ca="1" si="49"/>
        <v>1 - 3 Years</v>
      </c>
      <c r="F1602" s="32"/>
    </row>
    <row r="1603" spans="1:6" ht="15" customHeight="1" x14ac:dyDescent="0.3">
      <c r="A1603" s="31">
        <v>7260</v>
      </c>
      <c r="B1603" s="31" t="s">
        <v>1580</v>
      </c>
      <c r="C1603" s="62">
        <v>43378</v>
      </c>
      <c r="D1603" s="31">
        <f t="shared" ref="D1603:D1666" ca="1" si="50">ROUND(YEARFRAC(C1603,TODAY(),1),1)</f>
        <v>2.7</v>
      </c>
      <c r="E1603" s="31" t="str">
        <f t="shared" ref="E1603:E1666" ca="1" si="51">IF($D1603&gt;5,"5+ Years",IF($D1603&gt;3,"3 - 5 Years",IF($D1603&gt;1,"1 - 3 Years","&lt;=1 Years")))</f>
        <v>1 - 3 Years</v>
      </c>
      <c r="F1603" s="32"/>
    </row>
    <row r="1604" spans="1:6" ht="15" customHeight="1" x14ac:dyDescent="0.3">
      <c r="A1604" s="31">
        <v>7261</v>
      </c>
      <c r="B1604" s="31" t="s">
        <v>1581</v>
      </c>
      <c r="C1604" s="62">
        <v>43502</v>
      </c>
      <c r="D1604" s="31">
        <f t="shared" ca="1" si="50"/>
        <v>2.2999999999999998</v>
      </c>
      <c r="E1604" s="31" t="str">
        <f t="shared" ca="1" si="51"/>
        <v>1 - 3 Years</v>
      </c>
      <c r="F1604" s="32"/>
    </row>
    <row r="1605" spans="1:6" ht="15" customHeight="1" x14ac:dyDescent="0.3">
      <c r="A1605" s="31">
        <v>7263</v>
      </c>
      <c r="B1605" s="31" t="s">
        <v>1582</v>
      </c>
      <c r="C1605" s="62">
        <v>43610</v>
      </c>
      <c r="D1605" s="31">
        <f t="shared" ca="1" si="50"/>
        <v>2</v>
      </c>
      <c r="E1605" s="31" t="str">
        <f t="shared" ca="1" si="51"/>
        <v>1 - 3 Years</v>
      </c>
      <c r="F1605" s="32"/>
    </row>
    <row r="1606" spans="1:6" ht="15" customHeight="1" x14ac:dyDescent="0.3">
      <c r="A1606" s="31">
        <v>7264</v>
      </c>
      <c r="B1606" s="31" t="s">
        <v>1583</v>
      </c>
      <c r="C1606" s="62">
        <v>42161</v>
      </c>
      <c r="D1606" s="31">
        <f t="shared" ca="1" si="50"/>
        <v>6</v>
      </c>
      <c r="E1606" s="31" t="str">
        <f t="shared" ca="1" si="51"/>
        <v>5+ Years</v>
      </c>
      <c r="F1606" s="32"/>
    </row>
    <row r="1607" spans="1:6" ht="15" customHeight="1" x14ac:dyDescent="0.3">
      <c r="A1607" s="31">
        <v>7265</v>
      </c>
      <c r="B1607" s="31" t="s">
        <v>1584</v>
      </c>
      <c r="C1607" s="62">
        <v>43595</v>
      </c>
      <c r="D1607" s="31">
        <f t="shared" ca="1" si="50"/>
        <v>2.1</v>
      </c>
      <c r="E1607" s="31" t="str">
        <f t="shared" ca="1" si="51"/>
        <v>1 - 3 Years</v>
      </c>
      <c r="F1607" s="32"/>
    </row>
    <row r="1608" spans="1:6" ht="15" customHeight="1" x14ac:dyDescent="0.3">
      <c r="A1608" s="31">
        <v>7266</v>
      </c>
      <c r="B1608" s="31" t="s">
        <v>1585</v>
      </c>
      <c r="C1608" s="62">
        <v>43472</v>
      </c>
      <c r="D1608" s="31">
        <f t="shared" ca="1" si="50"/>
        <v>2.4</v>
      </c>
      <c r="E1608" s="31" t="str">
        <f t="shared" ca="1" si="51"/>
        <v>1 - 3 Years</v>
      </c>
      <c r="F1608" s="32"/>
    </row>
    <row r="1609" spans="1:6" ht="15" customHeight="1" x14ac:dyDescent="0.3">
      <c r="A1609" s="31">
        <v>7267</v>
      </c>
      <c r="B1609" s="31" t="s">
        <v>1586</v>
      </c>
      <c r="C1609" s="62">
        <v>43540</v>
      </c>
      <c r="D1609" s="31">
        <f t="shared" ca="1" si="50"/>
        <v>2.2000000000000002</v>
      </c>
      <c r="E1609" s="31" t="str">
        <f t="shared" ca="1" si="51"/>
        <v>1 - 3 Years</v>
      </c>
      <c r="F1609" s="32"/>
    </row>
    <row r="1610" spans="1:6" ht="15" customHeight="1" x14ac:dyDescent="0.3">
      <c r="A1610" s="31">
        <v>7269</v>
      </c>
      <c r="B1610" s="31" t="s">
        <v>1587</v>
      </c>
      <c r="C1610" s="62">
        <v>43365</v>
      </c>
      <c r="D1610" s="31">
        <f t="shared" ca="1" si="50"/>
        <v>2.7</v>
      </c>
      <c r="E1610" s="31" t="str">
        <f t="shared" ca="1" si="51"/>
        <v>1 - 3 Years</v>
      </c>
      <c r="F1610" s="32"/>
    </row>
    <row r="1611" spans="1:6" ht="15" customHeight="1" x14ac:dyDescent="0.3">
      <c r="A1611" s="31">
        <v>7271</v>
      </c>
      <c r="B1611" s="31" t="s">
        <v>1588</v>
      </c>
      <c r="C1611" s="62">
        <v>43455</v>
      </c>
      <c r="D1611" s="31">
        <f t="shared" ca="1" si="50"/>
        <v>2.4</v>
      </c>
      <c r="E1611" s="31" t="str">
        <f t="shared" ca="1" si="51"/>
        <v>1 - 3 Years</v>
      </c>
      <c r="F1611" s="32"/>
    </row>
    <row r="1612" spans="1:6" ht="15" customHeight="1" x14ac:dyDescent="0.3">
      <c r="A1612" s="31">
        <v>7272</v>
      </c>
      <c r="B1612" s="31" t="s">
        <v>1589</v>
      </c>
      <c r="C1612" s="62">
        <v>43580</v>
      </c>
      <c r="D1612" s="31">
        <f t="shared" ca="1" si="50"/>
        <v>2.1</v>
      </c>
      <c r="E1612" s="31" t="str">
        <f t="shared" ca="1" si="51"/>
        <v>1 - 3 Years</v>
      </c>
      <c r="F1612" s="32"/>
    </row>
    <row r="1613" spans="1:6" ht="15" customHeight="1" x14ac:dyDescent="0.3">
      <c r="A1613" s="31">
        <v>7274</v>
      </c>
      <c r="B1613" s="31" t="s">
        <v>1590</v>
      </c>
      <c r="C1613" s="62">
        <v>43546</v>
      </c>
      <c r="D1613" s="31">
        <f t="shared" ca="1" si="50"/>
        <v>2.2000000000000002</v>
      </c>
      <c r="E1613" s="31" t="str">
        <f t="shared" ca="1" si="51"/>
        <v>1 - 3 Years</v>
      </c>
      <c r="F1613" s="32"/>
    </row>
    <row r="1614" spans="1:6" ht="15" customHeight="1" x14ac:dyDescent="0.3">
      <c r="A1614" s="31">
        <v>7275</v>
      </c>
      <c r="B1614" s="31" t="s">
        <v>394</v>
      </c>
      <c r="C1614" s="62">
        <v>43514</v>
      </c>
      <c r="D1614" s="31">
        <f t="shared" ca="1" si="50"/>
        <v>2.2999999999999998</v>
      </c>
      <c r="E1614" s="31" t="str">
        <f t="shared" ca="1" si="51"/>
        <v>1 - 3 Years</v>
      </c>
      <c r="F1614" s="32"/>
    </row>
    <row r="1615" spans="1:6" ht="15" customHeight="1" x14ac:dyDescent="0.3">
      <c r="A1615" s="31">
        <v>7276</v>
      </c>
      <c r="B1615" s="31" t="s">
        <v>654</v>
      </c>
      <c r="C1615" s="62">
        <v>43437</v>
      </c>
      <c r="D1615" s="31">
        <f t="shared" ca="1" si="50"/>
        <v>2.5</v>
      </c>
      <c r="E1615" s="31" t="str">
        <f t="shared" ca="1" si="51"/>
        <v>1 - 3 Years</v>
      </c>
      <c r="F1615" s="32"/>
    </row>
    <row r="1616" spans="1:6" ht="15" customHeight="1" x14ac:dyDescent="0.3">
      <c r="A1616" s="31">
        <v>7277</v>
      </c>
      <c r="B1616" s="31" t="s">
        <v>1591</v>
      </c>
      <c r="C1616" s="62">
        <v>43405</v>
      </c>
      <c r="D1616" s="31">
        <f t="shared" ca="1" si="50"/>
        <v>2.6</v>
      </c>
      <c r="E1616" s="31" t="str">
        <f t="shared" ca="1" si="51"/>
        <v>1 - 3 Years</v>
      </c>
      <c r="F1616" s="32"/>
    </row>
    <row r="1617" spans="1:6" ht="15" customHeight="1" x14ac:dyDescent="0.3">
      <c r="A1617" s="31">
        <v>7278</v>
      </c>
      <c r="B1617" s="31" t="s">
        <v>1592</v>
      </c>
      <c r="C1617" s="62">
        <v>43283</v>
      </c>
      <c r="D1617" s="31">
        <f t="shared" ca="1" si="50"/>
        <v>2.9</v>
      </c>
      <c r="E1617" s="31" t="str">
        <f t="shared" ca="1" si="51"/>
        <v>1 - 3 Years</v>
      </c>
      <c r="F1617" s="32"/>
    </row>
    <row r="1618" spans="1:6" ht="15" customHeight="1" x14ac:dyDescent="0.3">
      <c r="A1618" s="31">
        <v>7280</v>
      </c>
      <c r="B1618" s="31" t="s">
        <v>1593</v>
      </c>
      <c r="C1618" s="62">
        <v>43372</v>
      </c>
      <c r="D1618" s="31">
        <f t="shared" ca="1" si="50"/>
        <v>2.7</v>
      </c>
      <c r="E1618" s="31" t="str">
        <f t="shared" ca="1" si="51"/>
        <v>1 - 3 Years</v>
      </c>
      <c r="F1618" s="32"/>
    </row>
    <row r="1619" spans="1:6" ht="15" customHeight="1" x14ac:dyDescent="0.3">
      <c r="A1619" s="31">
        <v>7282</v>
      </c>
      <c r="B1619" s="31" t="s">
        <v>1594</v>
      </c>
      <c r="C1619" s="62">
        <v>43154</v>
      </c>
      <c r="D1619" s="31">
        <f t="shared" ca="1" si="50"/>
        <v>3.3</v>
      </c>
      <c r="E1619" s="31" t="str">
        <f t="shared" ca="1" si="51"/>
        <v>3 - 5 Years</v>
      </c>
      <c r="F1619" s="32"/>
    </row>
    <row r="1620" spans="1:6" ht="15" customHeight="1" x14ac:dyDescent="0.3">
      <c r="A1620" s="31">
        <v>7283</v>
      </c>
      <c r="B1620" s="31" t="s">
        <v>1595</v>
      </c>
      <c r="C1620" s="62">
        <v>43604</v>
      </c>
      <c r="D1620" s="31">
        <f t="shared" ca="1" si="50"/>
        <v>2</v>
      </c>
      <c r="E1620" s="31" t="str">
        <f t="shared" ca="1" si="51"/>
        <v>1 - 3 Years</v>
      </c>
      <c r="F1620" s="32"/>
    </row>
    <row r="1621" spans="1:6" ht="15" customHeight="1" x14ac:dyDescent="0.3">
      <c r="A1621" s="31">
        <v>7284</v>
      </c>
      <c r="B1621" s="31" t="s">
        <v>1596</v>
      </c>
      <c r="C1621" s="62">
        <v>43181</v>
      </c>
      <c r="D1621" s="31">
        <f t="shared" ca="1" si="50"/>
        <v>3.2</v>
      </c>
      <c r="E1621" s="31" t="str">
        <f t="shared" ca="1" si="51"/>
        <v>3 - 5 Years</v>
      </c>
      <c r="F1621" s="32"/>
    </row>
    <row r="1622" spans="1:6" ht="15" customHeight="1" x14ac:dyDescent="0.3">
      <c r="A1622" s="31">
        <v>7285</v>
      </c>
      <c r="B1622" s="31" t="s">
        <v>1597</v>
      </c>
      <c r="C1622" s="62">
        <v>43488</v>
      </c>
      <c r="D1622" s="31">
        <f t="shared" ca="1" si="50"/>
        <v>2.4</v>
      </c>
      <c r="E1622" s="31" t="str">
        <f t="shared" ca="1" si="51"/>
        <v>1 - 3 Years</v>
      </c>
      <c r="F1622" s="32"/>
    </row>
    <row r="1623" spans="1:6" ht="15" customHeight="1" x14ac:dyDescent="0.3">
      <c r="A1623" s="31">
        <v>7286</v>
      </c>
      <c r="B1623" s="31" t="s">
        <v>1598</v>
      </c>
      <c r="C1623" s="62">
        <v>42765</v>
      </c>
      <c r="D1623" s="31">
        <f t="shared" ca="1" si="50"/>
        <v>4.3</v>
      </c>
      <c r="E1623" s="31" t="str">
        <f t="shared" ca="1" si="51"/>
        <v>3 - 5 Years</v>
      </c>
      <c r="F1623" s="32"/>
    </row>
    <row r="1624" spans="1:6" ht="15" customHeight="1" x14ac:dyDescent="0.3">
      <c r="A1624" s="31">
        <v>7287</v>
      </c>
      <c r="B1624" s="31" t="s">
        <v>1599</v>
      </c>
      <c r="C1624" s="62">
        <v>43425</v>
      </c>
      <c r="D1624" s="31">
        <f t="shared" ca="1" si="50"/>
        <v>2.5</v>
      </c>
      <c r="E1624" s="31" t="str">
        <f t="shared" ca="1" si="51"/>
        <v>1 - 3 Years</v>
      </c>
      <c r="F1624" s="32"/>
    </row>
    <row r="1625" spans="1:6" ht="15" customHeight="1" x14ac:dyDescent="0.3">
      <c r="A1625" s="31">
        <v>7290</v>
      </c>
      <c r="B1625" s="31" t="s">
        <v>1600</v>
      </c>
      <c r="C1625" s="62">
        <v>43160</v>
      </c>
      <c r="D1625" s="31">
        <f t="shared" ca="1" si="50"/>
        <v>3.3</v>
      </c>
      <c r="E1625" s="31" t="str">
        <f t="shared" ca="1" si="51"/>
        <v>3 - 5 Years</v>
      </c>
      <c r="F1625" s="32"/>
    </row>
    <row r="1626" spans="1:6" ht="15" customHeight="1" x14ac:dyDescent="0.3">
      <c r="A1626" s="31">
        <v>7291</v>
      </c>
      <c r="B1626" s="31" t="s">
        <v>473</v>
      </c>
      <c r="C1626" s="62">
        <v>43350</v>
      </c>
      <c r="D1626" s="31">
        <f t="shared" ca="1" si="50"/>
        <v>2.7</v>
      </c>
      <c r="E1626" s="31" t="str">
        <f t="shared" ca="1" si="51"/>
        <v>1 - 3 Years</v>
      </c>
      <c r="F1626" s="32"/>
    </row>
    <row r="1627" spans="1:6" ht="15" customHeight="1" x14ac:dyDescent="0.3">
      <c r="A1627" s="31">
        <v>7292</v>
      </c>
      <c r="B1627" s="31" t="s">
        <v>1601</v>
      </c>
      <c r="C1627" s="62">
        <v>43320</v>
      </c>
      <c r="D1627" s="31">
        <f t="shared" ca="1" si="50"/>
        <v>2.8</v>
      </c>
      <c r="E1627" s="31" t="str">
        <f t="shared" ca="1" si="51"/>
        <v>1 - 3 Years</v>
      </c>
      <c r="F1627" s="32"/>
    </row>
    <row r="1628" spans="1:6" ht="15" customHeight="1" x14ac:dyDescent="0.3">
      <c r="A1628" s="31">
        <v>7294</v>
      </c>
      <c r="B1628" s="31" t="s">
        <v>1602</v>
      </c>
      <c r="C1628" s="62">
        <v>43296</v>
      </c>
      <c r="D1628" s="31">
        <f t="shared" ca="1" si="50"/>
        <v>2.9</v>
      </c>
      <c r="E1628" s="31" t="str">
        <f t="shared" ca="1" si="51"/>
        <v>1 - 3 Years</v>
      </c>
      <c r="F1628" s="32"/>
    </row>
    <row r="1629" spans="1:6" ht="15" customHeight="1" x14ac:dyDescent="0.3">
      <c r="A1629" s="31">
        <v>7295</v>
      </c>
      <c r="B1629" s="31" t="s">
        <v>1603</v>
      </c>
      <c r="C1629" s="62">
        <v>42948</v>
      </c>
      <c r="D1629" s="31">
        <f t="shared" ca="1" si="50"/>
        <v>3.8</v>
      </c>
      <c r="E1629" s="31" t="str">
        <f t="shared" ca="1" si="51"/>
        <v>3 - 5 Years</v>
      </c>
      <c r="F1629" s="32"/>
    </row>
    <row r="1630" spans="1:6" ht="15" customHeight="1" x14ac:dyDescent="0.3">
      <c r="A1630" s="31">
        <v>7297</v>
      </c>
      <c r="B1630" s="31" t="s">
        <v>1604</v>
      </c>
      <c r="C1630" s="62">
        <v>43582</v>
      </c>
      <c r="D1630" s="31">
        <f t="shared" ca="1" si="50"/>
        <v>2.1</v>
      </c>
      <c r="E1630" s="31" t="str">
        <f t="shared" ca="1" si="51"/>
        <v>1 - 3 Years</v>
      </c>
      <c r="F1630" s="32"/>
    </row>
    <row r="1631" spans="1:6" ht="15" customHeight="1" x14ac:dyDescent="0.3">
      <c r="A1631" s="31">
        <v>7298</v>
      </c>
      <c r="B1631" s="31" t="s">
        <v>1605</v>
      </c>
      <c r="C1631" s="62">
        <v>43579</v>
      </c>
      <c r="D1631" s="31">
        <f t="shared" ca="1" si="50"/>
        <v>2.1</v>
      </c>
      <c r="E1631" s="31" t="str">
        <f t="shared" ca="1" si="51"/>
        <v>1 - 3 Years</v>
      </c>
      <c r="F1631" s="32"/>
    </row>
    <row r="1632" spans="1:6" ht="15" customHeight="1" x14ac:dyDescent="0.3">
      <c r="A1632" s="31">
        <v>7299</v>
      </c>
      <c r="B1632" s="31" t="s">
        <v>1606</v>
      </c>
      <c r="C1632" s="62">
        <v>43332</v>
      </c>
      <c r="D1632" s="31">
        <f t="shared" ca="1" si="50"/>
        <v>2.8</v>
      </c>
      <c r="E1632" s="31" t="str">
        <f t="shared" ca="1" si="51"/>
        <v>1 - 3 Years</v>
      </c>
      <c r="F1632" s="32"/>
    </row>
    <row r="1633" spans="1:6" ht="15" customHeight="1" x14ac:dyDescent="0.3">
      <c r="A1633" s="31">
        <v>7301</v>
      </c>
      <c r="B1633" s="31" t="s">
        <v>1607</v>
      </c>
      <c r="C1633" s="62">
        <v>43407</v>
      </c>
      <c r="D1633" s="31">
        <f t="shared" ca="1" si="50"/>
        <v>2.6</v>
      </c>
      <c r="E1633" s="31" t="str">
        <f t="shared" ca="1" si="51"/>
        <v>1 - 3 Years</v>
      </c>
      <c r="F1633" s="32"/>
    </row>
    <row r="1634" spans="1:6" ht="15" customHeight="1" x14ac:dyDescent="0.3">
      <c r="A1634" s="31">
        <v>7302</v>
      </c>
      <c r="B1634" s="31" t="s">
        <v>1608</v>
      </c>
      <c r="C1634" s="62">
        <v>43452</v>
      </c>
      <c r="D1634" s="31">
        <f t="shared" ca="1" si="50"/>
        <v>2.5</v>
      </c>
      <c r="E1634" s="31" t="str">
        <f t="shared" ca="1" si="51"/>
        <v>1 - 3 Years</v>
      </c>
      <c r="F1634" s="32"/>
    </row>
    <row r="1635" spans="1:6" ht="15" customHeight="1" x14ac:dyDescent="0.3">
      <c r="A1635" s="31">
        <v>7303</v>
      </c>
      <c r="B1635" s="31" t="s">
        <v>1609</v>
      </c>
      <c r="C1635" s="62">
        <v>43610</v>
      </c>
      <c r="D1635" s="31">
        <f t="shared" ca="1" si="50"/>
        <v>2</v>
      </c>
      <c r="E1635" s="31" t="str">
        <f t="shared" ca="1" si="51"/>
        <v>1 - 3 Years</v>
      </c>
      <c r="F1635" s="32"/>
    </row>
    <row r="1636" spans="1:6" ht="15" customHeight="1" x14ac:dyDescent="0.3">
      <c r="A1636" s="31">
        <v>7305</v>
      </c>
      <c r="B1636" s="31" t="s">
        <v>144</v>
      </c>
      <c r="C1636" s="62">
        <v>42307</v>
      </c>
      <c r="D1636" s="31">
        <f t="shared" ca="1" si="50"/>
        <v>5.6</v>
      </c>
      <c r="E1636" s="31" t="str">
        <f t="shared" ca="1" si="51"/>
        <v>5+ Years</v>
      </c>
      <c r="F1636" s="32"/>
    </row>
    <row r="1637" spans="1:6" ht="15" customHeight="1" x14ac:dyDescent="0.3">
      <c r="A1637" s="31">
        <v>7307</v>
      </c>
      <c r="B1637" s="31" t="s">
        <v>1610</v>
      </c>
      <c r="C1637" s="62">
        <v>42230</v>
      </c>
      <c r="D1637" s="31">
        <f t="shared" ca="1" si="50"/>
        <v>5.8</v>
      </c>
      <c r="E1637" s="31" t="str">
        <f t="shared" ca="1" si="51"/>
        <v>5+ Years</v>
      </c>
      <c r="F1637" s="32"/>
    </row>
    <row r="1638" spans="1:6" ht="15" customHeight="1" x14ac:dyDescent="0.3">
      <c r="A1638" s="31">
        <v>7309</v>
      </c>
      <c r="B1638" s="31" t="s">
        <v>1611</v>
      </c>
      <c r="C1638" s="62">
        <v>43433</v>
      </c>
      <c r="D1638" s="31">
        <f t="shared" ca="1" si="50"/>
        <v>2.5</v>
      </c>
      <c r="E1638" s="31" t="str">
        <f t="shared" ca="1" si="51"/>
        <v>1 - 3 Years</v>
      </c>
      <c r="F1638" s="32"/>
    </row>
    <row r="1639" spans="1:6" ht="15" customHeight="1" x14ac:dyDescent="0.3">
      <c r="A1639" s="31">
        <v>7310</v>
      </c>
      <c r="B1639" s="31" t="s">
        <v>1612</v>
      </c>
      <c r="C1639" s="62">
        <v>43405</v>
      </c>
      <c r="D1639" s="31">
        <f t="shared" ca="1" si="50"/>
        <v>2.6</v>
      </c>
      <c r="E1639" s="31" t="str">
        <f t="shared" ca="1" si="51"/>
        <v>1 - 3 Years</v>
      </c>
      <c r="F1639" s="32"/>
    </row>
    <row r="1640" spans="1:6" ht="15" customHeight="1" x14ac:dyDescent="0.3">
      <c r="A1640" s="31">
        <v>7311</v>
      </c>
      <c r="B1640" s="31" t="s">
        <v>335</v>
      </c>
      <c r="C1640" s="62">
        <v>43554</v>
      </c>
      <c r="D1640" s="31">
        <f t="shared" ca="1" si="50"/>
        <v>2.2000000000000002</v>
      </c>
      <c r="E1640" s="31" t="str">
        <f t="shared" ca="1" si="51"/>
        <v>1 - 3 Years</v>
      </c>
      <c r="F1640" s="32"/>
    </row>
    <row r="1641" spans="1:6" ht="15" customHeight="1" x14ac:dyDescent="0.3">
      <c r="A1641" s="31">
        <v>7314</v>
      </c>
      <c r="B1641" s="31" t="s">
        <v>1613</v>
      </c>
      <c r="C1641" s="62">
        <v>43376</v>
      </c>
      <c r="D1641" s="31">
        <f t="shared" ca="1" si="50"/>
        <v>2.7</v>
      </c>
      <c r="E1641" s="31" t="str">
        <f t="shared" ca="1" si="51"/>
        <v>1 - 3 Years</v>
      </c>
      <c r="F1641" s="32"/>
    </row>
    <row r="1642" spans="1:6" ht="15" customHeight="1" x14ac:dyDescent="0.3">
      <c r="A1642" s="31">
        <v>7315</v>
      </c>
      <c r="B1642" s="31" t="s">
        <v>1614</v>
      </c>
      <c r="C1642" s="62">
        <v>43371</v>
      </c>
      <c r="D1642" s="31">
        <f t="shared" ca="1" si="50"/>
        <v>2.7</v>
      </c>
      <c r="E1642" s="31" t="str">
        <f t="shared" ca="1" si="51"/>
        <v>1 - 3 Years</v>
      </c>
      <c r="F1642" s="32"/>
    </row>
    <row r="1643" spans="1:6" ht="15" customHeight="1" x14ac:dyDescent="0.3">
      <c r="A1643" s="31">
        <v>7316</v>
      </c>
      <c r="B1643" s="31" t="s">
        <v>1615</v>
      </c>
      <c r="C1643" s="62">
        <v>43579</v>
      </c>
      <c r="D1643" s="31">
        <f t="shared" ca="1" si="50"/>
        <v>2.1</v>
      </c>
      <c r="E1643" s="31" t="str">
        <f t="shared" ca="1" si="51"/>
        <v>1 - 3 Years</v>
      </c>
      <c r="F1643" s="32"/>
    </row>
    <row r="1644" spans="1:6" ht="15" customHeight="1" x14ac:dyDescent="0.3">
      <c r="A1644" s="31">
        <v>7317</v>
      </c>
      <c r="B1644" s="31" t="s">
        <v>1616</v>
      </c>
      <c r="C1644" s="62">
        <v>43293</v>
      </c>
      <c r="D1644" s="31">
        <f t="shared" ca="1" si="50"/>
        <v>2.9</v>
      </c>
      <c r="E1644" s="31" t="str">
        <f t="shared" ca="1" si="51"/>
        <v>1 - 3 Years</v>
      </c>
      <c r="F1644" s="32"/>
    </row>
    <row r="1645" spans="1:6" ht="15" customHeight="1" x14ac:dyDescent="0.3">
      <c r="A1645" s="31">
        <v>7318</v>
      </c>
      <c r="B1645" s="31" t="s">
        <v>1617</v>
      </c>
      <c r="C1645" s="62">
        <v>43405</v>
      </c>
      <c r="D1645" s="31">
        <f t="shared" ca="1" si="50"/>
        <v>2.6</v>
      </c>
      <c r="E1645" s="31" t="str">
        <f t="shared" ca="1" si="51"/>
        <v>1 - 3 Years</v>
      </c>
      <c r="F1645" s="32"/>
    </row>
    <row r="1646" spans="1:6" ht="15" customHeight="1" x14ac:dyDescent="0.3">
      <c r="A1646" s="31">
        <v>7319</v>
      </c>
      <c r="B1646" s="31" t="s">
        <v>1618</v>
      </c>
      <c r="C1646" s="62">
        <v>43367</v>
      </c>
      <c r="D1646" s="31">
        <f t="shared" ca="1" si="50"/>
        <v>2.7</v>
      </c>
      <c r="E1646" s="31" t="str">
        <f t="shared" ca="1" si="51"/>
        <v>1 - 3 Years</v>
      </c>
      <c r="F1646" s="32"/>
    </row>
    <row r="1647" spans="1:6" ht="15" customHeight="1" x14ac:dyDescent="0.3">
      <c r="A1647" s="31">
        <v>7320</v>
      </c>
      <c r="B1647" s="31" t="s">
        <v>1619</v>
      </c>
      <c r="C1647" s="62">
        <v>43510</v>
      </c>
      <c r="D1647" s="31">
        <f t="shared" ca="1" si="50"/>
        <v>2.2999999999999998</v>
      </c>
      <c r="E1647" s="31" t="str">
        <f t="shared" ca="1" si="51"/>
        <v>1 - 3 Years</v>
      </c>
      <c r="F1647" s="32"/>
    </row>
    <row r="1648" spans="1:6" ht="15" customHeight="1" x14ac:dyDescent="0.3">
      <c r="A1648" s="31">
        <v>7321</v>
      </c>
      <c r="B1648" s="31" t="s">
        <v>1620</v>
      </c>
      <c r="C1648" s="62">
        <v>42185</v>
      </c>
      <c r="D1648" s="31">
        <f t="shared" ca="1" si="50"/>
        <v>5.9</v>
      </c>
      <c r="E1648" s="31" t="str">
        <f t="shared" ca="1" si="51"/>
        <v>5+ Years</v>
      </c>
      <c r="F1648" s="32"/>
    </row>
    <row r="1649" spans="1:6" ht="15" customHeight="1" x14ac:dyDescent="0.3">
      <c r="A1649" s="31">
        <v>7322</v>
      </c>
      <c r="B1649" s="31" t="s">
        <v>1621</v>
      </c>
      <c r="C1649" s="62">
        <v>43585</v>
      </c>
      <c r="D1649" s="31">
        <f t="shared" ca="1" si="50"/>
        <v>2.1</v>
      </c>
      <c r="E1649" s="31" t="str">
        <f t="shared" ca="1" si="51"/>
        <v>1 - 3 Years</v>
      </c>
      <c r="F1649" s="32"/>
    </row>
    <row r="1650" spans="1:6" ht="15" customHeight="1" x14ac:dyDescent="0.3">
      <c r="A1650" s="31">
        <v>7323</v>
      </c>
      <c r="B1650" s="31" t="s">
        <v>1622</v>
      </c>
      <c r="C1650" s="62">
        <v>42909</v>
      </c>
      <c r="D1650" s="31">
        <f t="shared" ca="1" si="50"/>
        <v>3.9</v>
      </c>
      <c r="E1650" s="31" t="str">
        <f t="shared" ca="1" si="51"/>
        <v>3 - 5 Years</v>
      </c>
      <c r="F1650" s="32"/>
    </row>
    <row r="1651" spans="1:6" ht="15" customHeight="1" x14ac:dyDescent="0.3">
      <c r="A1651" s="31">
        <v>7324</v>
      </c>
      <c r="B1651" s="31" t="s">
        <v>1623</v>
      </c>
      <c r="C1651" s="62">
        <v>43463</v>
      </c>
      <c r="D1651" s="31">
        <f t="shared" ca="1" si="50"/>
        <v>2.4</v>
      </c>
      <c r="E1651" s="31" t="str">
        <f t="shared" ca="1" si="51"/>
        <v>1 - 3 Years</v>
      </c>
      <c r="F1651" s="32"/>
    </row>
    <row r="1652" spans="1:6" ht="15" customHeight="1" x14ac:dyDescent="0.3">
      <c r="A1652" s="31">
        <v>7325</v>
      </c>
      <c r="B1652" s="31" t="s">
        <v>1624</v>
      </c>
      <c r="C1652" s="62">
        <v>43553</v>
      </c>
      <c r="D1652" s="31">
        <f t="shared" ca="1" si="50"/>
        <v>2.2000000000000002</v>
      </c>
      <c r="E1652" s="31" t="str">
        <f t="shared" ca="1" si="51"/>
        <v>1 - 3 Years</v>
      </c>
      <c r="F1652" s="32"/>
    </row>
    <row r="1653" spans="1:6" ht="15" customHeight="1" x14ac:dyDescent="0.3">
      <c r="A1653" s="31">
        <v>7326</v>
      </c>
      <c r="B1653" s="31" t="s">
        <v>1625</v>
      </c>
      <c r="C1653" s="62">
        <v>43308</v>
      </c>
      <c r="D1653" s="31">
        <f t="shared" ca="1" si="50"/>
        <v>2.8</v>
      </c>
      <c r="E1653" s="31" t="str">
        <f t="shared" ca="1" si="51"/>
        <v>1 - 3 Years</v>
      </c>
      <c r="F1653" s="32"/>
    </row>
    <row r="1654" spans="1:6" ht="15" customHeight="1" x14ac:dyDescent="0.3">
      <c r="A1654" s="31">
        <v>7328</v>
      </c>
      <c r="B1654" s="31" t="s">
        <v>1626</v>
      </c>
      <c r="C1654" s="62">
        <v>42652</v>
      </c>
      <c r="D1654" s="31">
        <f t="shared" ca="1" si="50"/>
        <v>4.5999999999999996</v>
      </c>
      <c r="E1654" s="31" t="str">
        <f t="shared" ca="1" si="51"/>
        <v>3 - 5 Years</v>
      </c>
      <c r="F1654" s="32"/>
    </row>
    <row r="1655" spans="1:6" ht="15" customHeight="1" x14ac:dyDescent="0.3">
      <c r="A1655" s="31">
        <v>7330</v>
      </c>
      <c r="B1655" s="31" t="s">
        <v>1627</v>
      </c>
      <c r="C1655" s="62">
        <v>43553</v>
      </c>
      <c r="D1655" s="31">
        <f t="shared" ca="1" si="50"/>
        <v>2.2000000000000002</v>
      </c>
      <c r="E1655" s="31" t="str">
        <f t="shared" ca="1" si="51"/>
        <v>1 - 3 Years</v>
      </c>
      <c r="F1655" s="32"/>
    </row>
    <row r="1656" spans="1:6" ht="15" customHeight="1" x14ac:dyDescent="0.3">
      <c r="A1656" s="31">
        <v>7331</v>
      </c>
      <c r="B1656" s="31" t="s">
        <v>1628</v>
      </c>
      <c r="C1656" s="62">
        <v>43547</v>
      </c>
      <c r="D1656" s="31">
        <f t="shared" ca="1" si="50"/>
        <v>2.2000000000000002</v>
      </c>
      <c r="E1656" s="31" t="str">
        <f t="shared" ca="1" si="51"/>
        <v>1 - 3 Years</v>
      </c>
      <c r="F1656" s="32"/>
    </row>
    <row r="1657" spans="1:6" ht="15" customHeight="1" x14ac:dyDescent="0.3">
      <c r="A1657" s="31">
        <v>7333</v>
      </c>
      <c r="B1657" s="31" t="s">
        <v>1629</v>
      </c>
      <c r="C1657" s="62">
        <v>42316</v>
      </c>
      <c r="D1657" s="31">
        <f t="shared" ca="1" si="50"/>
        <v>5.6</v>
      </c>
      <c r="E1657" s="31" t="str">
        <f t="shared" ca="1" si="51"/>
        <v>5+ Years</v>
      </c>
      <c r="F1657" s="32"/>
    </row>
    <row r="1658" spans="1:6" ht="15" customHeight="1" x14ac:dyDescent="0.3">
      <c r="A1658" s="31">
        <v>7334</v>
      </c>
      <c r="B1658" s="31" t="s">
        <v>1630</v>
      </c>
      <c r="C1658" s="62">
        <v>43502</v>
      </c>
      <c r="D1658" s="31">
        <f t="shared" ca="1" si="50"/>
        <v>2.2999999999999998</v>
      </c>
      <c r="E1658" s="31" t="str">
        <f t="shared" ca="1" si="51"/>
        <v>1 - 3 Years</v>
      </c>
      <c r="F1658" s="32"/>
    </row>
    <row r="1659" spans="1:6" ht="15" customHeight="1" x14ac:dyDescent="0.3">
      <c r="A1659" s="31">
        <v>7335</v>
      </c>
      <c r="B1659" s="31" t="s">
        <v>1631</v>
      </c>
      <c r="C1659" s="62">
        <v>42910</v>
      </c>
      <c r="D1659" s="31">
        <f t="shared" ca="1" si="50"/>
        <v>3.9</v>
      </c>
      <c r="E1659" s="31" t="str">
        <f t="shared" ca="1" si="51"/>
        <v>3 - 5 Years</v>
      </c>
      <c r="F1659" s="32"/>
    </row>
    <row r="1660" spans="1:6" ht="15" customHeight="1" x14ac:dyDescent="0.3">
      <c r="A1660" s="31">
        <v>7336</v>
      </c>
      <c r="B1660" s="31" t="s">
        <v>1632</v>
      </c>
      <c r="C1660" s="62">
        <v>43456</v>
      </c>
      <c r="D1660" s="31">
        <f t="shared" ca="1" si="50"/>
        <v>2.4</v>
      </c>
      <c r="E1660" s="31" t="str">
        <f t="shared" ca="1" si="51"/>
        <v>1 - 3 Years</v>
      </c>
      <c r="F1660" s="32"/>
    </row>
    <row r="1661" spans="1:6" ht="15" customHeight="1" x14ac:dyDescent="0.3">
      <c r="A1661" s="31">
        <v>7339</v>
      </c>
      <c r="B1661" s="31" t="s">
        <v>1633</v>
      </c>
      <c r="C1661" s="62">
        <v>43169</v>
      </c>
      <c r="D1661" s="31">
        <f t="shared" ca="1" si="50"/>
        <v>3.2</v>
      </c>
      <c r="E1661" s="31" t="str">
        <f t="shared" ca="1" si="51"/>
        <v>3 - 5 Years</v>
      </c>
      <c r="F1661" s="32"/>
    </row>
    <row r="1662" spans="1:6" ht="15" customHeight="1" x14ac:dyDescent="0.3">
      <c r="A1662" s="31">
        <v>7340</v>
      </c>
      <c r="B1662" s="31" t="s">
        <v>1634</v>
      </c>
      <c r="C1662" s="62">
        <v>43329</v>
      </c>
      <c r="D1662" s="31">
        <f t="shared" ca="1" si="50"/>
        <v>2.8</v>
      </c>
      <c r="E1662" s="31" t="str">
        <f t="shared" ca="1" si="51"/>
        <v>1 - 3 Years</v>
      </c>
      <c r="F1662" s="32"/>
    </row>
    <row r="1663" spans="1:6" ht="15" customHeight="1" x14ac:dyDescent="0.3">
      <c r="A1663" s="31">
        <v>7341</v>
      </c>
      <c r="B1663" s="31" t="s">
        <v>1635</v>
      </c>
      <c r="C1663" s="62">
        <v>43268</v>
      </c>
      <c r="D1663" s="31">
        <f t="shared" ca="1" si="50"/>
        <v>3</v>
      </c>
      <c r="E1663" s="31" t="str">
        <f t="shared" ca="1" si="51"/>
        <v>1 - 3 Years</v>
      </c>
      <c r="F1663" s="32"/>
    </row>
    <row r="1664" spans="1:6" ht="15" customHeight="1" x14ac:dyDescent="0.3">
      <c r="A1664" s="31">
        <v>7343</v>
      </c>
      <c r="B1664" s="31" t="s">
        <v>1636</v>
      </c>
      <c r="C1664" s="62">
        <v>42403</v>
      </c>
      <c r="D1664" s="31">
        <f t="shared" ca="1" si="50"/>
        <v>5.3</v>
      </c>
      <c r="E1664" s="31" t="str">
        <f t="shared" ca="1" si="51"/>
        <v>5+ Years</v>
      </c>
      <c r="F1664" s="32"/>
    </row>
    <row r="1665" spans="1:6" ht="15" customHeight="1" x14ac:dyDescent="0.3">
      <c r="A1665" s="31">
        <v>7344</v>
      </c>
      <c r="B1665" s="31" t="s">
        <v>763</v>
      </c>
      <c r="C1665" s="62">
        <v>43223</v>
      </c>
      <c r="D1665" s="31">
        <f t="shared" ca="1" si="50"/>
        <v>3.1</v>
      </c>
      <c r="E1665" s="31" t="str">
        <f t="shared" ca="1" si="51"/>
        <v>3 - 5 Years</v>
      </c>
      <c r="F1665" s="32"/>
    </row>
    <row r="1666" spans="1:6" ht="15" customHeight="1" x14ac:dyDescent="0.3">
      <c r="A1666" s="31">
        <v>7348</v>
      </c>
      <c r="B1666" s="31" t="s">
        <v>1637</v>
      </c>
      <c r="C1666" s="62">
        <v>43403</v>
      </c>
      <c r="D1666" s="31">
        <f t="shared" ca="1" si="50"/>
        <v>2.6</v>
      </c>
      <c r="E1666" s="31" t="str">
        <f t="shared" ca="1" si="51"/>
        <v>1 - 3 Years</v>
      </c>
      <c r="F1666" s="32"/>
    </row>
    <row r="1667" spans="1:6" ht="15" customHeight="1" x14ac:dyDescent="0.3">
      <c r="A1667" s="31">
        <v>7349</v>
      </c>
      <c r="B1667" s="31" t="s">
        <v>1638</v>
      </c>
      <c r="C1667" s="62">
        <v>42888</v>
      </c>
      <c r="D1667" s="31">
        <f t="shared" ref="D1667:D1730" ca="1" si="52">ROUND(YEARFRAC(C1667,TODAY(),1),1)</f>
        <v>4</v>
      </c>
      <c r="E1667" s="31" t="str">
        <f t="shared" ref="E1667:E1730" ca="1" si="53">IF($D1667&gt;5,"5+ Years",IF($D1667&gt;3,"3 - 5 Years",IF($D1667&gt;1,"1 - 3 Years","&lt;=1 Years")))</f>
        <v>3 - 5 Years</v>
      </c>
      <c r="F1667" s="32"/>
    </row>
    <row r="1668" spans="1:6" ht="15" customHeight="1" x14ac:dyDescent="0.3">
      <c r="A1668" s="31">
        <v>7350</v>
      </c>
      <c r="B1668" s="31" t="s">
        <v>1639</v>
      </c>
      <c r="C1668" s="62">
        <v>43541</v>
      </c>
      <c r="D1668" s="31">
        <f t="shared" ca="1" si="52"/>
        <v>2.2000000000000002</v>
      </c>
      <c r="E1668" s="31" t="str">
        <f t="shared" ca="1" si="53"/>
        <v>1 - 3 Years</v>
      </c>
      <c r="F1668" s="32"/>
    </row>
    <row r="1669" spans="1:6" ht="15" customHeight="1" x14ac:dyDescent="0.3">
      <c r="A1669" s="31">
        <v>7351</v>
      </c>
      <c r="B1669" s="31" t="s">
        <v>1640</v>
      </c>
      <c r="C1669" s="62">
        <v>43278</v>
      </c>
      <c r="D1669" s="31">
        <f t="shared" ca="1" si="52"/>
        <v>2.9</v>
      </c>
      <c r="E1669" s="31" t="str">
        <f t="shared" ca="1" si="53"/>
        <v>1 - 3 Years</v>
      </c>
      <c r="F1669" s="32"/>
    </row>
    <row r="1670" spans="1:6" ht="15" customHeight="1" x14ac:dyDescent="0.3">
      <c r="A1670" s="31">
        <v>7352</v>
      </c>
      <c r="B1670" s="31" t="s">
        <v>1641</v>
      </c>
      <c r="C1670" s="62">
        <v>42242</v>
      </c>
      <c r="D1670" s="31">
        <f t="shared" ca="1" si="52"/>
        <v>5.8</v>
      </c>
      <c r="E1670" s="31" t="str">
        <f t="shared" ca="1" si="53"/>
        <v>5+ Years</v>
      </c>
      <c r="F1670" s="32"/>
    </row>
    <row r="1671" spans="1:6" ht="15" customHeight="1" x14ac:dyDescent="0.3">
      <c r="A1671" s="31">
        <v>7354</v>
      </c>
      <c r="B1671" s="31" t="s">
        <v>1642</v>
      </c>
      <c r="C1671" s="62">
        <v>43555</v>
      </c>
      <c r="D1671" s="31">
        <f t="shared" ca="1" si="52"/>
        <v>2.2000000000000002</v>
      </c>
      <c r="E1671" s="31" t="str">
        <f t="shared" ca="1" si="53"/>
        <v>1 - 3 Years</v>
      </c>
      <c r="F1671" s="32"/>
    </row>
    <row r="1672" spans="1:6" ht="15" customHeight="1" x14ac:dyDescent="0.3">
      <c r="A1672" s="31">
        <v>7355</v>
      </c>
      <c r="B1672" s="31" t="s">
        <v>1643</v>
      </c>
      <c r="C1672" s="62">
        <v>42392</v>
      </c>
      <c r="D1672" s="31">
        <f t="shared" ca="1" si="52"/>
        <v>5.4</v>
      </c>
      <c r="E1672" s="31" t="str">
        <f t="shared" ca="1" si="53"/>
        <v>5+ Years</v>
      </c>
      <c r="F1672" s="32"/>
    </row>
    <row r="1673" spans="1:6" ht="15" customHeight="1" x14ac:dyDescent="0.3">
      <c r="A1673" s="31">
        <v>7356</v>
      </c>
      <c r="B1673" s="31" t="s">
        <v>1644</v>
      </c>
      <c r="C1673" s="62">
        <v>43396</v>
      </c>
      <c r="D1673" s="31">
        <f t="shared" ca="1" si="52"/>
        <v>2.6</v>
      </c>
      <c r="E1673" s="31" t="str">
        <f t="shared" ca="1" si="53"/>
        <v>1 - 3 Years</v>
      </c>
      <c r="F1673" s="32"/>
    </row>
    <row r="1674" spans="1:6" ht="15" customHeight="1" x14ac:dyDescent="0.3">
      <c r="A1674" s="31">
        <v>7357</v>
      </c>
      <c r="B1674" s="31" t="s">
        <v>1645</v>
      </c>
      <c r="C1674" s="62">
        <v>43405</v>
      </c>
      <c r="D1674" s="31">
        <f t="shared" ca="1" si="52"/>
        <v>2.6</v>
      </c>
      <c r="E1674" s="31" t="str">
        <f t="shared" ca="1" si="53"/>
        <v>1 - 3 Years</v>
      </c>
      <c r="F1674" s="32"/>
    </row>
    <row r="1675" spans="1:6" ht="15" customHeight="1" x14ac:dyDescent="0.3">
      <c r="A1675" s="31">
        <v>7358</v>
      </c>
      <c r="B1675" s="31" t="s">
        <v>1646</v>
      </c>
      <c r="C1675" s="62">
        <v>43293</v>
      </c>
      <c r="D1675" s="31">
        <f t="shared" ca="1" si="52"/>
        <v>2.9</v>
      </c>
      <c r="E1675" s="31" t="str">
        <f t="shared" ca="1" si="53"/>
        <v>1 - 3 Years</v>
      </c>
      <c r="F1675" s="32"/>
    </row>
    <row r="1676" spans="1:6" ht="15" customHeight="1" x14ac:dyDescent="0.3">
      <c r="A1676" s="31">
        <v>7359</v>
      </c>
      <c r="B1676" s="31" t="s">
        <v>1647</v>
      </c>
      <c r="C1676" s="62">
        <v>42543</v>
      </c>
      <c r="D1676" s="31">
        <f t="shared" ca="1" si="52"/>
        <v>4.9000000000000004</v>
      </c>
      <c r="E1676" s="31" t="str">
        <f t="shared" ca="1" si="53"/>
        <v>3 - 5 Years</v>
      </c>
      <c r="F1676" s="32"/>
    </row>
    <row r="1677" spans="1:6" ht="15" customHeight="1" x14ac:dyDescent="0.3">
      <c r="A1677" s="31">
        <v>7360</v>
      </c>
      <c r="B1677" s="31" t="s">
        <v>1648</v>
      </c>
      <c r="C1677" s="62">
        <v>42884</v>
      </c>
      <c r="D1677" s="31">
        <f t="shared" ca="1" si="52"/>
        <v>4</v>
      </c>
      <c r="E1677" s="31" t="str">
        <f t="shared" ca="1" si="53"/>
        <v>3 - 5 Years</v>
      </c>
      <c r="F1677" s="32"/>
    </row>
    <row r="1678" spans="1:6" ht="15" customHeight="1" x14ac:dyDescent="0.3">
      <c r="A1678" s="31">
        <v>7361</v>
      </c>
      <c r="B1678" s="31" t="s">
        <v>1649</v>
      </c>
      <c r="C1678" s="62">
        <v>43110</v>
      </c>
      <c r="D1678" s="31">
        <f t="shared" ca="1" si="52"/>
        <v>3.4</v>
      </c>
      <c r="E1678" s="31" t="str">
        <f t="shared" ca="1" si="53"/>
        <v>3 - 5 Years</v>
      </c>
      <c r="F1678" s="32"/>
    </row>
    <row r="1679" spans="1:6" ht="15" customHeight="1" x14ac:dyDescent="0.3">
      <c r="A1679" s="31">
        <v>7362</v>
      </c>
      <c r="B1679" s="31" t="s">
        <v>1650</v>
      </c>
      <c r="C1679" s="62">
        <v>43465</v>
      </c>
      <c r="D1679" s="31">
        <f t="shared" ca="1" si="52"/>
        <v>2.4</v>
      </c>
      <c r="E1679" s="31" t="str">
        <f t="shared" ca="1" si="53"/>
        <v>1 - 3 Years</v>
      </c>
      <c r="F1679" s="32"/>
    </row>
    <row r="1680" spans="1:6" ht="15" customHeight="1" x14ac:dyDescent="0.3">
      <c r="A1680" s="31">
        <v>7363</v>
      </c>
      <c r="B1680" s="31" t="s">
        <v>747</v>
      </c>
      <c r="C1680" s="62">
        <v>43119</v>
      </c>
      <c r="D1680" s="31">
        <f t="shared" ca="1" si="52"/>
        <v>3.4</v>
      </c>
      <c r="E1680" s="31" t="str">
        <f t="shared" ca="1" si="53"/>
        <v>3 - 5 Years</v>
      </c>
      <c r="F1680" s="32"/>
    </row>
    <row r="1681" spans="1:6" ht="15" customHeight="1" x14ac:dyDescent="0.3">
      <c r="A1681" s="31">
        <v>7364</v>
      </c>
      <c r="B1681" s="31" t="s">
        <v>1651</v>
      </c>
      <c r="C1681" s="62">
        <v>42521</v>
      </c>
      <c r="D1681" s="31">
        <f t="shared" ca="1" si="52"/>
        <v>5</v>
      </c>
      <c r="E1681" s="31" t="str">
        <f t="shared" ca="1" si="53"/>
        <v>3 - 5 Years</v>
      </c>
      <c r="F1681" s="32"/>
    </row>
    <row r="1682" spans="1:6" ht="15" customHeight="1" x14ac:dyDescent="0.3">
      <c r="A1682" s="31">
        <v>7365</v>
      </c>
      <c r="B1682" s="31" t="s">
        <v>1652</v>
      </c>
      <c r="C1682" s="62">
        <v>43464</v>
      </c>
      <c r="D1682" s="31">
        <f t="shared" ca="1" si="52"/>
        <v>2.4</v>
      </c>
      <c r="E1682" s="31" t="str">
        <f t="shared" ca="1" si="53"/>
        <v>1 - 3 Years</v>
      </c>
      <c r="F1682" s="32"/>
    </row>
    <row r="1683" spans="1:6" ht="15" customHeight="1" x14ac:dyDescent="0.3">
      <c r="A1683" s="31">
        <v>7366</v>
      </c>
      <c r="B1683" s="31" t="s">
        <v>1653</v>
      </c>
      <c r="C1683" s="62">
        <v>43515</v>
      </c>
      <c r="D1683" s="31">
        <f t="shared" ca="1" si="52"/>
        <v>2.2999999999999998</v>
      </c>
      <c r="E1683" s="31" t="str">
        <f t="shared" ca="1" si="53"/>
        <v>1 - 3 Years</v>
      </c>
      <c r="F1683" s="32"/>
    </row>
    <row r="1684" spans="1:6" ht="15" customHeight="1" x14ac:dyDescent="0.3">
      <c r="A1684" s="31">
        <v>7370</v>
      </c>
      <c r="B1684" s="31" t="s">
        <v>1654</v>
      </c>
      <c r="C1684" s="62">
        <v>43543</v>
      </c>
      <c r="D1684" s="31">
        <f t="shared" ca="1" si="52"/>
        <v>2.2000000000000002</v>
      </c>
      <c r="E1684" s="31" t="str">
        <f t="shared" ca="1" si="53"/>
        <v>1 - 3 Years</v>
      </c>
      <c r="F1684" s="32"/>
    </row>
    <row r="1685" spans="1:6" ht="15" customHeight="1" x14ac:dyDescent="0.3">
      <c r="A1685" s="31">
        <v>7372</v>
      </c>
      <c r="B1685" s="31" t="s">
        <v>1655</v>
      </c>
      <c r="C1685" s="62">
        <v>43509</v>
      </c>
      <c r="D1685" s="31">
        <f t="shared" ca="1" si="52"/>
        <v>2.2999999999999998</v>
      </c>
      <c r="E1685" s="31" t="str">
        <f t="shared" ca="1" si="53"/>
        <v>1 - 3 Years</v>
      </c>
      <c r="F1685" s="32"/>
    </row>
    <row r="1686" spans="1:6" ht="15" customHeight="1" x14ac:dyDescent="0.3">
      <c r="A1686" s="31">
        <v>7374</v>
      </c>
      <c r="B1686" s="31" t="s">
        <v>1656</v>
      </c>
      <c r="C1686" s="62">
        <v>43333</v>
      </c>
      <c r="D1686" s="31">
        <f t="shared" ca="1" si="52"/>
        <v>2.8</v>
      </c>
      <c r="E1686" s="31" t="str">
        <f t="shared" ca="1" si="53"/>
        <v>1 - 3 Years</v>
      </c>
      <c r="F1686" s="32"/>
    </row>
    <row r="1687" spans="1:6" ht="15" customHeight="1" x14ac:dyDescent="0.3">
      <c r="A1687" s="31">
        <v>7375</v>
      </c>
      <c r="B1687" s="31" t="s">
        <v>878</v>
      </c>
      <c r="C1687" s="62">
        <v>43603</v>
      </c>
      <c r="D1687" s="31">
        <f t="shared" ca="1" si="52"/>
        <v>2</v>
      </c>
      <c r="E1687" s="31" t="str">
        <f t="shared" ca="1" si="53"/>
        <v>1 - 3 Years</v>
      </c>
      <c r="F1687" s="32"/>
    </row>
    <row r="1688" spans="1:6" ht="15" customHeight="1" x14ac:dyDescent="0.3">
      <c r="A1688" s="31">
        <v>7376</v>
      </c>
      <c r="B1688" s="31" t="s">
        <v>1657</v>
      </c>
      <c r="C1688" s="62">
        <v>42319</v>
      </c>
      <c r="D1688" s="31">
        <f t="shared" ca="1" si="52"/>
        <v>5.6</v>
      </c>
      <c r="E1688" s="31" t="str">
        <f t="shared" ca="1" si="53"/>
        <v>5+ Years</v>
      </c>
      <c r="F1688" s="32"/>
    </row>
    <row r="1689" spans="1:6" ht="15" customHeight="1" x14ac:dyDescent="0.3">
      <c r="A1689" s="31">
        <v>7377</v>
      </c>
      <c r="B1689" s="31" t="s">
        <v>1658</v>
      </c>
      <c r="C1689" s="62">
        <v>43400</v>
      </c>
      <c r="D1689" s="31">
        <f t="shared" ca="1" si="52"/>
        <v>2.6</v>
      </c>
      <c r="E1689" s="31" t="str">
        <f t="shared" ca="1" si="53"/>
        <v>1 - 3 Years</v>
      </c>
      <c r="F1689" s="32"/>
    </row>
    <row r="1690" spans="1:6" ht="15" customHeight="1" x14ac:dyDescent="0.3">
      <c r="A1690" s="31">
        <v>7378</v>
      </c>
      <c r="B1690" s="31" t="s">
        <v>1659</v>
      </c>
      <c r="C1690" s="62">
        <v>43552</v>
      </c>
      <c r="D1690" s="31">
        <f t="shared" ca="1" si="52"/>
        <v>2.2000000000000002</v>
      </c>
      <c r="E1690" s="31" t="str">
        <f t="shared" ca="1" si="53"/>
        <v>1 - 3 Years</v>
      </c>
      <c r="F1690" s="32"/>
    </row>
    <row r="1691" spans="1:6" ht="15" customHeight="1" x14ac:dyDescent="0.3">
      <c r="A1691" s="31">
        <v>7379</v>
      </c>
      <c r="B1691" s="31" t="s">
        <v>502</v>
      </c>
      <c r="C1691" s="62">
        <v>43502</v>
      </c>
      <c r="D1691" s="31">
        <f t="shared" ca="1" si="52"/>
        <v>2.2999999999999998</v>
      </c>
      <c r="E1691" s="31" t="str">
        <f t="shared" ca="1" si="53"/>
        <v>1 - 3 Years</v>
      </c>
      <c r="F1691" s="32"/>
    </row>
    <row r="1692" spans="1:6" ht="15" customHeight="1" x14ac:dyDescent="0.3">
      <c r="A1692" s="31">
        <v>7380</v>
      </c>
      <c r="B1692" s="31" t="s">
        <v>1660</v>
      </c>
      <c r="C1692" s="62">
        <v>43499</v>
      </c>
      <c r="D1692" s="31">
        <f t="shared" ca="1" si="52"/>
        <v>2.2999999999999998</v>
      </c>
      <c r="E1692" s="31" t="str">
        <f t="shared" ca="1" si="53"/>
        <v>1 - 3 Years</v>
      </c>
      <c r="F1692" s="32"/>
    </row>
    <row r="1693" spans="1:6" ht="15" customHeight="1" x14ac:dyDescent="0.3">
      <c r="A1693" s="31">
        <v>7381</v>
      </c>
      <c r="B1693" s="31" t="s">
        <v>1661</v>
      </c>
      <c r="C1693" s="62">
        <v>43244</v>
      </c>
      <c r="D1693" s="31">
        <f t="shared" ca="1" si="52"/>
        <v>3</v>
      </c>
      <c r="E1693" s="31" t="str">
        <f t="shared" ca="1" si="53"/>
        <v>1 - 3 Years</v>
      </c>
      <c r="F1693" s="32"/>
    </row>
    <row r="1694" spans="1:6" ht="15" customHeight="1" x14ac:dyDescent="0.3">
      <c r="A1694" s="31">
        <v>7382</v>
      </c>
      <c r="B1694" s="31" t="s">
        <v>1662</v>
      </c>
      <c r="C1694" s="62">
        <v>43391</v>
      </c>
      <c r="D1694" s="31">
        <f t="shared" ca="1" si="52"/>
        <v>2.6</v>
      </c>
      <c r="E1694" s="31" t="str">
        <f t="shared" ca="1" si="53"/>
        <v>1 - 3 Years</v>
      </c>
      <c r="F1694" s="32"/>
    </row>
    <row r="1695" spans="1:6" ht="15" customHeight="1" x14ac:dyDescent="0.3">
      <c r="A1695" s="31">
        <v>7384</v>
      </c>
      <c r="B1695" s="31" t="s">
        <v>1663</v>
      </c>
      <c r="C1695" s="62">
        <v>43453</v>
      </c>
      <c r="D1695" s="31">
        <f t="shared" ca="1" si="52"/>
        <v>2.5</v>
      </c>
      <c r="E1695" s="31" t="str">
        <f t="shared" ca="1" si="53"/>
        <v>1 - 3 Years</v>
      </c>
      <c r="F1695" s="32"/>
    </row>
    <row r="1696" spans="1:6" ht="15" customHeight="1" x14ac:dyDescent="0.3">
      <c r="A1696" s="31">
        <v>7385</v>
      </c>
      <c r="B1696" s="31" t="s">
        <v>1664</v>
      </c>
      <c r="C1696" s="62">
        <v>43427</v>
      </c>
      <c r="D1696" s="31">
        <f t="shared" ca="1" si="52"/>
        <v>2.5</v>
      </c>
      <c r="E1696" s="31" t="str">
        <f t="shared" ca="1" si="53"/>
        <v>1 - 3 Years</v>
      </c>
      <c r="F1696" s="32"/>
    </row>
    <row r="1697" spans="1:6" ht="15" customHeight="1" x14ac:dyDescent="0.3">
      <c r="A1697" s="31">
        <v>7386</v>
      </c>
      <c r="B1697" s="31" t="s">
        <v>1665</v>
      </c>
      <c r="C1697" s="62">
        <v>43434</v>
      </c>
      <c r="D1697" s="31">
        <f t="shared" ca="1" si="52"/>
        <v>2.5</v>
      </c>
      <c r="E1697" s="31" t="str">
        <f t="shared" ca="1" si="53"/>
        <v>1 - 3 Years</v>
      </c>
      <c r="F1697" s="32"/>
    </row>
    <row r="1698" spans="1:6" ht="15" customHeight="1" x14ac:dyDescent="0.3">
      <c r="A1698" s="31">
        <v>7388</v>
      </c>
      <c r="B1698" s="31" t="s">
        <v>1666</v>
      </c>
      <c r="C1698" s="62">
        <v>43516</v>
      </c>
      <c r="D1698" s="31">
        <f t="shared" ca="1" si="52"/>
        <v>2.2999999999999998</v>
      </c>
      <c r="E1698" s="31" t="str">
        <f t="shared" ca="1" si="53"/>
        <v>1 - 3 Years</v>
      </c>
      <c r="F1698" s="32"/>
    </row>
    <row r="1699" spans="1:6" ht="15" customHeight="1" x14ac:dyDescent="0.3">
      <c r="A1699" s="31">
        <v>7389</v>
      </c>
      <c r="B1699" s="31" t="s">
        <v>1667</v>
      </c>
      <c r="C1699" s="62">
        <v>43272</v>
      </c>
      <c r="D1699" s="31">
        <f t="shared" ca="1" si="52"/>
        <v>2.9</v>
      </c>
      <c r="E1699" s="31" t="str">
        <f t="shared" ca="1" si="53"/>
        <v>1 - 3 Years</v>
      </c>
      <c r="F1699" s="32"/>
    </row>
    <row r="1700" spans="1:6" ht="15" customHeight="1" x14ac:dyDescent="0.3">
      <c r="A1700" s="31">
        <v>7391</v>
      </c>
      <c r="B1700" s="31" t="s">
        <v>1668</v>
      </c>
      <c r="C1700" s="62">
        <v>43453</v>
      </c>
      <c r="D1700" s="31">
        <f t="shared" ca="1" si="52"/>
        <v>2.5</v>
      </c>
      <c r="E1700" s="31" t="str">
        <f t="shared" ca="1" si="53"/>
        <v>1 - 3 Years</v>
      </c>
      <c r="F1700" s="32"/>
    </row>
    <row r="1701" spans="1:6" ht="15" customHeight="1" x14ac:dyDescent="0.3">
      <c r="A1701" s="31">
        <v>7392</v>
      </c>
      <c r="B1701" s="31" t="s">
        <v>1669</v>
      </c>
      <c r="C1701" s="62">
        <v>43124</v>
      </c>
      <c r="D1701" s="31">
        <f t="shared" ca="1" si="52"/>
        <v>3.4</v>
      </c>
      <c r="E1701" s="31" t="str">
        <f t="shared" ca="1" si="53"/>
        <v>3 - 5 Years</v>
      </c>
      <c r="F1701" s="32"/>
    </row>
    <row r="1702" spans="1:6" ht="15" customHeight="1" x14ac:dyDescent="0.3">
      <c r="A1702" s="31">
        <v>7393</v>
      </c>
      <c r="B1702" s="31" t="s">
        <v>1670</v>
      </c>
      <c r="C1702" s="62">
        <v>43165</v>
      </c>
      <c r="D1702" s="31">
        <f t="shared" ca="1" si="52"/>
        <v>3.2</v>
      </c>
      <c r="E1702" s="31" t="str">
        <f t="shared" ca="1" si="53"/>
        <v>3 - 5 Years</v>
      </c>
      <c r="F1702" s="32"/>
    </row>
    <row r="1703" spans="1:6" ht="15" customHeight="1" x14ac:dyDescent="0.3">
      <c r="A1703" s="31">
        <v>7394</v>
      </c>
      <c r="B1703" s="31" t="s">
        <v>1671</v>
      </c>
      <c r="C1703" s="62">
        <v>42202</v>
      </c>
      <c r="D1703" s="31">
        <f t="shared" ca="1" si="52"/>
        <v>5.9</v>
      </c>
      <c r="E1703" s="31" t="str">
        <f t="shared" ca="1" si="53"/>
        <v>5+ Years</v>
      </c>
      <c r="F1703" s="32"/>
    </row>
    <row r="1704" spans="1:6" ht="15" customHeight="1" x14ac:dyDescent="0.3">
      <c r="A1704" s="31">
        <v>7395</v>
      </c>
      <c r="B1704" s="31" t="s">
        <v>1672</v>
      </c>
      <c r="C1704" s="62">
        <v>43496</v>
      </c>
      <c r="D1704" s="31">
        <f t="shared" ca="1" si="52"/>
        <v>2.2999999999999998</v>
      </c>
      <c r="E1704" s="31" t="str">
        <f t="shared" ca="1" si="53"/>
        <v>1 - 3 Years</v>
      </c>
      <c r="F1704" s="32"/>
    </row>
    <row r="1705" spans="1:6" ht="15" customHeight="1" x14ac:dyDescent="0.3">
      <c r="A1705" s="31">
        <v>7396</v>
      </c>
      <c r="B1705" s="31" t="s">
        <v>1673</v>
      </c>
      <c r="C1705" s="62">
        <v>43068</v>
      </c>
      <c r="D1705" s="31">
        <f t="shared" ca="1" si="52"/>
        <v>3.5</v>
      </c>
      <c r="E1705" s="31" t="str">
        <f t="shared" ca="1" si="53"/>
        <v>3 - 5 Years</v>
      </c>
      <c r="F1705" s="32"/>
    </row>
    <row r="1706" spans="1:6" ht="15" customHeight="1" x14ac:dyDescent="0.3">
      <c r="A1706" s="31">
        <v>7397</v>
      </c>
      <c r="B1706" s="31" t="s">
        <v>1674</v>
      </c>
      <c r="C1706" s="62">
        <v>42175</v>
      </c>
      <c r="D1706" s="31">
        <f t="shared" ca="1" si="52"/>
        <v>5.9</v>
      </c>
      <c r="E1706" s="31" t="str">
        <f t="shared" ca="1" si="53"/>
        <v>5+ Years</v>
      </c>
      <c r="F1706" s="32"/>
    </row>
    <row r="1707" spans="1:6" ht="15" customHeight="1" x14ac:dyDescent="0.3">
      <c r="A1707" s="31">
        <v>7398</v>
      </c>
      <c r="B1707" s="31" t="s">
        <v>1675</v>
      </c>
      <c r="C1707" s="62">
        <v>43613</v>
      </c>
      <c r="D1707" s="31">
        <f t="shared" ca="1" si="52"/>
        <v>2</v>
      </c>
      <c r="E1707" s="31" t="str">
        <f t="shared" ca="1" si="53"/>
        <v>1 - 3 Years</v>
      </c>
      <c r="F1707" s="32"/>
    </row>
    <row r="1708" spans="1:6" ht="15" customHeight="1" x14ac:dyDescent="0.3">
      <c r="A1708" s="31">
        <v>7399</v>
      </c>
      <c r="B1708" s="31" t="s">
        <v>1145</v>
      </c>
      <c r="C1708" s="62">
        <v>43525</v>
      </c>
      <c r="D1708" s="31">
        <f t="shared" ca="1" si="52"/>
        <v>2.2999999999999998</v>
      </c>
      <c r="E1708" s="31" t="str">
        <f t="shared" ca="1" si="53"/>
        <v>1 - 3 Years</v>
      </c>
      <c r="F1708" s="32"/>
    </row>
    <row r="1709" spans="1:6" ht="15" customHeight="1" x14ac:dyDescent="0.3">
      <c r="A1709" s="31">
        <v>7400</v>
      </c>
      <c r="B1709" s="31" t="s">
        <v>128</v>
      </c>
      <c r="C1709" s="62">
        <v>43609</v>
      </c>
      <c r="D1709" s="31">
        <f t="shared" ca="1" si="52"/>
        <v>2</v>
      </c>
      <c r="E1709" s="31" t="str">
        <f t="shared" ca="1" si="53"/>
        <v>1 - 3 Years</v>
      </c>
      <c r="F1709" s="32"/>
    </row>
    <row r="1710" spans="1:6" ht="15" customHeight="1" x14ac:dyDescent="0.3">
      <c r="A1710" s="31">
        <v>7401</v>
      </c>
      <c r="B1710" s="31" t="s">
        <v>1676</v>
      </c>
      <c r="C1710" s="62">
        <v>43509</v>
      </c>
      <c r="D1710" s="31">
        <f t="shared" ca="1" si="52"/>
        <v>2.2999999999999998</v>
      </c>
      <c r="E1710" s="31" t="str">
        <f t="shared" ca="1" si="53"/>
        <v>1 - 3 Years</v>
      </c>
      <c r="F1710" s="32"/>
    </row>
    <row r="1711" spans="1:6" ht="15" customHeight="1" x14ac:dyDescent="0.3">
      <c r="A1711" s="31">
        <v>7402</v>
      </c>
      <c r="B1711" s="31" t="s">
        <v>1677</v>
      </c>
      <c r="C1711" s="62">
        <v>43515</v>
      </c>
      <c r="D1711" s="31">
        <f t="shared" ca="1" si="52"/>
        <v>2.2999999999999998</v>
      </c>
      <c r="E1711" s="31" t="str">
        <f t="shared" ca="1" si="53"/>
        <v>1 - 3 Years</v>
      </c>
      <c r="F1711" s="32"/>
    </row>
    <row r="1712" spans="1:6" ht="15" customHeight="1" x14ac:dyDescent="0.3">
      <c r="A1712" s="31">
        <v>7403</v>
      </c>
      <c r="B1712" s="31" t="s">
        <v>1678</v>
      </c>
      <c r="C1712" s="62">
        <v>43579</v>
      </c>
      <c r="D1712" s="31">
        <f t="shared" ca="1" si="52"/>
        <v>2.1</v>
      </c>
      <c r="E1712" s="31" t="str">
        <f t="shared" ca="1" si="53"/>
        <v>1 - 3 Years</v>
      </c>
      <c r="F1712" s="32"/>
    </row>
    <row r="1713" spans="1:6" ht="15" customHeight="1" x14ac:dyDescent="0.3">
      <c r="A1713" s="31">
        <v>7404</v>
      </c>
      <c r="B1713" s="31" t="s">
        <v>1679</v>
      </c>
      <c r="C1713" s="62">
        <v>43441</v>
      </c>
      <c r="D1713" s="31">
        <f t="shared" ca="1" si="52"/>
        <v>2.5</v>
      </c>
      <c r="E1713" s="31" t="str">
        <f t="shared" ca="1" si="53"/>
        <v>1 - 3 Years</v>
      </c>
      <c r="F1713" s="32"/>
    </row>
    <row r="1714" spans="1:6" ht="15" customHeight="1" x14ac:dyDescent="0.3">
      <c r="A1714" s="31">
        <v>7405</v>
      </c>
      <c r="B1714" s="31" t="s">
        <v>1680</v>
      </c>
      <c r="C1714" s="62">
        <v>43561</v>
      </c>
      <c r="D1714" s="31">
        <f t="shared" ca="1" si="52"/>
        <v>2.2000000000000002</v>
      </c>
      <c r="E1714" s="31" t="str">
        <f t="shared" ca="1" si="53"/>
        <v>1 - 3 Years</v>
      </c>
      <c r="F1714" s="32"/>
    </row>
    <row r="1715" spans="1:6" ht="15" customHeight="1" x14ac:dyDescent="0.3">
      <c r="A1715" s="31">
        <v>7407</v>
      </c>
      <c r="B1715" s="31" t="s">
        <v>1681</v>
      </c>
      <c r="C1715" s="62">
        <v>43089</v>
      </c>
      <c r="D1715" s="31">
        <f t="shared" ca="1" si="52"/>
        <v>3.4</v>
      </c>
      <c r="E1715" s="31" t="str">
        <f t="shared" ca="1" si="53"/>
        <v>3 - 5 Years</v>
      </c>
      <c r="F1715" s="32"/>
    </row>
    <row r="1716" spans="1:6" ht="15" customHeight="1" x14ac:dyDescent="0.3">
      <c r="A1716" s="31">
        <v>7410</v>
      </c>
      <c r="B1716" s="31" t="s">
        <v>380</v>
      </c>
      <c r="C1716" s="62">
        <v>43582</v>
      </c>
      <c r="D1716" s="31">
        <f t="shared" ca="1" si="52"/>
        <v>2.1</v>
      </c>
      <c r="E1716" s="31" t="str">
        <f t="shared" ca="1" si="53"/>
        <v>1 - 3 Years</v>
      </c>
      <c r="F1716" s="32"/>
    </row>
    <row r="1717" spans="1:6" ht="15" customHeight="1" x14ac:dyDescent="0.3">
      <c r="A1717" s="31">
        <v>7411</v>
      </c>
      <c r="B1717" s="31" t="s">
        <v>1682</v>
      </c>
      <c r="C1717" s="62">
        <v>43549</v>
      </c>
      <c r="D1717" s="31">
        <f t="shared" ca="1" si="52"/>
        <v>2.2000000000000002</v>
      </c>
      <c r="E1717" s="31" t="str">
        <f t="shared" ca="1" si="53"/>
        <v>1 - 3 Years</v>
      </c>
      <c r="F1717" s="32"/>
    </row>
    <row r="1718" spans="1:6" ht="15" customHeight="1" x14ac:dyDescent="0.3">
      <c r="A1718" s="31">
        <v>7412</v>
      </c>
      <c r="B1718" s="31" t="s">
        <v>1683</v>
      </c>
      <c r="C1718" s="62">
        <v>43339</v>
      </c>
      <c r="D1718" s="31">
        <f t="shared" ca="1" si="52"/>
        <v>2.8</v>
      </c>
      <c r="E1718" s="31" t="str">
        <f t="shared" ca="1" si="53"/>
        <v>1 - 3 Years</v>
      </c>
      <c r="F1718" s="32"/>
    </row>
    <row r="1719" spans="1:6" ht="15" customHeight="1" x14ac:dyDescent="0.3">
      <c r="A1719" s="31">
        <v>7413</v>
      </c>
      <c r="B1719" s="31" t="s">
        <v>1684</v>
      </c>
      <c r="C1719" s="62">
        <v>43606</v>
      </c>
      <c r="D1719" s="31">
        <f t="shared" ca="1" si="52"/>
        <v>2</v>
      </c>
      <c r="E1719" s="31" t="str">
        <f t="shared" ca="1" si="53"/>
        <v>1 - 3 Years</v>
      </c>
      <c r="F1719" s="32"/>
    </row>
    <row r="1720" spans="1:6" ht="15" customHeight="1" x14ac:dyDescent="0.3">
      <c r="A1720" s="31">
        <v>7414</v>
      </c>
      <c r="B1720" s="31" t="s">
        <v>1685</v>
      </c>
      <c r="C1720" s="62">
        <v>43520</v>
      </c>
      <c r="D1720" s="31">
        <f t="shared" ca="1" si="52"/>
        <v>2.2999999999999998</v>
      </c>
      <c r="E1720" s="31" t="str">
        <f t="shared" ca="1" si="53"/>
        <v>1 - 3 Years</v>
      </c>
      <c r="F1720" s="32"/>
    </row>
    <row r="1721" spans="1:6" ht="15" customHeight="1" x14ac:dyDescent="0.3">
      <c r="A1721" s="31">
        <v>7415</v>
      </c>
      <c r="B1721" s="31" t="s">
        <v>1686</v>
      </c>
      <c r="C1721" s="62">
        <v>43322</v>
      </c>
      <c r="D1721" s="31">
        <f t="shared" ca="1" si="52"/>
        <v>2.8</v>
      </c>
      <c r="E1721" s="31" t="str">
        <f t="shared" ca="1" si="53"/>
        <v>1 - 3 Years</v>
      </c>
      <c r="F1721" s="32"/>
    </row>
    <row r="1722" spans="1:6" ht="15" customHeight="1" x14ac:dyDescent="0.3">
      <c r="A1722" s="31">
        <v>7417</v>
      </c>
      <c r="B1722" s="31" t="s">
        <v>1687</v>
      </c>
      <c r="C1722" s="62">
        <v>43277</v>
      </c>
      <c r="D1722" s="31">
        <f t="shared" ca="1" si="52"/>
        <v>2.9</v>
      </c>
      <c r="E1722" s="31" t="str">
        <f t="shared" ca="1" si="53"/>
        <v>1 - 3 Years</v>
      </c>
      <c r="F1722" s="32"/>
    </row>
    <row r="1723" spans="1:6" ht="15" customHeight="1" x14ac:dyDescent="0.3">
      <c r="A1723" s="31">
        <v>7420</v>
      </c>
      <c r="B1723" s="31" t="s">
        <v>1688</v>
      </c>
      <c r="C1723" s="62">
        <v>43487</v>
      </c>
      <c r="D1723" s="31">
        <f t="shared" ca="1" si="52"/>
        <v>2.4</v>
      </c>
      <c r="E1723" s="31" t="str">
        <f t="shared" ca="1" si="53"/>
        <v>1 - 3 Years</v>
      </c>
      <c r="F1723" s="32"/>
    </row>
    <row r="1724" spans="1:6" ht="15" customHeight="1" x14ac:dyDescent="0.3">
      <c r="A1724" s="31">
        <v>7421</v>
      </c>
      <c r="B1724" s="31" t="s">
        <v>1689</v>
      </c>
      <c r="C1724" s="62">
        <v>42951</v>
      </c>
      <c r="D1724" s="31">
        <f t="shared" ca="1" si="52"/>
        <v>3.8</v>
      </c>
      <c r="E1724" s="31" t="str">
        <f t="shared" ca="1" si="53"/>
        <v>3 - 5 Years</v>
      </c>
      <c r="F1724" s="32"/>
    </row>
    <row r="1725" spans="1:6" ht="15" customHeight="1" x14ac:dyDescent="0.3">
      <c r="A1725" s="31">
        <v>7422</v>
      </c>
      <c r="B1725" s="31" t="s">
        <v>1690</v>
      </c>
      <c r="C1725" s="62">
        <v>42849</v>
      </c>
      <c r="D1725" s="31">
        <f t="shared" ca="1" si="52"/>
        <v>4.0999999999999996</v>
      </c>
      <c r="E1725" s="31" t="str">
        <f t="shared" ca="1" si="53"/>
        <v>3 - 5 Years</v>
      </c>
      <c r="F1725" s="32"/>
    </row>
    <row r="1726" spans="1:6" ht="15" customHeight="1" x14ac:dyDescent="0.3">
      <c r="A1726" s="31">
        <v>7424</v>
      </c>
      <c r="B1726" s="31" t="s">
        <v>1691</v>
      </c>
      <c r="C1726" s="62">
        <v>43375</v>
      </c>
      <c r="D1726" s="31">
        <f t="shared" ca="1" si="52"/>
        <v>2.7</v>
      </c>
      <c r="E1726" s="31" t="str">
        <f t="shared" ca="1" si="53"/>
        <v>1 - 3 Years</v>
      </c>
      <c r="F1726" s="32"/>
    </row>
    <row r="1727" spans="1:6" ht="15" customHeight="1" x14ac:dyDescent="0.3">
      <c r="A1727" s="31">
        <v>7425</v>
      </c>
      <c r="B1727" s="31" t="s">
        <v>1692</v>
      </c>
      <c r="C1727" s="62">
        <v>43461</v>
      </c>
      <c r="D1727" s="31">
        <f t="shared" ca="1" si="52"/>
        <v>2.4</v>
      </c>
      <c r="E1727" s="31" t="str">
        <f t="shared" ca="1" si="53"/>
        <v>1 - 3 Years</v>
      </c>
      <c r="F1727" s="32"/>
    </row>
    <row r="1728" spans="1:6" ht="15" customHeight="1" x14ac:dyDescent="0.3">
      <c r="A1728" s="31">
        <v>7426</v>
      </c>
      <c r="B1728" s="31" t="s">
        <v>1693</v>
      </c>
      <c r="C1728" s="62">
        <v>43527</v>
      </c>
      <c r="D1728" s="31">
        <f t="shared" ca="1" si="52"/>
        <v>2.2000000000000002</v>
      </c>
      <c r="E1728" s="31" t="str">
        <f t="shared" ca="1" si="53"/>
        <v>1 - 3 Years</v>
      </c>
      <c r="F1728" s="32"/>
    </row>
    <row r="1729" spans="1:6" ht="15" customHeight="1" x14ac:dyDescent="0.3">
      <c r="A1729" s="31">
        <v>7427</v>
      </c>
      <c r="B1729" s="31" t="s">
        <v>872</v>
      </c>
      <c r="C1729" s="62">
        <v>43389</v>
      </c>
      <c r="D1729" s="31">
        <f t="shared" ca="1" si="52"/>
        <v>2.6</v>
      </c>
      <c r="E1729" s="31" t="str">
        <f t="shared" ca="1" si="53"/>
        <v>1 - 3 Years</v>
      </c>
      <c r="F1729" s="32"/>
    </row>
    <row r="1730" spans="1:6" ht="15" customHeight="1" x14ac:dyDescent="0.3">
      <c r="A1730" s="31">
        <v>7431</v>
      </c>
      <c r="B1730" s="31" t="s">
        <v>267</v>
      </c>
      <c r="C1730" s="62">
        <v>42502</v>
      </c>
      <c r="D1730" s="31">
        <f t="shared" ca="1" si="52"/>
        <v>5.0999999999999996</v>
      </c>
      <c r="E1730" s="31" t="str">
        <f t="shared" ca="1" si="53"/>
        <v>5+ Years</v>
      </c>
      <c r="F1730" s="32"/>
    </row>
    <row r="1731" spans="1:6" ht="15" customHeight="1" x14ac:dyDescent="0.3">
      <c r="A1731" s="31">
        <v>7432</v>
      </c>
      <c r="B1731" s="31" t="s">
        <v>1694</v>
      </c>
      <c r="C1731" s="62">
        <v>43508</v>
      </c>
      <c r="D1731" s="31">
        <f t="shared" ref="D1731:D1794" ca="1" si="54">ROUND(YEARFRAC(C1731,TODAY(),1),1)</f>
        <v>2.2999999999999998</v>
      </c>
      <c r="E1731" s="31" t="str">
        <f t="shared" ref="E1731:E1794" ca="1" si="55">IF($D1731&gt;5,"5+ Years",IF($D1731&gt;3,"3 - 5 Years",IF($D1731&gt;1,"1 - 3 Years","&lt;=1 Years")))</f>
        <v>1 - 3 Years</v>
      </c>
      <c r="F1731" s="32"/>
    </row>
    <row r="1732" spans="1:6" ht="15" customHeight="1" x14ac:dyDescent="0.3">
      <c r="A1732" s="31">
        <v>7433</v>
      </c>
      <c r="B1732" s="31" t="s">
        <v>1695</v>
      </c>
      <c r="C1732" s="62">
        <v>43271</v>
      </c>
      <c r="D1732" s="31">
        <f t="shared" ca="1" si="54"/>
        <v>2.9</v>
      </c>
      <c r="E1732" s="31" t="str">
        <f t="shared" ca="1" si="55"/>
        <v>1 - 3 Years</v>
      </c>
      <c r="F1732" s="32"/>
    </row>
    <row r="1733" spans="1:6" ht="15" customHeight="1" x14ac:dyDescent="0.3">
      <c r="A1733" s="31">
        <v>7434</v>
      </c>
      <c r="B1733" s="31" t="s">
        <v>1696</v>
      </c>
      <c r="C1733" s="62">
        <v>43595</v>
      </c>
      <c r="D1733" s="31">
        <f t="shared" ca="1" si="54"/>
        <v>2.1</v>
      </c>
      <c r="E1733" s="31" t="str">
        <f t="shared" ca="1" si="55"/>
        <v>1 - 3 Years</v>
      </c>
      <c r="F1733" s="32"/>
    </row>
    <row r="1734" spans="1:6" ht="15" customHeight="1" x14ac:dyDescent="0.3">
      <c r="A1734" s="31">
        <v>7435</v>
      </c>
      <c r="B1734" s="31" t="s">
        <v>1697</v>
      </c>
      <c r="C1734" s="62">
        <v>43341</v>
      </c>
      <c r="D1734" s="31">
        <f t="shared" ca="1" si="54"/>
        <v>2.8</v>
      </c>
      <c r="E1734" s="31" t="str">
        <f t="shared" ca="1" si="55"/>
        <v>1 - 3 Years</v>
      </c>
      <c r="F1734" s="32"/>
    </row>
    <row r="1735" spans="1:6" ht="15" customHeight="1" x14ac:dyDescent="0.3">
      <c r="A1735" s="31">
        <v>7436</v>
      </c>
      <c r="B1735" s="31" t="s">
        <v>1698</v>
      </c>
      <c r="C1735" s="62">
        <v>43593</v>
      </c>
      <c r="D1735" s="31">
        <f t="shared" ca="1" si="54"/>
        <v>2.1</v>
      </c>
      <c r="E1735" s="31" t="str">
        <f t="shared" ca="1" si="55"/>
        <v>1 - 3 Years</v>
      </c>
      <c r="F1735" s="32"/>
    </row>
    <row r="1736" spans="1:6" ht="15" customHeight="1" x14ac:dyDescent="0.3">
      <c r="A1736" s="31">
        <v>7437</v>
      </c>
      <c r="B1736" s="31" t="s">
        <v>1699</v>
      </c>
      <c r="C1736" s="62">
        <v>43038</v>
      </c>
      <c r="D1736" s="31">
        <f t="shared" ca="1" si="54"/>
        <v>3.6</v>
      </c>
      <c r="E1736" s="31" t="str">
        <f t="shared" ca="1" si="55"/>
        <v>3 - 5 Years</v>
      </c>
      <c r="F1736" s="32"/>
    </row>
    <row r="1737" spans="1:6" ht="15" customHeight="1" x14ac:dyDescent="0.3">
      <c r="A1737" s="31">
        <v>7438</v>
      </c>
      <c r="B1737" s="31" t="s">
        <v>1700</v>
      </c>
      <c r="C1737" s="62">
        <v>43600</v>
      </c>
      <c r="D1737" s="31">
        <f t="shared" ca="1" si="54"/>
        <v>2</v>
      </c>
      <c r="E1737" s="31" t="str">
        <f t="shared" ca="1" si="55"/>
        <v>1 - 3 Years</v>
      </c>
      <c r="F1737" s="32"/>
    </row>
    <row r="1738" spans="1:6" ht="15" customHeight="1" x14ac:dyDescent="0.3">
      <c r="A1738" s="31">
        <v>7439</v>
      </c>
      <c r="B1738" s="31" t="s">
        <v>1701</v>
      </c>
      <c r="C1738" s="62">
        <v>42663</v>
      </c>
      <c r="D1738" s="31">
        <f t="shared" ca="1" si="54"/>
        <v>4.5999999999999996</v>
      </c>
      <c r="E1738" s="31" t="str">
        <f t="shared" ca="1" si="55"/>
        <v>3 - 5 Years</v>
      </c>
      <c r="F1738" s="32"/>
    </row>
    <row r="1739" spans="1:6" ht="15" customHeight="1" x14ac:dyDescent="0.3">
      <c r="A1739" s="31">
        <v>7440</v>
      </c>
      <c r="B1739" s="31" t="s">
        <v>1702</v>
      </c>
      <c r="C1739" s="62">
        <v>43545</v>
      </c>
      <c r="D1739" s="31">
        <f t="shared" ca="1" si="54"/>
        <v>2.2000000000000002</v>
      </c>
      <c r="E1739" s="31" t="str">
        <f t="shared" ca="1" si="55"/>
        <v>1 - 3 Years</v>
      </c>
      <c r="F1739" s="32"/>
    </row>
    <row r="1740" spans="1:6" ht="15" customHeight="1" x14ac:dyDescent="0.3">
      <c r="A1740" s="31">
        <v>7441</v>
      </c>
      <c r="B1740" s="31" t="s">
        <v>1703</v>
      </c>
      <c r="C1740" s="62">
        <v>43454</v>
      </c>
      <c r="D1740" s="31">
        <f t="shared" ca="1" si="54"/>
        <v>2.4</v>
      </c>
      <c r="E1740" s="31" t="str">
        <f t="shared" ca="1" si="55"/>
        <v>1 - 3 Years</v>
      </c>
      <c r="F1740" s="32"/>
    </row>
    <row r="1741" spans="1:6" ht="15" customHeight="1" x14ac:dyDescent="0.3">
      <c r="A1741" s="31">
        <v>7442</v>
      </c>
      <c r="B1741" s="31" t="s">
        <v>1704</v>
      </c>
      <c r="C1741" s="62">
        <v>42775</v>
      </c>
      <c r="D1741" s="31">
        <f t="shared" ca="1" si="54"/>
        <v>4.3</v>
      </c>
      <c r="E1741" s="31" t="str">
        <f t="shared" ca="1" si="55"/>
        <v>3 - 5 Years</v>
      </c>
      <c r="F1741" s="32"/>
    </row>
    <row r="1742" spans="1:6" ht="15" customHeight="1" x14ac:dyDescent="0.3">
      <c r="A1742" s="31">
        <v>7444</v>
      </c>
      <c r="B1742" s="31" t="s">
        <v>1705</v>
      </c>
      <c r="C1742" s="62">
        <v>42766</v>
      </c>
      <c r="D1742" s="31">
        <f t="shared" ca="1" si="54"/>
        <v>4.3</v>
      </c>
      <c r="E1742" s="31" t="str">
        <f t="shared" ca="1" si="55"/>
        <v>3 - 5 Years</v>
      </c>
      <c r="F1742" s="32"/>
    </row>
    <row r="1743" spans="1:6" ht="15" customHeight="1" x14ac:dyDescent="0.3">
      <c r="A1743" s="31">
        <v>7445</v>
      </c>
      <c r="B1743" s="31" t="s">
        <v>1706</v>
      </c>
      <c r="C1743" s="62">
        <v>42285</v>
      </c>
      <c r="D1743" s="31">
        <f t="shared" ca="1" si="54"/>
        <v>5.6</v>
      </c>
      <c r="E1743" s="31" t="str">
        <f t="shared" ca="1" si="55"/>
        <v>5+ Years</v>
      </c>
      <c r="F1743" s="32"/>
    </row>
    <row r="1744" spans="1:6" ht="15" customHeight="1" x14ac:dyDescent="0.3">
      <c r="A1744" s="31">
        <v>7447</v>
      </c>
      <c r="B1744" s="31" t="s">
        <v>1707</v>
      </c>
      <c r="C1744" s="62">
        <v>42601</v>
      </c>
      <c r="D1744" s="31">
        <f t="shared" ca="1" si="54"/>
        <v>4.8</v>
      </c>
      <c r="E1744" s="31" t="str">
        <f t="shared" ca="1" si="55"/>
        <v>3 - 5 Years</v>
      </c>
      <c r="F1744" s="32"/>
    </row>
    <row r="1745" spans="1:6" ht="15" customHeight="1" x14ac:dyDescent="0.3">
      <c r="A1745" s="31">
        <v>7449</v>
      </c>
      <c r="B1745" s="31" t="s">
        <v>878</v>
      </c>
      <c r="C1745" s="62">
        <v>43132</v>
      </c>
      <c r="D1745" s="31">
        <f t="shared" ca="1" si="54"/>
        <v>3.3</v>
      </c>
      <c r="E1745" s="31" t="str">
        <f t="shared" ca="1" si="55"/>
        <v>3 - 5 Years</v>
      </c>
      <c r="F1745" s="32"/>
    </row>
    <row r="1746" spans="1:6" ht="15" customHeight="1" x14ac:dyDescent="0.3">
      <c r="A1746" s="31">
        <v>7450</v>
      </c>
      <c r="B1746" s="31" t="s">
        <v>1708</v>
      </c>
      <c r="C1746" s="62">
        <v>43518</v>
      </c>
      <c r="D1746" s="31">
        <f t="shared" ca="1" si="54"/>
        <v>2.2999999999999998</v>
      </c>
      <c r="E1746" s="31" t="str">
        <f t="shared" ca="1" si="55"/>
        <v>1 - 3 Years</v>
      </c>
      <c r="F1746" s="32"/>
    </row>
    <row r="1747" spans="1:6" ht="15" customHeight="1" x14ac:dyDescent="0.3">
      <c r="A1747" s="31">
        <v>7451</v>
      </c>
      <c r="B1747" s="31" t="s">
        <v>1709</v>
      </c>
      <c r="C1747" s="62">
        <v>43616</v>
      </c>
      <c r="D1747" s="31">
        <f t="shared" ca="1" si="54"/>
        <v>2</v>
      </c>
      <c r="E1747" s="31" t="str">
        <f t="shared" ca="1" si="55"/>
        <v>1 - 3 Years</v>
      </c>
      <c r="F1747" s="32"/>
    </row>
    <row r="1748" spans="1:6" ht="15" customHeight="1" x14ac:dyDescent="0.3">
      <c r="A1748" s="31">
        <v>7452</v>
      </c>
      <c r="B1748" s="31" t="s">
        <v>1710</v>
      </c>
      <c r="C1748" s="62">
        <v>43498</v>
      </c>
      <c r="D1748" s="31">
        <f t="shared" ca="1" si="54"/>
        <v>2.2999999999999998</v>
      </c>
      <c r="E1748" s="31" t="str">
        <f t="shared" ca="1" si="55"/>
        <v>1 - 3 Years</v>
      </c>
      <c r="F1748" s="32"/>
    </row>
    <row r="1749" spans="1:6" ht="15" customHeight="1" x14ac:dyDescent="0.3">
      <c r="A1749" s="31">
        <v>7453</v>
      </c>
      <c r="B1749" s="31" t="s">
        <v>1711</v>
      </c>
      <c r="C1749" s="62">
        <v>43138</v>
      </c>
      <c r="D1749" s="31">
        <f t="shared" ca="1" si="54"/>
        <v>3.3</v>
      </c>
      <c r="E1749" s="31" t="str">
        <f t="shared" ca="1" si="55"/>
        <v>3 - 5 Years</v>
      </c>
      <c r="F1749" s="32"/>
    </row>
    <row r="1750" spans="1:6" ht="15" customHeight="1" x14ac:dyDescent="0.3">
      <c r="A1750" s="31">
        <v>7454</v>
      </c>
      <c r="B1750" s="31" t="s">
        <v>1712</v>
      </c>
      <c r="C1750" s="62">
        <v>43516</v>
      </c>
      <c r="D1750" s="31">
        <f t="shared" ca="1" si="54"/>
        <v>2.2999999999999998</v>
      </c>
      <c r="E1750" s="31" t="str">
        <f t="shared" ca="1" si="55"/>
        <v>1 - 3 Years</v>
      </c>
      <c r="F1750" s="32"/>
    </row>
    <row r="1751" spans="1:6" ht="15" customHeight="1" x14ac:dyDescent="0.3">
      <c r="A1751" s="31">
        <v>7455</v>
      </c>
      <c r="B1751" s="31" t="s">
        <v>1713</v>
      </c>
      <c r="C1751" s="62">
        <v>43474</v>
      </c>
      <c r="D1751" s="31">
        <f t="shared" ca="1" si="54"/>
        <v>2.4</v>
      </c>
      <c r="E1751" s="31" t="str">
        <f t="shared" ca="1" si="55"/>
        <v>1 - 3 Years</v>
      </c>
      <c r="F1751" s="32"/>
    </row>
    <row r="1752" spans="1:6" ht="15" customHeight="1" x14ac:dyDescent="0.3">
      <c r="A1752" s="31">
        <v>7456</v>
      </c>
      <c r="B1752" s="31" t="s">
        <v>1714</v>
      </c>
      <c r="C1752" s="62">
        <v>43560</v>
      </c>
      <c r="D1752" s="31">
        <f t="shared" ca="1" si="54"/>
        <v>2.2000000000000002</v>
      </c>
      <c r="E1752" s="31" t="str">
        <f t="shared" ca="1" si="55"/>
        <v>1 - 3 Years</v>
      </c>
      <c r="F1752" s="32"/>
    </row>
    <row r="1753" spans="1:6" ht="15" customHeight="1" x14ac:dyDescent="0.3">
      <c r="A1753" s="31">
        <v>7457</v>
      </c>
      <c r="B1753" s="31" t="s">
        <v>1715</v>
      </c>
      <c r="C1753" s="62">
        <v>43395</v>
      </c>
      <c r="D1753" s="31">
        <f t="shared" ca="1" si="54"/>
        <v>2.6</v>
      </c>
      <c r="E1753" s="31" t="str">
        <f t="shared" ca="1" si="55"/>
        <v>1 - 3 Years</v>
      </c>
      <c r="F1753" s="32"/>
    </row>
    <row r="1754" spans="1:6" ht="15" customHeight="1" x14ac:dyDescent="0.3">
      <c r="A1754" s="31">
        <v>7459</v>
      </c>
      <c r="B1754" s="31" t="s">
        <v>1716</v>
      </c>
      <c r="C1754" s="62">
        <v>43503</v>
      </c>
      <c r="D1754" s="31">
        <f t="shared" ca="1" si="54"/>
        <v>2.2999999999999998</v>
      </c>
      <c r="E1754" s="31" t="str">
        <f t="shared" ca="1" si="55"/>
        <v>1 - 3 Years</v>
      </c>
      <c r="F1754" s="32"/>
    </row>
    <row r="1755" spans="1:6" ht="15" customHeight="1" x14ac:dyDescent="0.3">
      <c r="A1755" s="31">
        <v>7460</v>
      </c>
      <c r="B1755" s="31" t="s">
        <v>1717</v>
      </c>
      <c r="C1755" s="62">
        <v>43376</v>
      </c>
      <c r="D1755" s="31">
        <f t="shared" ca="1" si="54"/>
        <v>2.7</v>
      </c>
      <c r="E1755" s="31" t="str">
        <f t="shared" ca="1" si="55"/>
        <v>1 - 3 Years</v>
      </c>
      <c r="F1755" s="32"/>
    </row>
    <row r="1756" spans="1:6" ht="15" customHeight="1" x14ac:dyDescent="0.3">
      <c r="A1756" s="31">
        <v>7462</v>
      </c>
      <c r="B1756" s="31" t="s">
        <v>1718</v>
      </c>
      <c r="C1756" s="62">
        <v>42404</v>
      </c>
      <c r="D1756" s="31">
        <f t="shared" ca="1" si="54"/>
        <v>5.3</v>
      </c>
      <c r="E1756" s="31" t="str">
        <f t="shared" ca="1" si="55"/>
        <v>5+ Years</v>
      </c>
      <c r="F1756" s="32"/>
    </row>
    <row r="1757" spans="1:6" ht="15" customHeight="1" x14ac:dyDescent="0.3">
      <c r="A1757" s="31">
        <v>7463</v>
      </c>
      <c r="B1757" s="31" t="s">
        <v>1719</v>
      </c>
      <c r="C1757" s="62">
        <v>42591</v>
      </c>
      <c r="D1757" s="31">
        <f t="shared" ca="1" si="54"/>
        <v>4.8</v>
      </c>
      <c r="E1757" s="31" t="str">
        <f t="shared" ca="1" si="55"/>
        <v>3 - 5 Years</v>
      </c>
      <c r="F1757" s="32"/>
    </row>
    <row r="1758" spans="1:6" ht="15" customHeight="1" x14ac:dyDescent="0.3">
      <c r="A1758" s="31">
        <v>7464</v>
      </c>
      <c r="B1758" s="31" t="s">
        <v>1720</v>
      </c>
      <c r="C1758" s="62">
        <v>42169</v>
      </c>
      <c r="D1758" s="31">
        <f t="shared" ca="1" si="54"/>
        <v>6</v>
      </c>
      <c r="E1758" s="31" t="str">
        <f t="shared" ca="1" si="55"/>
        <v>5+ Years</v>
      </c>
      <c r="F1758" s="32"/>
    </row>
    <row r="1759" spans="1:6" ht="15" customHeight="1" x14ac:dyDescent="0.3">
      <c r="A1759" s="31">
        <v>7465</v>
      </c>
      <c r="B1759" s="31" t="s">
        <v>1721</v>
      </c>
      <c r="C1759" s="62">
        <v>43486</v>
      </c>
      <c r="D1759" s="31">
        <f t="shared" ca="1" si="54"/>
        <v>2.4</v>
      </c>
      <c r="E1759" s="31" t="str">
        <f t="shared" ca="1" si="55"/>
        <v>1 - 3 Years</v>
      </c>
      <c r="F1759" s="32"/>
    </row>
    <row r="1760" spans="1:6" ht="15" customHeight="1" x14ac:dyDescent="0.3">
      <c r="A1760" s="31">
        <v>7466</v>
      </c>
      <c r="B1760" s="31" t="s">
        <v>1722</v>
      </c>
      <c r="C1760" s="62">
        <v>43504</v>
      </c>
      <c r="D1760" s="31">
        <f t="shared" ca="1" si="54"/>
        <v>2.2999999999999998</v>
      </c>
      <c r="E1760" s="31" t="str">
        <f t="shared" ca="1" si="55"/>
        <v>1 - 3 Years</v>
      </c>
      <c r="F1760" s="32"/>
    </row>
    <row r="1761" spans="1:6" ht="15" customHeight="1" x14ac:dyDescent="0.3">
      <c r="A1761" s="31">
        <v>7468</v>
      </c>
      <c r="B1761" s="31" t="s">
        <v>1723</v>
      </c>
      <c r="C1761" s="62">
        <v>43598</v>
      </c>
      <c r="D1761" s="31">
        <f t="shared" ca="1" si="54"/>
        <v>2.1</v>
      </c>
      <c r="E1761" s="31" t="str">
        <f t="shared" ca="1" si="55"/>
        <v>1 - 3 Years</v>
      </c>
      <c r="F1761" s="32"/>
    </row>
    <row r="1762" spans="1:6" ht="15" customHeight="1" x14ac:dyDescent="0.3">
      <c r="A1762" s="31">
        <v>7469</v>
      </c>
      <c r="B1762" s="31" t="s">
        <v>1724</v>
      </c>
      <c r="C1762" s="62">
        <v>43313</v>
      </c>
      <c r="D1762" s="31">
        <f t="shared" ca="1" si="54"/>
        <v>2.8</v>
      </c>
      <c r="E1762" s="31" t="str">
        <f t="shared" ca="1" si="55"/>
        <v>1 - 3 Years</v>
      </c>
      <c r="F1762" s="32"/>
    </row>
    <row r="1763" spans="1:6" ht="15" customHeight="1" x14ac:dyDescent="0.3">
      <c r="A1763" s="31">
        <v>7470</v>
      </c>
      <c r="B1763" s="31" t="s">
        <v>1725</v>
      </c>
      <c r="C1763" s="62">
        <v>42818</v>
      </c>
      <c r="D1763" s="31">
        <f t="shared" ca="1" si="54"/>
        <v>4.2</v>
      </c>
      <c r="E1763" s="31" t="str">
        <f t="shared" ca="1" si="55"/>
        <v>3 - 5 Years</v>
      </c>
      <c r="F1763" s="32"/>
    </row>
    <row r="1764" spans="1:6" ht="15" customHeight="1" x14ac:dyDescent="0.3">
      <c r="A1764" s="31">
        <v>7471</v>
      </c>
      <c r="B1764" s="31" t="s">
        <v>1726</v>
      </c>
      <c r="C1764" s="62">
        <v>43562</v>
      </c>
      <c r="D1764" s="31">
        <f t="shared" ca="1" si="54"/>
        <v>2.2000000000000002</v>
      </c>
      <c r="E1764" s="31" t="str">
        <f t="shared" ca="1" si="55"/>
        <v>1 - 3 Years</v>
      </c>
      <c r="F1764" s="32"/>
    </row>
    <row r="1765" spans="1:6" ht="15" customHeight="1" x14ac:dyDescent="0.3">
      <c r="A1765" s="31">
        <v>7472</v>
      </c>
      <c r="B1765" s="31" t="s">
        <v>1727</v>
      </c>
      <c r="C1765" s="62">
        <v>43595</v>
      </c>
      <c r="D1765" s="31">
        <f t="shared" ca="1" si="54"/>
        <v>2.1</v>
      </c>
      <c r="E1765" s="31" t="str">
        <f t="shared" ca="1" si="55"/>
        <v>1 - 3 Years</v>
      </c>
      <c r="F1765" s="32"/>
    </row>
    <row r="1766" spans="1:6" ht="15" customHeight="1" x14ac:dyDescent="0.3">
      <c r="A1766" s="31">
        <v>7474</v>
      </c>
      <c r="B1766" s="31" t="s">
        <v>456</v>
      </c>
      <c r="C1766" s="62">
        <v>43485</v>
      </c>
      <c r="D1766" s="31">
        <f t="shared" ca="1" si="54"/>
        <v>2.4</v>
      </c>
      <c r="E1766" s="31" t="str">
        <f t="shared" ca="1" si="55"/>
        <v>1 - 3 Years</v>
      </c>
      <c r="F1766" s="32"/>
    </row>
    <row r="1767" spans="1:6" ht="15" customHeight="1" x14ac:dyDescent="0.3">
      <c r="A1767" s="31">
        <v>7475</v>
      </c>
      <c r="B1767" s="31" t="s">
        <v>1728</v>
      </c>
      <c r="C1767" s="62">
        <v>43453</v>
      </c>
      <c r="D1767" s="31">
        <f t="shared" ca="1" si="54"/>
        <v>2.5</v>
      </c>
      <c r="E1767" s="31" t="str">
        <f t="shared" ca="1" si="55"/>
        <v>1 - 3 Years</v>
      </c>
      <c r="F1767" s="32"/>
    </row>
    <row r="1768" spans="1:6" ht="15" customHeight="1" x14ac:dyDescent="0.3">
      <c r="A1768" s="31">
        <v>7476</v>
      </c>
      <c r="B1768" s="31" t="s">
        <v>1729</v>
      </c>
      <c r="C1768" s="62">
        <v>43321</v>
      </c>
      <c r="D1768" s="31">
        <f t="shared" ca="1" si="54"/>
        <v>2.8</v>
      </c>
      <c r="E1768" s="31" t="str">
        <f t="shared" ca="1" si="55"/>
        <v>1 - 3 Years</v>
      </c>
      <c r="F1768" s="32"/>
    </row>
    <row r="1769" spans="1:6" ht="15" customHeight="1" x14ac:dyDescent="0.3">
      <c r="A1769" s="31">
        <v>7477</v>
      </c>
      <c r="B1769" s="31" t="s">
        <v>1730</v>
      </c>
      <c r="C1769" s="62">
        <v>43363</v>
      </c>
      <c r="D1769" s="31">
        <f t="shared" ca="1" si="54"/>
        <v>2.7</v>
      </c>
      <c r="E1769" s="31" t="str">
        <f t="shared" ca="1" si="55"/>
        <v>1 - 3 Years</v>
      </c>
      <c r="F1769" s="32"/>
    </row>
    <row r="1770" spans="1:6" ht="15" customHeight="1" x14ac:dyDescent="0.3">
      <c r="A1770" s="31">
        <v>7478</v>
      </c>
      <c r="B1770" s="31" t="s">
        <v>1731</v>
      </c>
      <c r="C1770" s="62">
        <v>43562</v>
      </c>
      <c r="D1770" s="31">
        <f t="shared" ca="1" si="54"/>
        <v>2.2000000000000002</v>
      </c>
      <c r="E1770" s="31" t="str">
        <f t="shared" ca="1" si="55"/>
        <v>1 - 3 Years</v>
      </c>
      <c r="F1770" s="32"/>
    </row>
    <row r="1771" spans="1:6" ht="15" customHeight="1" x14ac:dyDescent="0.3">
      <c r="A1771" s="31">
        <v>7479</v>
      </c>
      <c r="B1771" s="31" t="s">
        <v>1732</v>
      </c>
      <c r="C1771" s="62">
        <v>42951</v>
      </c>
      <c r="D1771" s="31">
        <f t="shared" ca="1" si="54"/>
        <v>3.8</v>
      </c>
      <c r="E1771" s="31" t="str">
        <f t="shared" ca="1" si="55"/>
        <v>3 - 5 Years</v>
      </c>
      <c r="F1771" s="32"/>
    </row>
    <row r="1772" spans="1:6" ht="15" customHeight="1" x14ac:dyDescent="0.3">
      <c r="A1772" s="31">
        <v>7482</v>
      </c>
      <c r="B1772" s="31" t="s">
        <v>1733</v>
      </c>
      <c r="C1772" s="62">
        <v>43606</v>
      </c>
      <c r="D1772" s="31">
        <f t="shared" ca="1" si="54"/>
        <v>2</v>
      </c>
      <c r="E1772" s="31" t="str">
        <f t="shared" ca="1" si="55"/>
        <v>1 - 3 Years</v>
      </c>
      <c r="F1772" s="32"/>
    </row>
    <row r="1773" spans="1:6" ht="15" customHeight="1" x14ac:dyDescent="0.3">
      <c r="A1773" s="31">
        <v>7483</v>
      </c>
      <c r="B1773" s="31" t="s">
        <v>1734</v>
      </c>
      <c r="C1773" s="62">
        <v>43517</v>
      </c>
      <c r="D1773" s="31">
        <f t="shared" ca="1" si="54"/>
        <v>2.2999999999999998</v>
      </c>
      <c r="E1773" s="31" t="str">
        <f t="shared" ca="1" si="55"/>
        <v>1 - 3 Years</v>
      </c>
      <c r="F1773" s="32"/>
    </row>
    <row r="1774" spans="1:6" ht="15" customHeight="1" x14ac:dyDescent="0.3">
      <c r="A1774" s="31">
        <v>7484</v>
      </c>
      <c r="B1774" s="31" t="s">
        <v>1735</v>
      </c>
      <c r="C1774" s="62">
        <v>43291</v>
      </c>
      <c r="D1774" s="31">
        <f t="shared" ca="1" si="54"/>
        <v>2.9</v>
      </c>
      <c r="E1774" s="31" t="str">
        <f t="shared" ca="1" si="55"/>
        <v>1 - 3 Years</v>
      </c>
      <c r="F1774" s="32"/>
    </row>
    <row r="1775" spans="1:6" ht="15" customHeight="1" x14ac:dyDescent="0.3">
      <c r="A1775" s="31">
        <v>7485</v>
      </c>
      <c r="B1775" s="31" t="s">
        <v>1736</v>
      </c>
      <c r="C1775" s="62">
        <v>43601</v>
      </c>
      <c r="D1775" s="31">
        <f t="shared" ca="1" si="54"/>
        <v>2</v>
      </c>
      <c r="E1775" s="31" t="str">
        <f t="shared" ca="1" si="55"/>
        <v>1 - 3 Years</v>
      </c>
      <c r="F1775" s="32"/>
    </row>
    <row r="1776" spans="1:6" ht="15" customHeight="1" x14ac:dyDescent="0.3">
      <c r="A1776" s="31">
        <v>7487</v>
      </c>
      <c r="B1776" s="31" t="s">
        <v>1737</v>
      </c>
      <c r="C1776" s="62">
        <v>43527</v>
      </c>
      <c r="D1776" s="31">
        <f t="shared" ca="1" si="54"/>
        <v>2.2000000000000002</v>
      </c>
      <c r="E1776" s="31" t="str">
        <f t="shared" ca="1" si="55"/>
        <v>1 - 3 Years</v>
      </c>
      <c r="F1776" s="32"/>
    </row>
    <row r="1777" spans="1:6" ht="15" customHeight="1" x14ac:dyDescent="0.3">
      <c r="A1777" s="31">
        <v>7488</v>
      </c>
      <c r="B1777" s="31" t="s">
        <v>1738</v>
      </c>
      <c r="C1777" s="62">
        <v>43600</v>
      </c>
      <c r="D1777" s="31">
        <f t="shared" ca="1" si="54"/>
        <v>2</v>
      </c>
      <c r="E1777" s="31" t="str">
        <f t="shared" ca="1" si="55"/>
        <v>1 - 3 Years</v>
      </c>
      <c r="F1777" s="32"/>
    </row>
    <row r="1778" spans="1:6" ht="15" customHeight="1" x14ac:dyDescent="0.3">
      <c r="A1778" s="31">
        <v>7489</v>
      </c>
      <c r="B1778" s="31" t="s">
        <v>1739</v>
      </c>
      <c r="C1778" s="62">
        <v>43472</v>
      </c>
      <c r="D1778" s="31">
        <f t="shared" ca="1" si="54"/>
        <v>2.4</v>
      </c>
      <c r="E1778" s="31" t="str">
        <f t="shared" ca="1" si="55"/>
        <v>1 - 3 Years</v>
      </c>
      <c r="F1778" s="32"/>
    </row>
    <row r="1779" spans="1:6" ht="15" customHeight="1" x14ac:dyDescent="0.3">
      <c r="A1779" s="31">
        <v>7490</v>
      </c>
      <c r="B1779" s="31" t="s">
        <v>1740</v>
      </c>
      <c r="C1779" s="62">
        <v>43482</v>
      </c>
      <c r="D1779" s="31">
        <f t="shared" ca="1" si="54"/>
        <v>2.4</v>
      </c>
      <c r="E1779" s="31" t="str">
        <f t="shared" ca="1" si="55"/>
        <v>1 - 3 Years</v>
      </c>
      <c r="F1779" s="32"/>
    </row>
    <row r="1780" spans="1:6" ht="15" customHeight="1" x14ac:dyDescent="0.3">
      <c r="A1780" s="31">
        <v>7491</v>
      </c>
      <c r="B1780" s="31" t="s">
        <v>1741</v>
      </c>
      <c r="C1780" s="62">
        <v>43531</v>
      </c>
      <c r="D1780" s="31">
        <f t="shared" ca="1" si="54"/>
        <v>2.2000000000000002</v>
      </c>
      <c r="E1780" s="31" t="str">
        <f t="shared" ca="1" si="55"/>
        <v>1 - 3 Years</v>
      </c>
      <c r="F1780" s="32"/>
    </row>
    <row r="1781" spans="1:6" ht="15" customHeight="1" x14ac:dyDescent="0.3">
      <c r="A1781" s="31">
        <v>7492</v>
      </c>
      <c r="B1781" s="31" t="s">
        <v>1742</v>
      </c>
      <c r="C1781" s="62">
        <v>42496</v>
      </c>
      <c r="D1781" s="31">
        <f t="shared" ca="1" si="54"/>
        <v>5.0999999999999996</v>
      </c>
      <c r="E1781" s="31" t="str">
        <f t="shared" ca="1" si="55"/>
        <v>5+ Years</v>
      </c>
      <c r="F1781" s="32"/>
    </row>
    <row r="1782" spans="1:6" ht="15" customHeight="1" x14ac:dyDescent="0.3">
      <c r="A1782" s="31">
        <v>7493</v>
      </c>
      <c r="B1782" s="31" t="s">
        <v>1743</v>
      </c>
      <c r="C1782" s="62">
        <v>43218</v>
      </c>
      <c r="D1782" s="31">
        <f t="shared" ca="1" si="54"/>
        <v>3.1</v>
      </c>
      <c r="E1782" s="31" t="str">
        <f t="shared" ca="1" si="55"/>
        <v>3 - 5 Years</v>
      </c>
      <c r="F1782" s="32"/>
    </row>
    <row r="1783" spans="1:6" ht="15" customHeight="1" x14ac:dyDescent="0.3">
      <c r="A1783" s="31">
        <v>7494</v>
      </c>
      <c r="B1783" s="31" t="s">
        <v>1744</v>
      </c>
      <c r="C1783" s="62">
        <v>42965</v>
      </c>
      <c r="D1783" s="31">
        <f t="shared" ca="1" si="54"/>
        <v>3.8</v>
      </c>
      <c r="E1783" s="31" t="str">
        <f t="shared" ca="1" si="55"/>
        <v>3 - 5 Years</v>
      </c>
      <c r="F1783" s="32"/>
    </row>
    <row r="1784" spans="1:6" ht="15" customHeight="1" x14ac:dyDescent="0.3">
      <c r="A1784" s="31">
        <v>7496</v>
      </c>
      <c r="B1784" s="31" t="s">
        <v>1745</v>
      </c>
      <c r="C1784" s="62">
        <v>43292</v>
      </c>
      <c r="D1784" s="31">
        <f t="shared" ca="1" si="54"/>
        <v>2.9</v>
      </c>
      <c r="E1784" s="31" t="str">
        <f t="shared" ca="1" si="55"/>
        <v>1 - 3 Years</v>
      </c>
      <c r="F1784" s="32"/>
    </row>
    <row r="1785" spans="1:6" ht="15" customHeight="1" x14ac:dyDescent="0.3">
      <c r="A1785" s="31">
        <v>7497</v>
      </c>
      <c r="B1785" s="31" t="s">
        <v>1746</v>
      </c>
      <c r="C1785" s="62">
        <v>43543</v>
      </c>
      <c r="D1785" s="31">
        <f t="shared" ca="1" si="54"/>
        <v>2.2000000000000002</v>
      </c>
      <c r="E1785" s="31" t="str">
        <f t="shared" ca="1" si="55"/>
        <v>1 - 3 Years</v>
      </c>
      <c r="F1785" s="32"/>
    </row>
    <row r="1786" spans="1:6" ht="15" customHeight="1" x14ac:dyDescent="0.3">
      <c r="A1786" s="31">
        <v>7498</v>
      </c>
      <c r="B1786" s="31" t="s">
        <v>1747</v>
      </c>
      <c r="C1786" s="62">
        <v>43587</v>
      </c>
      <c r="D1786" s="31">
        <f t="shared" ca="1" si="54"/>
        <v>2.1</v>
      </c>
      <c r="E1786" s="31" t="str">
        <f t="shared" ca="1" si="55"/>
        <v>1 - 3 Years</v>
      </c>
      <c r="F1786" s="32"/>
    </row>
    <row r="1787" spans="1:6" ht="15" customHeight="1" x14ac:dyDescent="0.3">
      <c r="A1787" s="31">
        <v>7499</v>
      </c>
      <c r="B1787" s="31" t="s">
        <v>1748</v>
      </c>
      <c r="C1787" s="62">
        <v>43501</v>
      </c>
      <c r="D1787" s="31">
        <f t="shared" ca="1" si="54"/>
        <v>2.2999999999999998</v>
      </c>
      <c r="E1787" s="31" t="str">
        <f t="shared" ca="1" si="55"/>
        <v>1 - 3 Years</v>
      </c>
      <c r="F1787" s="32"/>
    </row>
    <row r="1788" spans="1:6" ht="15" customHeight="1" x14ac:dyDescent="0.3">
      <c r="A1788" s="31">
        <v>7500</v>
      </c>
      <c r="B1788" s="31" t="s">
        <v>1749</v>
      </c>
      <c r="C1788" s="62">
        <v>43293</v>
      </c>
      <c r="D1788" s="31">
        <f t="shared" ca="1" si="54"/>
        <v>2.9</v>
      </c>
      <c r="E1788" s="31" t="str">
        <f t="shared" ca="1" si="55"/>
        <v>1 - 3 Years</v>
      </c>
      <c r="F1788" s="32"/>
    </row>
    <row r="1789" spans="1:6" ht="15" customHeight="1" x14ac:dyDescent="0.3">
      <c r="A1789" s="31">
        <v>7501</v>
      </c>
      <c r="B1789" s="31" t="s">
        <v>1750</v>
      </c>
      <c r="C1789" s="62">
        <v>43595</v>
      </c>
      <c r="D1789" s="31">
        <f t="shared" ca="1" si="54"/>
        <v>2.1</v>
      </c>
      <c r="E1789" s="31" t="str">
        <f t="shared" ca="1" si="55"/>
        <v>1 - 3 Years</v>
      </c>
      <c r="F1789" s="32"/>
    </row>
    <row r="1790" spans="1:6" ht="15" customHeight="1" x14ac:dyDescent="0.3">
      <c r="A1790" s="31">
        <v>7502</v>
      </c>
      <c r="B1790" s="31" t="s">
        <v>1751</v>
      </c>
      <c r="C1790" s="62">
        <v>43513</v>
      </c>
      <c r="D1790" s="31">
        <f t="shared" ca="1" si="54"/>
        <v>2.2999999999999998</v>
      </c>
      <c r="E1790" s="31" t="str">
        <f t="shared" ca="1" si="55"/>
        <v>1 - 3 Years</v>
      </c>
      <c r="F1790" s="32"/>
    </row>
    <row r="1791" spans="1:6" ht="15" customHeight="1" x14ac:dyDescent="0.3">
      <c r="A1791" s="31">
        <v>7503</v>
      </c>
      <c r="B1791" s="31" t="s">
        <v>1752</v>
      </c>
      <c r="C1791" s="62">
        <v>43587</v>
      </c>
      <c r="D1791" s="31">
        <f t="shared" ca="1" si="54"/>
        <v>2.1</v>
      </c>
      <c r="E1791" s="31" t="str">
        <f t="shared" ca="1" si="55"/>
        <v>1 - 3 Years</v>
      </c>
      <c r="F1791" s="32"/>
    </row>
    <row r="1792" spans="1:6" ht="15" customHeight="1" x14ac:dyDescent="0.3">
      <c r="A1792" s="31">
        <v>7504</v>
      </c>
      <c r="B1792" s="31" t="s">
        <v>1753</v>
      </c>
      <c r="C1792" s="62">
        <v>43002</v>
      </c>
      <c r="D1792" s="31">
        <f t="shared" ca="1" si="54"/>
        <v>3.7</v>
      </c>
      <c r="E1792" s="31" t="str">
        <f t="shared" ca="1" si="55"/>
        <v>3 - 5 Years</v>
      </c>
      <c r="F1792" s="32"/>
    </row>
    <row r="1793" spans="1:6" ht="15" customHeight="1" x14ac:dyDescent="0.3">
      <c r="A1793" s="31">
        <v>7505</v>
      </c>
      <c r="B1793" s="31" t="s">
        <v>1046</v>
      </c>
      <c r="C1793" s="62">
        <v>43420</v>
      </c>
      <c r="D1793" s="31">
        <f t="shared" ca="1" si="54"/>
        <v>2.5</v>
      </c>
      <c r="E1793" s="31" t="str">
        <f t="shared" ca="1" si="55"/>
        <v>1 - 3 Years</v>
      </c>
      <c r="F1793" s="32"/>
    </row>
    <row r="1794" spans="1:6" ht="15" customHeight="1" x14ac:dyDescent="0.3">
      <c r="A1794" s="31">
        <v>7506</v>
      </c>
      <c r="B1794" s="31" t="s">
        <v>1754</v>
      </c>
      <c r="C1794" s="62">
        <v>43393</v>
      </c>
      <c r="D1794" s="31">
        <f t="shared" ca="1" si="54"/>
        <v>2.6</v>
      </c>
      <c r="E1794" s="31" t="str">
        <f t="shared" ca="1" si="55"/>
        <v>1 - 3 Years</v>
      </c>
      <c r="F1794" s="32"/>
    </row>
    <row r="1795" spans="1:6" ht="15" customHeight="1" x14ac:dyDescent="0.3">
      <c r="A1795" s="31">
        <v>7507</v>
      </c>
      <c r="B1795" s="31" t="s">
        <v>1755</v>
      </c>
      <c r="C1795" s="62">
        <v>42199</v>
      </c>
      <c r="D1795" s="31">
        <f t="shared" ref="D1795:D1858" ca="1" si="56">ROUND(YEARFRAC(C1795,TODAY(),1),1)</f>
        <v>5.9</v>
      </c>
      <c r="E1795" s="31" t="str">
        <f t="shared" ref="E1795:E1858" ca="1" si="57">IF($D1795&gt;5,"5+ Years",IF($D1795&gt;3,"3 - 5 Years",IF($D1795&gt;1,"1 - 3 Years","&lt;=1 Years")))</f>
        <v>5+ Years</v>
      </c>
      <c r="F1795" s="32"/>
    </row>
    <row r="1796" spans="1:6" ht="15" customHeight="1" x14ac:dyDescent="0.3">
      <c r="A1796" s="31">
        <v>7508</v>
      </c>
      <c r="B1796" s="31" t="s">
        <v>1756</v>
      </c>
      <c r="C1796" s="62">
        <v>42331</v>
      </c>
      <c r="D1796" s="31">
        <f t="shared" ca="1" si="56"/>
        <v>5.5</v>
      </c>
      <c r="E1796" s="31" t="str">
        <f t="shared" ca="1" si="57"/>
        <v>5+ Years</v>
      </c>
      <c r="F1796" s="32"/>
    </row>
    <row r="1797" spans="1:6" ht="15" customHeight="1" x14ac:dyDescent="0.3">
      <c r="A1797" s="31">
        <v>7509</v>
      </c>
      <c r="B1797" s="31" t="s">
        <v>1757</v>
      </c>
      <c r="C1797" s="62">
        <v>42142</v>
      </c>
      <c r="D1797" s="31">
        <f t="shared" ca="1" si="56"/>
        <v>6</v>
      </c>
      <c r="E1797" s="31" t="str">
        <f t="shared" ca="1" si="57"/>
        <v>5+ Years</v>
      </c>
      <c r="F1797" s="32"/>
    </row>
    <row r="1798" spans="1:6" ht="15" customHeight="1" x14ac:dyDescent="0.3">
      <c r="A1798" s="31">
        <v>7510</v>
      </c>
      <c r="B1798" s="31" t="s">
        <v>1758</v>
      </c>
      <c r="C1798" s="62">
        <v>43484</v>
      </c>
      <c r="D1798" s="31">
        <f t="shared" ca="1" si="56"/>
        <v>2.4</v>
      </c>
      <c r="E1798" s="31" t="str">
        <f t="shared" ca="1" si="57"/>
        <v>1 - 3 Years</v>
      </c>
      <c r="F1798" s="32"/>
    </row>
    <row r="1799" spans="1:6" ht="15" customHeight="1" x14ac:dyDescent="0.3">
      <c r="A1799" s="31">
        <v>7512</v>
      </c>
      <c r="B1799" s="31" t="s">
        <v>1759</v>
      </c>
      <c r="C1799" s="62">
        <v>43448</v>
      </c>
      <c r="D1799" s="31">
        <f t="shared" ca="1" si="56"/>
        <v>2.5</v>
      </c>
      <c r="E1799" s="31" t="str">
        <f t="shared" ca="1" si="57"/>
        <v>1 - 3 Years</v>
      </c>
      <c r="F1799" s="32"/>
    </row>
    <row r="1800" spans="1:6" ht="15" customHeight="1" x14ac:dyDescent="0.3">
      <c r="A1800" s="31">
        <v>7513</v>
      </c>
      <c r="B1800" s="31" t="s">
        <v>1760</v>
      </c>
      <c r="C1800" s="62">
        <v>43473</v>
      </c>
      <c r="D1800" s="31">
        <f t="shared" ca="1" si="56"/>
        <v>2.4</v>
      </c>
      <c r="E1800" s="31" t="str">
        <f t="shared" ca="1" si="57"/>
        <v>1 - 3 Years</v>
      </c>
      <c r="F1800" s="32"/>
    </row>
    <row r="1801" spans="1:6" ht="15" customHeight="1" x14ac:dyDescent="0.3">
      <c r="A1801" s="31">
        <v>7514</v>
      </c>
      <c r="B1801" s="31" t="s">
        <v>1761</v>
      </c>
      <c r="C1801" s="62">
        <v>43237</v>
      </c>
      <c r="D1801" s="31">
        <f t="shared" ca="1" si="56"/>
        <v>3</v>
      </c>
      <c r="E1801" s="31" t="str">
        <f t="shared" ca="1" si="57"/>
        <v>1 - 3 Years</v>
      </c>
      <c r="F1801" s="32"/>
    </row>
    <row r="1802" spans="1:6" ht="15" customHeight="1" x14ac:dyDescent="0.3">
      <c r="A1802" s="31">
        <v>7515</v>
      </c>
      <c r="B1802" s="31" t="s">
        <v>1762</v>
      </c>
      <c r="C1802" s="62">
        <v>43121</v>
      </c>
      <c r="D1802" s="31">
        <f t="shared" ca="1" si="56"/>
        <v>3.4</v>
      </c>
      <c r="E1802" s="31" t="str">
        <f t="shared" ca="1" si="57"/>
        <v>3 - 5 Years</v>
      </c>
      <c r="F1802" s="32"/>
    </row>
    <row r="1803" spans="1:6" ht="15" customHeight="1" x14ac:dyDescent="0.3">
      <c r="A1803" s="31">
        <v>7516</v>
      </c>
      <c r="B1803" s="31" t="s">
        <v>1763</v>
      </c>
      <c r="C1803" s="62">
        <v>43559</v>
      </c>
      <c r="D1803" s="31">
        <f t="shared" ca="1" si="56"/>
        <v>2.2000000000000002</v>
      </c>
      <c r="E1803" s="31" t="str">
        <f t="shared" ca="1" si="57"/>
        <v>1 - 3 Years</v>
      </c>
      <c r="F1803" s="32"/>
    </row>
    <row r="1804" spans="1:6" ht="15" customHeight="1" x14ac:dyDescent="0.3">
      <c r="A1804" s="31">
        <v>7517</v>
      </c>
      <c r="B1804" s="31" t="s">
        <v>1764</v>
      </c>
      <c r="C1804" s="62">
        <v>43138</v>
      </c>
      <c r="D1804" s="31">
        <f t="shared" ca="1" si="56"/>
        <v>3.3</v>
      </c>
      <c r="E1804" s="31" t="str">
        <f t="shared" ca="1" si="57"/>
        <v>3 - 5 Years</v>
      </c>
      <c r="F1804" s="32"/>
    </row>
    <row r="1805" spans="1:6" ht="15" customHeight="1" x14ac:dyDescent="0.3">
      <c r="A1805" s="31">
        <v>7518</v>
      </c>
      <c r="B1805" s="31" t="s">
        <v>1765</v>
      </c>
      <c r="C1805" s="62">
        <v>43481</v>
      </c>
      <c r="D1805" s="31">
        <f t="shared" ca="1" si="56"/>
        <v>2.4</v>
      </c>
      <c r="E1805" s="31" t="str">
        <f t="shared" ca="1" si="57"/>
        <v>1 - 3 Years</v>
      </c>
      <c r="F1805" s="32"/>
    </row>
    <row r="1806" spans="1:6" ht="15" customHeight="1" x14ac:dyDescent="0.3">
      <c r="A1806" s="31">
        <v>7519</v>
      </c>
      <c r="B1806" s="31" t="s">
        <v>1766</v>
      </c>
      <c r="C1806" s="62">
        <v>43475</v>
      </c>
      <c r="D1806" s="31">
        <f t="shared" ca="1" si="56"/>
        <v>2.4</v>
      </c>
      <c r="E1806" s="31" t="str">
        <f t="shared" ca="1" si="57"/>
        <v>1 - 3 Years</v>
      </c>
      <c r="F1806" s="32"/>
    </row>
    <row r="1807" spans="1:6" ht="15" customHeight="1" x14ac:dyDescent="0.3">
      <c r="A1807" s="31">
        <v>7520</v>
      </c>
      <c r="B1807" s="31" t="s">
        <v>1767</v>
      </c>
      <c r="C1807" s="62">
        <v>43412</v>
      </c>
      <c r="D1807" s="31">
        <f t="shared" ca="1" si="56"/>
        <v>2.6</v>
      </c>
      <c r="E1807" s="31" t="str">
        <f t="shared" ca="1" si="57"/>
        <v>1 - 3 Years</v>
      </c>
      <c r="F1807" s="32"/>
    </row>
    <row r="1808" spans="1:6" ht="15" customHeight="1" x14ac:dyDescent="0.3">
      <c r="A1808" s="31">
        <v>7524</v>
      </c>
      <c r="B1808" s="31" t="s">
        <v>1768</v>
      </c>
      <c r="C1808" s="62">
        <v>43606</v>
      </c>
      <c r="D1808" s="31">
        <f t="shared" ca="1" si="56"/>
        <v>2</v>
      </c>
      <c r="E1808" s="31" t="str">
        <f t="shared" ca="1" si="57"/>
        <v>1 - 3 Years</v>
      </c>
      <c r="F1808" s="32"/>
    </row>
    <row r="1809" spans="1:6" ht="15" customHeight="1" x14ac:dyDescent="0.3">
      <c r="A1809" s="31">
        <v>7525</v>
      </c>
      <c r="B1809" s="31" t="s">
        <v>1769</v>
      </c>
      <c r="C1809" s="62">
        <v>43560</v>
      </c>
      <c r="D1809" s="31">
        <f t="shared" ca="1" si="56"/>
        <v>2.2000000000000002</v>
      </c>
      <c r="E1809" s="31" t="str">
        <f t="shared" ca="1" si="57"/>
        <v>1 - 3 Years</v>
      </c>
      <c r="F1809" s="32"/>
    </row>
    <row r="1810" spans="1:6" ht="15" customHeight="1" x14ac:dyDescent="0.3">
      <c r="A1810" s="31">
        <v>7526</v>
      </c>
      <c r="B1810" s="31" t="s">
        <v>1770</v>
      </c>
      <c r="C1810" s="62">
        <v>43012</v>
      </c>
      <c r="D1810" s="31">
        <f t="shared" ca="1" si="56"/>
        <v>3.7</v>
      </c>
      <c r="E1810" s="31" t="str">
        <f t="shared" ca="1" si="57"/>
        <v>3 - 5 Years</v>
      </c>
      <c r="F1810" s="32"/>
    </row>
    <row r="1811" spans="1:6" ht="15" customHeight="1" x14ac:dyDescent="0.3">
      <c r="A1811" s="31">
        <v>7527</v>
      </c>
      <c r="B1811" s="31" t="s">
        <v>1771</v>
      </c>
      <c r="C1811" s="62">
        <v>42941</v>
      </c>
      <c r="D1811" s="31">
        <f t="shared" ca="1" si="56"/>
        <v>3.9</v>
      </c>
      <c r="E1811" s="31" t="str">
        <f t="shared" ca="1" si="57"/>
        <v>3 - 5 Years</v>
      </c>
      <c r="F1811" s="32"/>
    </row>
    <row r="1812" spans="1:6" ht="15" customHeight="1" x14ac:dyDescent="0.3">
      <c r="A1812" s="31">
        <v>7528</v>
      </c>
      <c r="B1812" s="31" t="s">
        <v>1403</v>
      </c>
      <c r="C1812" s="62">
        <v>43530</v>
      </c>
      <c r="D1812" s="31">
        <f t="shared" ca="1" si="56"/>
        <v>2.2000000000000002</v>
      </c>
      <c r="E1812" s="31" t="str">
        <f t="shared" ca="1" si="57"/>
        <v>1 - 3 Years</v>
      </c>
      <c r="F1812" s="32"/>
    </row>
    <row r="1813" spans="1:6" ht="15" customHeight="1" x14ac:dyDescent="0.3">
      <c r="A1813" s="31">
        <v>7529</v>
      </c>
      <c r="B1813" s="31" t="s">
        <v>1772</v>
      </c>
      <c r="C1813" s="62">
        <v>43323</v>
      </c>
      <c r="D1813" s="31">
        <f t="shared" ca="1" si="56"/>
        <v>2.8</v>
      </c>
      <c r="E1813" s="31" t="str">
        <f t="shared" ca="1" si="57"/>
        <v>1 - 3 Years</v>
      </c>
      <c r="F1813" s="32"/>
    </row>
    <row r="1814" spans="1:6" ht="15" customHeight="1" x14ac:dyDescent="0.3">
      <c r="A1814" s="31">
        <v>7530</v>
      </c>
      <c r="B1814" s="31" t="s">
        <v>1773</v>
      </c>
      <c r="C1814" s="62">
        <v>43589</v>
      </c>
      <c r="D1814" s="31">
        <f t="shared" ca="1" si="56"/>
        <v>2.1</v>
      </c>
      <c r="E1814" s="31" t="str">
        <f t="shared" ca="1" si="57"/>
        <v>1 - 3 Years</v>
      </c>
      <c r="F1814" s="32"/>
    </row>
    <row r="1815" spans="1:6" ht="15" customHeight="1" x14ac:dyDescent="0.3">
      <c r="A1815" s="31">
        <v>7531</v>
      </c>
      <c r="B1815" s="31" t="s">
        <v>1774</v>
      </c>
      <c r="C1815" s="62">
        <v>43076</v>
      </c>
      <c r="D1815" s="31">
        <f t="shared" ca="1" si="56"/>
        <v>3.5</v>
      </c>
      <c r="E1815" s="31" t="str">
        <f t="shared" ca="1" si="57"/>
        <v>3 - 5 Years</v>
      </c>
      <c r="F1815" s="32"/>
    </row>
    <row r="1816" spans="1:6" ht="15" customHeight="1" x14ac:dyDescent="0.3">
      <c r="A1816" s="31">
        <v>7532</v>
      </c>
      <c r="B1816" s="31" t="s">
        <v>1775</v>
      </c>
      <c r="C1816" s="62">
        <v>43103</v>
      </c>
      <c r="D1816" s="31">
        <f t="shared" ca="1" si="56"/>
        <v>3.4</v>
      </c>
      <c r="E1816" s="31" t="str">
        <f t="shared" ca="1" si="57"/>
        <v>3 - 5 Years</v>
      </c>
      <c r="F1816" s="32"/>
    </row>
    <row r="1817" spans="1:6" ht="15" customHeight="1" x14ac:dyDescent="0.3">
      <c r="A1817" s="31">
        <v>7533</v>
      </c>
      <c r="B1817" s="31" t="s">
        <v>1776</v>
      </c>
      <c r="C1817" s="62">
        <v>43408</v>
      </c>
      <c r="D1817" s="31">
        <f t="shared" ca="1" si="56"/>
        <v>2.6</v>
      </c>
      <c r="E1817" s="31" t="str">
        <f t="shared" ca="1" si="57"/>
        <v>1 - 3 Years</v>
      </c>
      <c r="F1817" s="32"/>
    </row>
    <row r="1818" spans="1:6" ht="15" customHeight="1" x14ac:dyDescent="0.3">
      <c r="A1818" s="31">
        <v>7534</v>
      </c>
      <c r="B1818" s="31" t="s">
        <v>1777</v>
      </c>
      <c r="C1818" s="62">
        <v>43525</v>
      </c>
      <c r="D1818" s="31">
        <f t="shared" ca="1" si="56"/>
        <v>2.2999999999999998</v>
      </c>
      <c r="E1818" s="31" t="str">
        <f t="shared" ca="1" si="57"/>
        <v>1 - 3 Years</v>
      </c>
      <c r="F1818" s="32"/>
    </row>
    <row r="1819" spans="1:6" ht="15" customHeight="1" x14ac:dyDescent="0.3">
      <c r="A1819" s="31">
        <v>7535</v>
      </c>
      <c r="B1819" s="31" t="s">
        <v>1778</v>
      </c>
      <c r="C1819" s="62">
        <v>43417</v>
      </c>
      <c r="D1819" s="31">
        <f t="shared" ca="1" si="56"/>
        <v>2.5</v>
      </c>
      <c r="E1819" s="31" t="str">
        <f t="shared" ca="1" si="57"/>
        <v>1 - 3 Years</v>
      </c>
      <c r="F1819" s="32"/>
    </row>
    <row r="1820" spans="1:6" ht="15" customHeight="1" x14ac:dyDescent="0.3">
      <c r="A1820" s="31">
        <v>7536</v>
      </c>
      <c r="B1820" s="31" t="s">
        <v>1779</v>
      </c>
      <c r="C1820" s="62">
        <v>43488</v>
      </c>
      <c r="D1820" s="31">
        <f t="shared" ca="1" si="56"/>
        <v>2.4</v>
      </c>
      <c r="E1820" s="31" t="str">
        <f t="shared" ca="1" si="57"/>
        <v>1 - 3 Years</v>
      </c>
      <c r="F1820" s="32"/>
    </row>
    <row r="1821" spans="1:6" ht="15" customHeight="1" x14ac:dyDescent="0.3">
      <c r="A1821" s="31">
        <v>7537</v>
      </c>
      <c r="B1821" s="31" t="s">
        <v>1780</v>
      </c>
      <c r="C1821" s="62">
        <v>42285</v>
      </c>
      <c r="D1821" s="31">
        <f t="shared" ca="1" si="56"/>
        <v>5.6</v>
      </c>
      <c r="E1821" s="31" t="str">
        <f t="shared" ca="1" si="57"/>
        <v>5+ Years</v>
      </c>
      <c r="F1821" s="32"/>
    </row>
    <row r="1822" spans="1:6" ht="15" customHeight="1" x14ac:dyDescent="0.3">
      <c r="A1822" s="31">
        <v>7539</v>
      </c>
      <c r="B1822" s="31" t="s">
        <v>1781</v>
      </c>
      <c r="C1822" s="62">
        <v>43165</v>
      </c>
      <c r="D1822" s="31">
        <f t="shared" ca="1" si="56"/>
        <v>3.2</v>
      </c>
      <c r="E1822" s="31" t="str">
        <f t="shared" ca="1" si="57"/>
        <v>3 - 5 Years</v>
      </c>
      <c r="F1822" s="32"/>
    </row>
    <row r="1823" spans="1:6" ht="15" customHeight="1" x14ac:dyDescent="0.3">
      <c r="A1823" s="31">
        <v>7540</v>
      </c>
      <c r="B1823" s="31" t="s">
        <v>1782</v>
      </c>
      <c r="C1823" s="62">
        <v>43596</v>
      </c>
      <c r="D1823" s="31">
        <f t="shared" ca="1" si="56"/>
        <v>2.1</v>
      </c>
      <c r="E1823" s="31" t="str">
        <f t="shared" ca="1" si="57"/>
        <v>1 - 3 Years</v>
      </c>
      <c r="F1823" s="32"/>
    </row>
    <row r="1824" spans="1:6" ht="15" customHeight="1" x14ac:dyDescent="0.3">
      <c r="A1824" s="31">
        <v>7542</v>
      </c>
      <c r="B1824" s="31" t="s">
        <v>1783</v>
      </c>
      <c r="C1824" s="62">
        <v>43599</v>
      </c>
      <c r="D1824" s="31">
        <f t="shared" ca="1" si="56"/>
        <v>2.1</v>
      </c>
      <c r="E1824" s="31" t="str">
        <f t="shared" ca="1" si="57"/>
        <v>1 - 3 Years</v>
      </c>
      <c r="F1824" s="32"/>
    </row>
    <row r="1825" spans="1:6" ht="15" customHeight="1" x14ac:dyDescent="0.3">
      <c r="A1825" s="31">
        <v>7543</v>
      </c>
      <c r="B1825" s="31" t="s">
        <v>1784</v>
      </c>
      <c r="C1825" s="62">
        <v>42991</v>
      </c>
      <c r="D1825" s="31">
        <f t="shared" ca="1" si="56"/>
        <v>3.7</v>
      </c>
      <c r="E1825" s="31" t="str">
        <f t="shared" ca="1" si="57"/>
        <v>3 - 5 Years</v>
      </c>
      <c r="F1825" s="32"/>
    </row>
    <row r="1826" spans="1:6" ht="15" customHeight="1" x14ac:dyDescent="0.3">
      <c r="A1826" s="31">
        <v>7544</v>
      </c>
      <c r="B1826" s="31" t="s">
        <v>1785</v>
      </c>
      <c r="C1826" s="62">
        <v>43581</v>
      </c>
      <c r="D1826" s="31">
        <f t="shared" ca="1" si="56"/>
        <v>2.1</v>
      </c>
      <c r="E1826" s="31" t="str">
        <f t="shared" ca="1" si="57"/>
        <v>1 - 3 Years</v>
      </c>
      <c r="F1826" s="32"/>
    </row>
    <row r="1827" spans="1:6" ht="15" customHeight="1" x14ac:dyDescent="0.3">
      <c r="A1827" s="31">
        <v>7545</v>
      </c>
      <c r="B1827" s="31" t="s">
        <v>1786</v>
      </c>
      <c r="C1827" s="62">
        <v>42943</v>
      </c>
      <c r="D1827" s="31">
        <f t="shared" ca="1" si="56"/>
        <v>3.8</v>
      </c>
      <c r="E1827" s="31" t="str">
        <f t="shared" ca="1" si="57"/>
        <v>3 - 5 Years</v>
      </c>
      <c r="F1827" s="32"/>
    </row>
    <row r="1828" spans="1:6" ht="15" customHeight="1" x14ac:dyDescent="0.3">
      <c r="A1828" s="31">
        <v>7547</v>
      </c>
      <c r="B1828" s="31" t="s">
        <v>1308</v>
      </c>
      <c r="C1828" s="62">
        <v>43395</v>
      </c>
      <c r="D1828" s="31">
        <f t="shared" ca="1" si="56"/>
        <v>2.6</v>
      </c>
      <c r="E1828" s="31" t="str">
        <f t="shared" ca="1" si="57"/>
        <v>1 - 3 Years</v>
      </c>
      <c r="F1828" s="32"/>
    </row>
    <row r="1829" spans="1:6" ht="15" customHeight="1" x14ac:dyDescent="0.3">
      <c r="A1829" s="31">
        <v>7548</v>
      </c>
      <c r="B1829" s="31" t="s">
        <v>1787</v>
      </c>
      <c r="C1829" s="62">
        <v>43615</v>
      </c>
      <c r="D1829" s="31">
        <f t="shared" ca="1" si="56"/>
        <v>2</v>
      </c>
      <c r="E1829" s="31" t="str">
        <f t="shared" ca="1" si="57"/>
        <v>1 - 3 Years</v>
      </c>
      <c r="F1829" s="32"/>
    </row>
    <row r="1830" spans="1:6" ht="15" customHeight="1" x14ac:dyDescent="0.3">
      <c r="A1830" s="31">
        <v>7550</v>
      </c>
      <c r="B1830" s="31" t="s">
        <v>1788</v>
      </c>
      <c r="C1830" s="62">
        <v>43017</v>
      </c>
      <c r="D1830" s="31">
        <f t="shared" ca="1" si="56"/>
        <v>3.6</v>
      </c>
      <c r="E1830" s="31" t="str">
        <f t="shared" ca="1" si="57"/>
        <v>3 - 5 Years</v>
      </c>
      <c r="F1830" s="32"/>
    </row>
    <row r="1831" spans="1:6" ht="15" customHeight="1" x14ac:dyDescent="0.3">
      <c r="A1831" s="31">
        <v>7551</v>
      </c>
      <c r="B1831" s="31" t="s">
        <v>1789</v>
      </c>
      <c r="C1831" s="62">
        <v>43026</v>
      </c>
      <c r="D1831" s="31">
        <f t="shared" ca="1" si="56"/>
        <v>3.6</v>
      </c>
      <c r="E1831" s="31" t="str">
        <f t="shared" ca="1" si="57"/>
        <v>3 - 5 Years</v>
      </c>
      <c r="F1831" s="32"/>
    </row>
    <row r="1832" spans="1:6" ht="15" customHeight="1" x14ac:dyDescent="0.3">
      <c r="A1832" s="31">
        <v>7552</v>
      </c>
      <c r="B1832" s="31" t="s">
        <v>1790</v>
      </c>
      <c r="C1832" s="62">
        <v>43333</v>
      </c>
      <c r="D1832" s="31">
        <f t="shared" ca="1" si="56"/>
        <v>2.8</v>
      </c>
      <c r="E1832" s="31" t="str">
        <f t="shared" ca="1" si="57"/>
        <v>1 - 3 Years</v>
      </c>
      <c r="F1832" s="32"/>
    </row>
    <row r="1833" spans="1:6" ht="15" customHeight="1" x14ac:dyDescent="0.3">
      <c r="A1833" s="31">
        <v>7553</v>
      </c>
      <c r="B1833" s="31" t="s">
        <v>1791</v>
      </c>
      <c r="C1833" s="62">
        <v>42292</v>
      </c>
      <c r="D1833" s="31">
        <f t="shared" ca="1" si="56"/>
        <v>5.6</v>
      </c>
      <c r="E1833" s="31" t="str">
        <f t="shared" ca="1" si="57"/>
        <v>5+ Years</v>
      </c>
      <c r="F1833" s="32"/>
    </row>
    <row r="1834" spans="1:6" ht="15" customHeight="1" x14ac:dyDescent="0.3">
      <c r="A1834" s="31">
        <v>7554</v>
      </c>
      <c r="B1834" s="31" t="s">
        <v>1792</v>
      </c>
      <c r="C1834" s="62">
        <v>43487</v>
      </c>
      <c r="D1834" s="31">
        <f t="shared" ca="1" si="56"/>
        <v>2.4</v>
      </c>
      <c r="E1834" s="31" t="str">
        <f t="shared" ca="1" si="57"/>
        <v>1 - 3 Years</v>
      </c>
      <c r="F1834" s="32"/>
    </row>
    <row r="1835" spans="1:6" ht="15" customHeight="1" x14ac:dyDescent="0.3">
      <c r="A1835" s="31">
        <v>7556</v>
      </c>
      <c r="B1835" s="31" t="s">
        <v>1793</v>
      </c>
      <c r="C1835" s="62">
        <v>43420</v>
      </c>
      <c r="D1835" s="31">
        <f t="shared" ca="1" si="56"/>
        <v>2.5</v>
      </c>
      <c r="E1835" s="31" t="str">
        <f t="shared" ca="1" si="57"/>
        <v>1 - 3 Years</v>
      </c>
      <c r="F1835" s="32"/>
    </row>
    <row r="1836" spans="1:6" ht="15" customHeight="1" x14ac:dyDescent="0.3">
      <c r="A1836" s="31">
        <v>7557</v>
      </c>
      <c r="B1836" s="31" t="s">
        <v>1794</v>
      </c>
      <c r="C1836" s="62">
        <v>43298</v>
      </c>
      <c r="D1836" s="31">
        <f t="shared" ca="1" si="56"/>
        <v>2.9</v>
      </c>
      <c r="E1836" s="31" t="str">
        <f t="shared" ca="1" si="57"/>
        <v>1 - 3 Years</v>
      </c>
      <c r="F1836" s="32"/>
    </row>
    <row r="1837" spans="1:6" ht="15" customHeight="1" x14ac:dyDescent="0.3">
      <c r="A1837" s="31">
        <v>7558</v>
      </c>
      <c r="B1837" s="31" t="s">
        <v>1795</v>
      </c>
      <c r="C1837" s="62">
        <v>43391</v>
      </c>
      <c r="D1837" s="31">
        <f t="shared" ca="1" si="56"/>
        <v>2.6</v>
      </c>
      <c r="E1837" s="31" t="str">
        <f t="shared" ca="1" si="57"/>
        <v>1 - 3 Years</v>
      </c>
      <c r="F1837" s="32"/>
    </row>
    <row r="1838" spans="1:6" ht="15" customHeight="1" x14ac:dyDescent="0.3">
      <c r="A1838" s="31">
        <v>7559</v>
      </c>
      <c r="B1838" s="31" t="s">
        <v>1796</v>
      </c>
      <c r="C1838" s="62">
        <v>43566</v>
      </c>
      <c r="D1838" s="31">
        <f t="shared" ca="1" si="56"/>
        <v>2.1</v>
      </c>
      <c r="E1838" s="31" t="str">
        <f t="shared" ca="1" si="57"/>
        <v>1 - 3 Years</v>
      </c>
      <c r="F1838" s="32"/>
    </row>
    <row r="1839" spans="1:6" ht="15" customHeight="1" x14ac:dyDescent="0.3">
      <c r="A1839" s="31">
        <v>7562</v>
      </c>
      <c r="B1839" s="31" t="s">
        <v>1797</v>
      </c>
      <c r="C1839" s="62">
        <v>43562</v>
      </c>
      <c r="D1839" s="31">
        <f t="shared" ca="1" si="56"/>
        <v>2.2000000000000002</v>
      </c>
      <c r="E1839" s="31" t="str">
        <f t="shared" ca="1" si="57"/>
        <v>1 - 3 Years</v>
      </c>
      <c r="F1839" s="32"/>
    </row>
    <row r="1840" spans="1:6" ht="15" customHeight="1" x14ac:dyDescent="0.3">
      <c r="A1840" s="31">
        <v>7563</v>
      </c>
      <c r="B1840" s="31" t="s">
        <v>1798</v>
      </c>
      <c r="C1840" s="62">
        <v>43528</v>
      </c>
      <c r="D1840" s="31">
        <f t="shared" ca="1" si="56"/>
        <v>2.2000000000000002</v>
      </c>
      <c r="E1840" s="31" t="str">
        <f t="shared" ca="1" si="57"/>
        <v>1 - 3 Years</v>
      </c>
      <c r="F1840" s="32"/>
    </row>
    <row r="1841" spans="1:6" ht="15" customHeight="1" x14ac:dyDescent="0.3">
      <c r="A1841" s="31">
        <v>7564</v>
      </c>
      <c r="B1841" s="31" t="s">
        <v>1799</v>
      </c>
      <c r="C1841" s="62">
        <v>43545</v>
      </c>
      <c r="D1841" s="31">
        <f t="shared" ca="1" si="56"/>
        <v>2.2000000000000002</v>
      </c>
      <c r="E1841" s="31" t="str">
        <f t="shared" ca="1" si="57"/>
        <v>1 - 3 Years</v>
      </c>
      <c r="F1841" s="32"/>
    </row>
    <row r="1842" spans="1:6" ht="15" customHeight="1" x14ac:dyDescent="0.3">
      <c r="A1842" s="31">
        <v>7566</v>
      </c>
      <c r="B1842" s="31" t="s">
        <v>1800</v>
      </c>
      <c r="C1842" s="62">
        <v>43487</v>
      </c>
      <c r="D1842" s="31">
        <f t="shared" ca="1" si="56"/>
        <v>2.4</v>
      </c>
      <c r="E1842" s="31" t="str">
        <f t="shared" ca="1" si="57"/>
        <v>1 - 3 Years</v>
      </c>
      <c r="F1842" s="32"/>
    </row>
    <row r="1843" spans="1:6" ht="15" customHeight="1" x14ac:dyDescent="0.3">
      <c r="A1843" s="31">
        <v>7569</v>
      </c>
      <c r="B1843" s="31" t="s">
        <v>1801</v>
      </c>
      <c r="C1843" s="62">
        <v>43596</v>
      </c>
      <c r="D1843" s="31">
        <f t="shared" ca="1" si="56"/>
        <v>2.1</v>
      </c>
      <c r="E1843" s="31" t="str">
        <f t="shared" ca="1" si="57"/>
        <v>1 - 3 Years</v>
      </c>
      <c r="F1843" s="32"/>
    </row>
    <row r="1844" spans="1:6" ht="15" customHeight="1" x14ac:dyDescent="0.3">
      <c r="A1844" s="31">
        <v>7570</v>
      </c>
      <c r="B1844" s="31" t="s">
        <v>1802</v>
      </c>
      <c r="C1844" s="62">
        <v>43554</v>
      </c>
      <c r="D1844" s="31">
        <f t="shared" ca="1" si="56"/>
        <v>2.2000000000000002</v>
      </c>
      <c r="E1844" s="31" t="str">
        <f t="shared" ca="1" si="57"/>
        <v>1 - 3 Years</v>
      </c>
      <c r="F1844" s="32"/>
    </row>
    <row r="1845" spans="1:6" ht="15" customHeight="1" x14ac:dyDescent="0.3">
      <c r="A1845" s="31">
        <v>7571</v>
      </c>
      <c r="B1845" s="31" t="s">
        <v>1803</v>
      </c>
      <c r="C1845" s="62">
        <v>43050</v>
      </c>
      <c r="D1845" s="31">
        <f t="shared" ca="1" si="56"/>
        <v>3.6</v>
      </c>
      <c r="E1845" s="31" t="str">
        <f t="shared" ca="1" si="57"/>
        <v>3 - 5 Years</v>
      </c>
      <c r="F1845" s="32"/>
    </row>
    <row r="1846" spans="1:6" ht="15" customHeight="1" x14ac:dyDescent="0.3">
      <c r="A1846" s="31">
        <v>7572</v>
      </c>
      <c r="B1846" s="31" t="s">
        <v>878</v>
      </c>
      <c r="C1846" s="62">
        <v>43273</v>
      </c>
      <c r="D1846" s="31">
        <f t="shared" ca="1" si="56"/>
        <v>2.9</v>
      </c>
      <c r="E1846" s="31" t="str">
        <f t="shared" ca="1" si="57"/>
        <v>1 - 3 Years</v>
      </c>
      <c r="F1846" s="32"/>
    </row>
    <row r="1847" spans="1:6" ht="15" customHeight="1" x14ac:dyDescent="0.3">
      <c r="A1847" s="31">
        <v>7573</v>
      </c>
      <c r="B1847" s="31" t="s">
        <v>1804</v>
      </c>
      <c r="C1847" s="62">
        <v>43501</v>
      </c>
      <c r="D1847" s="31">
        <f t="shared" ca="1" si="56"/>
        <v>2.2999999999999998</v>
      </c>
      <c r="E1847" s="31" t="str">
        <f t="shared" ca="1" si="57"/>
        <v>1 - 3 Years</v>
      </c>
      <c r="F1847" s="32"/>
    </row>
    <row r="1848" spans="1:6" ht="15" customHeight="1" x14ac:dyDescent="0.3">
      <c r="A1848" s="31">
        <v>7574</v>
      </c>
      <c r="B1848" s="31" t="s">
        <v>1805</v>
      </c>
      <c r="C1848" s="62">
        <v>43326</v>
      </c>
      <c r="D1848" s="31">
        <f t="shared" ca="1" si="56"/>
        <v>2.8</v>
      </c>
      <c r="E1848" s="31" t="str">
        <f t="shared" ca="1" si="57"/>
        <v>1 - 3 Years</v>
      </c>
      <c r="F1848" s="32"/>
    </row>
    <row r="1849" spans="1:6" ht="15" customHeight="1" x14ac:dyDescent="0.3">
      <c r="A1849" s="31">
        <v>7575</v>
      </c>
      <c r="B1849" s="31" t="s">
        <v>1806</v>
      </c>
      <c r="C1849" s="62">
        <v>43543</v>
      </c>
      <c r="D1849" s="31">
        <f t="shared" ca="1" si="56"/>
        <v>2.2000000000000002</v>
      </c>
      <c r="E1849" s="31" t="str">
        <f t="shared" ca="1" si="57"/>
        <v>1 - 3 Years</v>
      </c>
      <c r="F1849" s="32"/>
    </row>
    <row r="1850" spans="1:6" ht="15" customHeight="1" x14ac:dyDescent="0.3">
      <c r="A1850" s="31">
        <v>7576</v>
      </c>
      <c r="B1850" s="31" t="s">
        <v>1807</v>
      </c>
      <c r="C1850" s="62">
        <v>43387</v>
      </c>
      <c r="D1850" s="31">
        <f t="shared" ca="1" si="56"/>
        <v>2.6</v>
      </c>
      <c r="E1850" s="31" t="str">
        <f t="shared" ca="1" si="57"/>
        <v>1 - 3 Years</v>
      </c>
      <c r="F1850" s="32"/>
    </row>
    <row r="1851" spans="1:6" ht="15" customHeight="1" x14ac:dyDescent="0.3">
      <c r="A1851" s="31">
        <v>7577</v>
      </c>
      <c r="B1851" s="31" t="s">
        <v>1808</v>
      </c>
      <c r="C1851" s="62">
        <v>42536</v>
      </c>
      <c r="D1851" s="31">
        <f t="shared" ca="1" si="56"/>
        <v>5</v>
      </c>
      <c r="E1851" s="31" t="str">
        <f t="shared" ca="1" si="57"/>
        <v>3 - 5 Years</v>
      </c>
      <c r="F1851" s="32"/>
    </row>
    <row r="1852" spans="1:6" ht="15" customHeight="1" x14ac:dyDescent="0.3">
      <c r="A1852" s="31">
        <v>7579</v>
      </c>
      <c r="B1852" s="31" t="s">
        <v>1809</v>
      </c>
      <c r="C1852" s="62">
        <v>43321</v>
      </c>
      <c r="D1852" s="31">
        <f t="shared" ca="1" si="56"/>
        <v>2.8</v>
      </c>
      <c r="E1852" s="31" t="str">
        <f t="shared" ca="1" si="57"/>
        <v>1 - 3 Years</v>
      </c>
      <c r="F1852" s="32"/>
    </row>
    <row r="1853" spans="1:6" ht="15" customHeight="1" x14ac:dyDescent="0.3">
      <c r="A1853" s="31">
        <v>7581</v>
      </c>
      <c r="B1853" s="31" t="s">
        <v>1810</v>
      </c>
      <c r="C1853" s="62">
        <v>42146</v>
      </c>
      <c r="D1853" s="31">
        <f t="shared" ca="1" si="56"/>
        <v>6</v>
      </c>
      <c r="E1853" s="31" t="str">
        <f t="shared" ca="1" si="57"/>
        <v>5+ Years</v>
      </c>
      <c r="F1853" s="32"/>
    </row>
    <row r="1854" spans="1:6" ht="15" customHeight="1" x14ac:dyDescent="0.3">
      <c r="A1854" s="31">
        <v>7582</v>
      </c>
      <c r="B1854" s="31" t="s">
        <v>1811</v>
      </c>
      <c r="C1854" s="62">
        <v>43495</v>
      </c>
      <c r="D1854" s="31">
        <f t="shared" ca="1" si="56"/>
        <v>2.2999999999999998</v>
      </c>
      <c r="E1854" s="31" t="str">
        <f t="shared" ca="1" si="57"/>
        <v>1 - 3 Years</v>
      </c>
      <c r="F1854" s="32"/>
    </row>
    <row r="1855" spans="1:6" ht="15" customHeight="1" x14ac:dyDescent="0.3">
      <c r="A1855" s="31">
        <v>7583</v>
      </c>
      <c r="B1855" s="31" t="s">
        <v>1812</v>
      </c>
      <c r="C1855" s="62">
        <v>43589</v>
      </c>
      <c r="D1855" s="31">
        <f t="shared" ca="1" si="56"/>
        <v>2.1</v>
      </c>
      <c r="E1855" s="31" t="str">
        <f t="shared" ca="1" si="57"/>
        <v>1 - 3 Years</v>
      </c>
      <c r="F1855" s="32"/>
    </row>
    <row r="1856" spans="1:6" ht="15" customHeight="1" x14ac:dyDescent="0.3">
      <c r="A1856" s="31">
        <v>7584</v>
      </c>
      <c r="B1856" s="31" t="s">
        <v>1813</v>
      </c>
      <c r="C1856" s="62">
        <v>42142</v>
      </c>
      <c r="D1856" s="31">
        <f t="shared" ca="1" si="56"/>
        <v>6</v>
      </c>
      <c r="E1856" s="31" t="str">
        <f t="shared" ca="1" si="57"/>
        <v>5+ Years</v>
      </c>
      <c r="F1856" s="32"/>
    </row>
    <row r="1857" spans="1:6" ht="15" customHeight="1" x14ac:dyDescent="0.3">
      <c r="A1857" s="31">
        <v>7585</v>
      </c>
      <c r="B1857" s="31" t="s">
        <v>1814</v>
      </c>
      <c r="C1857" s="62">
        <v>43399</v>
      </c>
      <c r="D1857" s="31">
        <f t="shared" ca="1" si="56"/>
        <v>2.6</v>
      </c>
      <c r="E1857" s="31" t="str">
        <f t="shared" ca="1" si="57"/>
        <v>1 - 3 Years</v>
      </c>
      <c r="F1857" s="32"/>
    </row>
    <row r="1858" spans="1:6" ht="15" customHeight="1" x14ac:dyDescent="0.3">
      <c r="A1858" s="31">
        <v>7588</v>
      </c>
      <c r="B1858" s="31" t="s">
        <v>870</v>
      </c>
      <c r="C1858" s="62">
        <v>43426</v>
      </c>
      <c r="D1858" s="31">
        <f t="shared" ca="1" si="56"/>
        <v>2.5</v>
      </c>
      <c r="E1858" s="31" t="str">
        <f t="shared" ca="1" si="57"/>
        <v>1 - 3 Years</v>
      </c>
      <c r="F1858" s="32"/>
    </row>
    <row r="1859" spans="1:6" ht="15" customHeight="1" x14ac:dyDescent="0.3">
      <c r="A1859" s="31">
        <v>7589</v>
      </c>
      <c r="B1859" s="31" t="s">
        <v>1815</v>
      </c>
      <c r="C1859" s="62">
        <v>43392</v>
      </c>
      <c r="D1859" s="31">
        <f t="shared" ref="D1859:D1922" ca="1" si="58">ROUND(YEARFRAC(C1859,TODAY(),1),1)</f>
        <v>2.6</v>
      </c>
      <c r="E1859" s="31" t="str">
        <f t="shared" ref="E1859:E1922" ca="1" si="59">IF($D1859&gt;5,"5+ Years",IF($D1859&gt;3,"3 - 5 Years",IF($D1859&gt;1,"1 - 3 Years","&lt;=1 Years")))</f>
        <v>1 - 3 Years</v>
      </c>
      <c r="F1859" s="32"/>
    </row>
    <row r="1860" spans="1:6" ht="15" customHeight="1" x14ac:dyDescent="0.3">
      <c r="A1860" s="31">
        <v>7591</v>
      </c>
      <c r="B1860" s="31" t="s">
        <v>1816</v>
      </c>
      <c r="C1860" s="62">
        <v>43470</v>
      </c>
      <c r="D1860" s="31">
        <f t="shared" ca="1" si="58"/>
        <v>2.4</v>
      </c>
      <c r="E1860" s="31" t="str">
        <f t="shared" ca="1" si="59"/>
        <v>1 - 3 Years</v>
      </c>
      <c r="F1860" s="32"/>
    </row>
    <row r="1861" spans="1:6" ht="15" customHeight="1" x14ac:dyDescent="0.3">
      <c r="A1861" s="31">
        <v>7592</v>
      </c>
      <c r="B1861" s="31" t="s">
        <v>1817</v>
      </c>
      <c r="C1861" s="62">
        <v>43419</v>
      </c>
      <c r="D1861" s="31">
        <f t="shared" ca="1" si="58"/>
        <v>2.5</v>
      </c>
      <c r="E1861" s="31" t="str">
        <f t="shared" ca="1" si="59"/>
        <v>1 - 3 Years</v>
      </c>
      <c r="F1861" s="32"/>
    </row>
    <row r="1862" spans="1:6" ht="15" customHeight="1" x14ac:dyDescent="0.3">
      <c r="A1862" s="31">
        <v>7593</v>
      </c>
      <c r="B1862" s="31" t="s">
        <v>1818</v>
      </c>
      <c r="C1862" s="62">
        <v>43608</v>
      </c>
      <c r="D1862" s="31">
        <f t="shared" ca="1" si="58"/>
        <v>2</v>
      </c>
      <c r="E1862" s="31" t="str">
        <f t="shared" ca="1" si="59"/>
        <v>1 - 3 Years</v>
      </c>
      <c r="F1862" s="32"/>
    </row>
    <row r="1863" spans="1:6" ht="15" customHeight="1" x14ac:dyDescent="0.3">
      <c r="A1863" s="31">
        <v>7595</v>
      </c>
      <c r="B1863" s="31" t="s">
        <v>1819</v>
      </c>
      <c r="C1863" s="62">
        <v>43518</v>
      </c>
      <c r="D1863" s="31">
        <f t="shared" ca="1" si="58"/>
        <v>2.2999999999999998</v>
      </c>
      <c r="E1863" s="31" t="str">
        <f t="shared" ca="1" si="59"/>
        <v>1 - 3 Years</v>
      </c>
      <c r="F1863" s="32"/>
    </row>
    <row r="1864" spans="1:6" ht="15" customHeight="1" x14ac:dyDescent="0.3">
      <c r="A1864" s="31">
        <v>7596</v>
      </c>
      <c r="B1864" s="31" t="s">
        <v>1820</v>
      </c>
      <c r="C1864" s="62">
        <v>43586</v>
      </c>
      <c r="D1864" s="31">
        <f t="shared" ca="1" si="58"/>
        <v>2.1</v>
      </c>
      <c r="E1864" s="31" t="str">
        <f t="shared" ca="1" si="59"/>
        <v>1 - 3 Years</v>
      </c>
      <c r="F1864" s="32"/>
    </row>
    <row r="1865" spans="1:6" ht="15" customHeight="1" x14ac:dyDescent="0.3">
      <c r="A1865" s="31">
        <v>7597</v>
      </c>
      <c r="B1865" s="31" t="s">
        <v>1821</v>
      </c>
      <c r="C1865" s="62">
        <v>43179</v>
      </c>
      <c r="D1865" s="31">
        <f t="shared" ca="1" si="58"/>
        <v>3.2</v>
      </c>
      <c r="E1865" s="31" t="str">
        <f t="shared" ca="1" si="59"/>
        <v>3 - 5 Years</v>
      </c>
      <c r="F1865" s="32"/>
    </row>
    <row r="1866" spans="1:6" ht="15" customHeight="1" x14ac:dyDescent="0.3">
      <c r="A1866" s="31">
        <v>7598</v>
      </c>
      <c r="B1866" s="31" t="s">
        <v>1822</v>
      </c>
      <c r="C1866" s="62">
        <v>43402</v>
      </c>
      <c r="D1866" s="31">
        <f t="shared" ca="1" si="58"/>
        <v>2.6</v>
      </c>
      <c r="E1866" s="31" t="str">
        <f t="shared" ca="1" si="59"/>
        <v>1 - 3 Years</v>
      </c>
      <c r="F1866" s="32"/>
    </row>
    <row r="1867" spans="1:6" ht="15" customHeight="1" x14ac:dyDescent="0.3">
      <c r="A1867" s="31">
        <v>7599</v>
      </c>
      <c r="B1867" s="31" t="s">
        <v>1823</v>
      </c>
      <c r="C1867" s="62">
        <v>43438</v>
      </c>
      <c r="D1867" s="31">
        <f t="shared" ca="1" si="58"/>
        <v>2.5</v>
      </c>
      <c r="E1867" s="31" t="str">
        <f t="shared" ca="1" si="59"/>
        <v>1 - 3 Years</v>
      </c>
      <c r="F1867" s="32"/>
    </row>
    <row r="1868" spans="1:6" ht="15" customHeight="1" x14ac:dyDescent="0.3">
      <c r="A1868" s="31">
        <v>7600</v>
      </c>
      <c r="B1868" s="31" t="s">
        <v>1824</v>
      </c>
      <c r="C1868" s="62">
        <v>43404</v>
      </c>
      <c r="D1868" s="31">
        <f t="shared" ca="1" si="58"/>
        <v>2.6</v>
      </c>
      <c r="E1868" s="31" t="str">
        <f t="shared" ca="1" si="59"/>
        <v>1 - 3 Years</v>
      </c>
      <c r="F1868" s="32"/>
    </row>
    <row r="1869" spans="1:6" ht="15" customHeight="1" x14ac:dyDescent="0.3">
      <c r="A1869" s="31">
        <v>7602</v>
      </c>
      <c r="B1869" s="31" t="s">
        <v>1825</v>
      </c>
      <c r="C1869" s="62">
        <v>43349</v>
      </c>
      <c r="D1869" s="31">
        <f t="shared" ca="1" si="58"/>
        <v>2.7</v>
      </c>
      <c r="E1869" s="31" t="str">
        <f t="shared" ca="1" si="59"/>
        <v>1 - 3 Years</v>
      </c>
      <c r="F1869" s="32"/>
    </row>
    <row r="1870" spans="1:6" ht="15" customHeight="1" x14ac:dyDescent="0.3">
      <c r="A1870" s="31">
        <v>7603</v>
      </c>
      <c r="B1870" s="31" t="s">
        <v>1826</v>
      </c>
      <c r="C1870" s="62">
        <v>43419</v>
      </c>
      <c r="D1870" s="31">
        <f t="shared" ca="1" si="58"/>
        <v>2.5</v>
      </c>
      <c r="E1870" s="31" t="str">
        <f t="shared" ca="1" si="59"/>
        <v>1 - 3 Years</v>
      </c>
      <c r="F1870" s="32"/>
    </row>
    <row r="1871" spans="1:6" ht="15" customHeight="1" x14ac:dyDescent="0.3">
      <c r="A1871" s="31">
        <v>7604</v>
      </c>
      <c r="B1871" s="31" t="s">
        <v>1827</v>
      </c>
      <c r="C1871" s="62">
        <v>43304</v>
      </c>
      <c r="D1871" s="31">
        <f t="shared" ca="1" si="58"/>
        <v>2.9</v>
      </c>
      <c r="E1871" s="31" t="str">
        <f t="shared" ca="1" si="59"/>
        <v>1 - 3 Years</v>
      </c>
      <c r="F1871" s="32"/>
    </row>
    <row r="1872" spans="1:6" ht="15" customHeight="1" x14ac:dyDescent="0.3">
      <c r="A1872" s="31">
        <v>7606</v>
      </c>
      <c r="B1872" s="31" t="s">
        <v>1828</v>
      </c>
      <c r="C1872" s="62">
        <v>43434</v>
      </c>
      <c r="D1872" s="31">
        <f t="shared" ca="1" si="58"/>
        <v>2.5</v>
      </c>
      <c r="E1872" s="31" t="str">
        <f t="shared" ca="1" si="59"/>
        <v>1 - 3 Years</v>
      </c>
      <c r="F1872" s="32"/>
    </row>
    <row r="1873" spans="1:6" ht="15" customHeight="1" x14ac:dyDescent="0.3">
      <c r="A1873" s="31">
        <v>7608</v>
      </c>
      <c r="B1873" s="31" t="s">
        <v>1829</v>
      </c>
      <c r="C1873" s="62">
        <v>43614</v>
      </c>
      <c r="D1873" s="31">
        <f t="shared" ca="1" si="58"/>
        <v>2</v>
      </c>
      <c r="E1873" s="31" t="str">
        <f t="shared" ca="1" si="59"/>
        <v>1 - 3 Years</v>
      </c>
      <c r="F1873" s="32"/>
    </row>
    <row r="1874" spans="1:6" ht="15" customHeight="1" x14ac:dyDescent="0.3">
      <c r="A1874" s="31">
        <v>7611</v>
      </c>
      <c r="B1874" s="31" t="s">
        <v>1830</v>
      </c>
      <c r="C1874" s="62">
        <v>43229</v>
      </c>
      <c r="D1874" s="31">
        <f t="shared" ca="1" si="58"/>
        <v>3.1</v>
      </c>
      <c r="E1874" s="31" t="str">
        <f t="shared" ca="1" si="59"/>
        <v>3 - 5 Years</v>
      </c>
      <c r="F1874" s="32"/>
    </row>
    <row r="1875" spans="1:6" ht="15" customHeight="1" x14ac:dyDescent="0.3">
      <c r="A1875" s="31">
        <v>7612</v>
      </c>
      <c r="B1875" s="31" t="s">
        <v>1831</v>
      </c>
      <c r="C1875" s="62">
        <v>43595</v>
      </c>
      <c r="D1875" s="31">
        <f t="shared" ca="1" si="58"/>
        <v>2.1</v>
      </c>
      <c r="E1875" s="31" t="str">
        <f t="shared" ca="1" si="59"/>
        <v>1 - 3 Years</v>
      </c>
      <c r="F1875" s="32"/>
    </row>
    <row r="1876" spans="1:6" ht="15" customHeight="1" x14ac:dyDescent="0.3">
      <c r="A1876" s="31">
        <v>7613</v>
      </c>
      <c r="B1876" s="31" t="s">
        <v>1832</v>
      </c>
      <c r="C1876" s="62">
        <v>42782</v>
      </c>
      <c r="D1876" s="31">
        <f t="shared" ca="1" si="58"/>
        <v>4.3</v>
      </c>
      <c r="E1876" s="31" t="str">
        <f t="shared" ca="1" si="59"/>
        <v>3 - 5 Years</v>
      </c>
      <c r="F1876" s="32"/>
    </row>
    <row r="1877" spans="1:6" ht="15" customHeight="1" x14ac:dyDescent="0.3">
      <c r="A1877" s="31">
        <v>7615</v>
      </c>
      <c r="B1877" s="31" t="s">
        <v>1833</v>
      </c>
      <c r="C1877" s="62">
        <v>42939</v>
      </c>
      <c r="D1877" s="31">
        <f t="shared" ca="1" si="58"/>
        <v>3.9</v>
      </c>
      <c r="E1877" s="31" t="str">
        <f t="shared" ca="1" si="59"/>
        <v>3 - 5 Years</v>
      </c>
      <c r="F1877" s="32"/>
    </row>
    <row r="1878" spans="1:6" ht="15" customHeight="1" x14ac:dyDescent="0.3">
      <c r="A1878" s="31">
        <v>7618</v>
      </c>
      <c r="B1878" s="31" t="s">
        <v>1834</v>
      </c>
      <c r="C1878" s="62">
        <v>43609</v>
      </c>
      <c r="D1878" s="31">
        <f t="shared" ca="1" si="58"/>
        <v>2</v>
      </c>
      <c r="E1878" s="31" t="str">
        <f t="shared" ca="1" si="59"/>
        <v>1 - 3 Years</v>
      </c>
      <c r="F1878" s="32"/>
    </row>
    <row r="1879" spans="1:6" ht="15" customHeight="1" x14ac:dyDescent="0.3">
      <c r="A1879" s="31">
        <v>7619</v>
      </c>
      <c r="B1879" s="31" t="s">
        <v>1835</v>
      </c>
      <c r="C1879" s="62">
        <v>43470</v>
      </c>
      <c r="D1879" s="31">
        <f t="shared" ca="1" si="58"/>
        <v>2.4</v>
      </c>
      <c r="E1879" s="31" t="str">
        <f t="shared" ca="1" si="59"/>
        <v>1 - 3 Years</v>
      </c>
      <c r="F1879" s="32"/>
    </row>
    <row r="1880" spans="1:6" ht="15" customHeight="1" x14ac:dyDescent="0.3">
      <c r="A1880" s="31">
        <v>7620</v>
      </c>
      <c r="B1880" s="31" t="s">
        <v>1836</v>
      </c>
      <c r="C1880" s="62">
        <v>43557</v>
      </c>
      <c r="D1880" s="31">
        <f t="shared" ca="1" si="58"/>
        <v>2.2000000000000002</v>
      </c>
      <c r="E1880" s="31" t="str">
        <f t="shared" ca="1" si="59"/>
        <v>1 - 3 Years</v>
      </c>
      <c r="F1880" s="32"/>
    </row>
    <row r="1881" spans="1:6" ht="15" customHeight="1" x14ac:dyDescent="0.3">
      <c r="A1881" s="31">
        <v>7621</v>
      </c>
      <c r="B1881" s="31" t="s">
        <v>1837</v>
      </c>
      <c r="C1881" s="62">
        <v>43355</v>
      </c>
      <c r="D1881" s="31">
        <f t="shared" ca="1" si="58"/>
        <v>2.7</v>
      </c>
      <c r="E1881" s="31" t="str">
        <f t="shared" ca="1" si="59"/>
        <v>1 - 3 Years</v>
      </c>
      <c r="F1881" s="32"/>
    </row>
    <row r="1882" spans="1:6" ht="15" customHeight="1" x14ac:dyDescent="0.3">
      <c r="A1882" s="31">
        <v>7622</v>
      </c>
      <c r="B1882" s="31" t="s">
        <v>1838</v>
      </c>
      <c r="C1882" s="62">
        <v>43264</v>
      </c>
      <c r="D1882" s="31">
        <f t="shared" ca="1" si="58"/>
        <v>3</v>
      </c>
      <c r="E1882" s="31" t="str">
        <f t="shared" ca="1" si="59"/>
        <v>1 - 3 Years</v>
      </c>
      <c r="F1882" s="32"/>
    </row>
    <row r="1883" spans="1:6" ht="15" customHeight="1" x14ac:dyDescent="0.3">
      <c r="A1883" s="31">
        <v>7624</v>
      </c>
      <c r="B1883" s="31" t="s">
        <v>1839</v>
      </c>
      <c r="C1883" s="62">
        <v>43211</v>
      </c>
      <c r="D1883" s="31">
        <f t="shared" ca="1" si="58"/>
        <v>3.1</v>
      </c>
      <c r="E1883" s="31" t="str">
        <f t="shared" ca="1" si="59"/>
        <v>3 - 5 Years</v>
      </c>
      <c r="F1883" s="32"/>
    </row>
    <row r="1884" spans="1:6" ht="15" customHeight="1" x14ac:dyDescent="0.3">
      <c r="A1884" s="31">
        <v>7627</v>
      </c>
      <c r="B1884" s="31" t="s">
        <v>1840</v>
      </c>
      <c r="C1884" s="62">
        <v>43457</v>
      </c>
      <c r="D1884" s="31">
        <f t="shared" ca="1" si="58"/>
        <v>2.4</v>
      </c>
      <c r="E1884" s="31" t="str">
        <f t="shared" ca="1" si="59"/>
        <v>1 - 3 Years</v>
      </c>
      <c r="F1884" s="32"/>
    </row>
    <row r="1885" spans="1:6" ht="15" customHeight="1" x14ac:dyDescent="0.3">
      <c r="A1885" s="31">
        <v>7628</v>
      </c>
      <c r="B1885" s="31" t="s">
        <v>128</v>
      </c>
      <c r="C1885" s="62">
        <v>43508</v>
      </c>
      <c r="D1885" s="31">
        <f t="shared" ca="1" si="58"/>
        <v>2.2999999999999998</v>
      </c>
      <c r="E1885" s="31" t="str">
        <f t="shared" ca="1" si="59"/>
        <v>1 - 3 Years</v>
      </c>
      <c r="F1885" s="32"/>
    </row>
    <row r="1886" spans="1:6" ht="15" customHeight="1" x14ac:dyDescent="0.3">
      <c r="A1886" s="31">
        <v>7630</v>
      </c>
      <c r="B1886" s="31" t="s">
        <v>1841</v>
      </c>
      <c r="C1886" s="62">
        <v>43483</v>
      </c>
      <c r="D1886" s="31">
        <f t="shared" ca="1" si="58"/>
        <v>2.4</v>
      </c>
      <c r="E1886" s="31" t="str">
        <f t="shared" ca="1" si="59"/>
        <v>1 - 3 Years</v>
      </c>
      <c r="F1886" s="32"/>
    </row>
    <row r="1887" spans="1:6" ht="15" customHeight="1" x14ac:dyDescent="0.3">
      <c r="A1887" s="31">
        <v>7632</v>
      </c>
      <c r="B1887" s="31" t="s">
        <v>1842</v>
      </c>
      <c r="C1887" s="62">
        <v>43566</v>
      </c>
      <c r="D1887" s="31">
        <f t="shared" ca="1" si="58"/>
        <v>2.1</v>
      </c>
      <c r="E1887" s="31" t="str">
        <f t="shared" ca="1" si="59"/>
        <v>1 - 3 Years</v>
      </c>
      <c r="F1887" s="32"/>
    </row>
    <row r="1888" spans="1:6" ht="15" customHeight="1" x14ac:dyDescent="0.3">
      <c r="A1888" s="31">
        <v>7633</v>
      </c>
      <c r="B1888" s="31" t="s">
        <v>1843</v>
      </c>
      <c r="C1888" s="62">
        <v>42260</v>
      </c>
      <c r="D1888" s="31">
        <f t="shared" ca="1" si="58"/>
        <v>5.7</v>
      </c>
      <c r="E1888" s="31" t="str">
        <f t="shared" ca="1" si="59"/>
        <v>5+ Years</v>
      </c>
      <c r="F1888" s="32"/>
    </row>
    <row r="1889" spans="1:6" ht="15" customHeight="1" x14ac:dyDescent="0.3">
      <c r="A1889" s="31">
        <v>7634</v>
      </c>
      <c r="B1889" s="31" t="s">
        <v>1844</v>
      </c>
      <c r="C1889" s="62">
        <v>43583</v>
      </c>
      <c r="D1889" s="31">
        <f t="shared" ca="1" si="58"/>
        <v>2.1</v>
      </c>
      <c r="E1889" s="31" t="str">
        <f t="shared" ca="1" si="59"/>
        <v>1 - 3 Years</v>
      </c>
      <c r="F1889" s="32"/>
    </row>
    <row r="1890" spans="1:6" ht="15" customHeight="1" x14ac:dyDescent="0.3">
      <c r="A1890" s="31">
        <v>7635</v>
      </c>
      <c r="B1890" s="31" t="s">
        <v>1845</v>
      </c>
      <c r="C1890" s="62">
        <v>43212</v>
      </c>
      <c r="D1890" s="31">
        <f t="shared" ca="1" si="58"/>
        <v>3.1</v>
      </c>
      <c r="E1890" s="31" t="str">
        <f t="shared" ca="1" si="59"/>
        <v>3 - 5 Years</v>
      </c>
      <c r="F1890" s="32"/>
    </row>
    <row r="1891" spans="1:6" ht="15" customHeight="1" x14ac:dyDescent="0.3">
      <c r="A1891" s="31">
        <v>7636</v>
      </c>
      <c r="B1891" s="31" t="s">
        <v>1846</v>
      </c>
      <c r="C1891" s="62">
        <v>42958</v>
      </c>
      <c r="D1891" s="31">
        <f t="shared" ca="1" si="58"/>
        <v>3.8</v>
      </c>
      <c r="E1891" s="31" t="str">
        <f t="shared" ca="1" si="59"/>
        <v>3 - 5 Years</v>
      </c>
      <c r="F1891" s="32"/>
    </row>
    <row r="1892" spans="1:6" ht="15" customHeight="1" x14ac:dyDescent="0.3">
      <c r="A1892" s="31">
        <v>7637</v>
      </c>
      <c r="B1892" s="31" t="s">
        <v>1847</v>
      </c>
      <c r="C1892" s="62">
        <v>43350</v>
      </c>
      <c r="D1892" s="31">
        <f t="shared" ca="1" si="58"/>
        <v>2.7</v>
      </c>
      <c r="E1892" s="31" t="str">
        <f t="shared" ca="1" si="59"/>
        <v>1 - 3 Years</v>
      </c>
      <c r="F1892" s="32"/>
    </row>
    <row r="1893" spans="1:6" ht="15" customHeight="1" x14ac:dyDescent="0.3">
      <c r="A1893" s="31">
        <v>7638</v>
      </c>
      <c r="B1893" s="31" t="s">
        <v>1848</v>
      </c>
      <c r="C1893" s="62">
        <v>43372</v>
      </c>
      <c r="D1893" s="31">
        <f t="shared" ca="1" si="58"/>
        <v>2.7</v>
      </c>
      <c r="E1893" s="31" t="str">
        <f t="shared" ca="1" si="59"/>
        <v>1 - 3 Years</v>
      </c>
      <c r="F1893" s="32"/>
    </row>
    <row r="1894" spans="1:6" ht="15" customHeight="1" x14ac:dyDescent="0.3">
      <c r="A1894" s="31">
        <v>7640</v>
      </c>
      <c r="B1894" s="31" t="s">
        <v>1849</v>
      </c>
      <c r="C1894" s="62">
        <v>42237</v>
      </c>
      <c r="D1894" s="31">
        <f t="shared" ca="1" si="58"/>
        <v>5.8</v>
      </c>
      <c r="E1894" s="31" t="str">
        <f t="shared" ca="1" si="59"/>
        <v>5+ Years</v>
      </c>
      <c r="F1894" s="32"/>
    </row>
    <row r="1895" spans="1:6" ht="15" customHeight="1" x14ac:dyDescent="0.3">
      <c r="A1895" s="31">
        <v>7641</v>
      </c>
      <c r="B1895" s="31" t="s">
        <v>1850</v>
      </c>
      <c r="C1895" s="62">
        <v>43316</v>
      </c>
      <c r="D1895" s="31">
        <f t="shared" ca="1" si="58"/>
        <v>2.8</v>
      </c>
      <c r="E1895" s="31" t="str">
        <f t="shared" ca="1" si="59"/>
        <v>1 - 3 Years</v>
      </c>
      <c r="F1895" s="32"/>
    </row>
    <row r="1896" spans="1:6" ht="15" customHeight="1" x14ac:dyDescent="0.3">
      <c r="A1896" s="31">
        <v>7642</v>
      </c>
      <c r="B1896" s="31" t="s">
        <v>1851</v>
      </c>
      <c r="C1896" s="62">
        <v>43473</v>
      </c>
      <c r="D1896" s="31">
        <f t="shared" ca="1" si="58"/>
        <v>2.4</v>
      </c>
      <c r="E1896" s="31" t="str">
        <f t="shared" ca="1" si="59"/>
        <v>1 - 3 Years</v>
      </c>
      <c r="F1896" s="32"/>
    </row>
    <row r="1897" spans="1:6" ht="15" customHeight="1" x14ac:dyDescent="0.3">
      <c r="A1897" s="31">
        <v>7643</v>
      </c>
      <c r="B1897" s="31" t="s">
        <v>1852</v>
      </c>
      <c r="C1897" s="62">
        <v>43535</v>
      </c>
      <c r="D1897" s="31">
        <f t="shared" ca="1" si="58"/>
        <v>2.2000000000000002</v>
      </c>
      <c r="E1897" s="31" t="str">
        <f t="shared" ca="1" si="59"/>
        <v>1 - 3 Years</v>
      </c>
      <c r="F1897" s="32"/>
    </row>
    <row r="1898" spans="1:6" ht="15" customHeight="1" x14ac:dyDescent="0.3">
      <c r="A1898" s="31">
        <v>7644</v>
      </c>
      <c r="B1898" s="31" t="s">
        <v>872</v>
      </c>
      <c r="C1898" s="62">
        <v>43452</v>
      </c>
      <c r="D1898" s="31">
        <f t="shared" ca="1" si="58"/>
        <v>2.5</v>
      </c>
      <c r="E1898" s="31" t="str">
        <f t="shared" ca="1" si="59"/>
        <v>1 - 3 Years</v>
      </c>
      <c r="F1898" s="32"/>
    </row>
    <row r="1899" spans="1:6" ht="15" customHeight="1" x14ac:dyDescent="0.3">
      <c r="A1899" s="31">
        <v>7645</v>
      </c>
      <c r="B1899" s="31" t="s">
        <v>1853</v>
      </c>
      <c r="C1899" s="62">
        <v>43319</v>
      </c>
      <c r="D1899" s="31">
        <f t="shared" ca="1" si="58"/>
        <v>2.8</v>
      </c>
      <c r="E1899" s="31" t="str">
        <f t="shared" ca="1" si="59"/>
        <v>1 - 3 Years</v>
      </c>
      <c r="F1899" s="32"/>
    </row>
    <row r="1900" spans="1:6" ht="15" customHeight="1" x14ac:dyDescent="0.3">
      <c r="A1900" s="31">
        <v>7646</v>
      </c>
      <c r="B1900" s="31" t="s">
        <v>580</v>
      </c>
      <c r="C1900" s="62">
        <v>43484</v>
      </c>
      <c r="D1900" s="31">
        <f t="shared" ca="1" si="58"/>
        <v>2.4</v>
      </c>
      <c r="E1900" s="31" t="str">
        <f t="shared" ca="1" si="59"/>
        <v>1 - 3 Years</v>
      </c>
      <c r="F1900" s="32"/>
    </row>
    <row r="1901" spans="1:6" ht="15" customHeight="1" x14ac:dyDescent="0.3">
      <c r="A1901" s="31">
        <v>7647</v>
      </c>
      <c r="B1901" s="31" t="s">
        <v>1854</v>
      </c>
      <c r="C1901" s="62">
        <v>43434</v>
      </c>
      <c r="D1901" s="31">
        <f t="shared" ca="1" si="58"/>
        <v>2.5</v>
      </c>
      <c r="E1901" s="31" t="str">
        <f t="shared" ca="1" si="59"/>
        <v>1 - 3 Years</v>
      </c>
      <c r="F1901" s="32"/>
    </row>
    <row r="1902" spans="1:6" ht="15" customHeight="1" x14ac:dyDescent="0.3">
      <c r="A1902" s="31">
        <v>7648</v>
      </c>
      <c r="B1902" s="31" t="s">
        <v>1855</v>
      </c>
      <c r="C1902" s="62">
        <v>43079</v>
      </c>
      <c r="D1902" s="31">
        <f t="shared" ca="1" si="58"/>
        <v>3.5</v>
      </c>
      <c r="E1902" s="31" t="str">
        <f t="shared" ca="1" si="59"/>
        <v>3 - 5 Years</v>
      </c>
      <c r="F1902" s="32"/>
    </row>
    <row r="1903" spans="1:6" ht="15" customHeight="1" x14ac:dyDescent="0.3">
      <c r="A1903" s="31">
        <v>7649</v>
      </c>
      <c r="B1903" s="31" t="s">
        <v>1856</v>
      </c>
      <c r="C1903" s="62">
        <v>43404</v>
      </c>
      <c r="D1903" s="31">
        <f t="shared" ca="1" si="58"/>
        <v>2.6</v>
      </c>
      <c r="E1903" s="31" t="str">
        <f t="shared" ca="1" si="59"/>
        <v>1 - 3 Years</v>
      </c>
      <c r="F1903" s="32"/>
    </row>
    <row r="1904" spans="1:6" ht="15" customHeight="1" x14ac:dyDescent="0.3">
      <c r="A1904" s="31">
        <v>7652</v>
      </c>
      <c r="B1904" s="31" t="s">
        <v>1857</v>
      </c>
      <c r="C1904" s="62">
        <v>43514</v>
      </c>
      <c r="D1904" s="31">
        <f t="shared" ca="1" si="58"/>
        <v>2.2999999999999998</v>
      </c>
      <c r="E1904" s="31" t="str">
        <f t="shared" ca="1" si="59"/>
        <v>1 - 3 Years</v>
      </c>
      <c r="F1904" s="32"/>
    </row>
    <row r="1905" spans="1:6" ht="15" customHeight="1" x14ac:dyDescent="0.3">
      <c r="A1905" s="31">
        <v>7653</v>
      </c>
      <c r="B1905" s="31" t="s">
        <v>144</v>
      </c>
      <c r="C1905" s="62">
        <v>42330</v>
      </c>
      <c r="D1905" s="31">
        <f t="shared" ca="1" si="58"/>
        <v>5.5</v>
      </c>
      <c r="E1905" s="31" t="str">
        <f t="shared" ca="1" si="59"/>
        <v>5+ Years</v>
      </c>
      <c r="F1905" s="32"/>
    </row>
    <row r="1906" spans="1:6" ht="15" customHeight="1" x14ac:dyDescent="0.3">
      <c r="A1906" s="31">
        <v>7654</v>
      </c>
      <c r="B1906" s="31" t="s">
        <v>1858</v>
      </c>
      <c r="C1906" s="62">
        <v>43406</v>
      </c>
      <c r="D1906" s="31">
        <f t="shared" ca="1" si="58"/>
        <v>2.6</v>
      </c>
      <c r="E1906" s="31" t="str">
        <f t="shared" ca="1" si="59"/>
        <v>1 - 3 Years</v>
      </c>
      <c r="F1906" s="32"/>
    </row>
    <row r="1907" spans="1:6" ht="15" customHeight="1" x14ac:dyDescent="0.3">
      <c r="A1907" s="31">
        <v>7655</v>
      </c>
      <c r="B1907" s="31" t="s">
        <v>1859</v>
      </c>
      <c r="C1907" s="62">
        <v>43517</v>
      </c>
      <c r="D1907" s="31">
        <f t="shared" ca="1" si="58"/>
        <v>2.2999999999999998</v>
      </c>
      <c r="E1907" s="31" t="str">
        <f t="shared" ca="1" si="59"/>
        <v>1 - 3 Years</v>
      </c>
      <c r="F1907" s="32"/>
    </row>
    <row r="1908" spans="1:6" ht="15" customHeight="1" x14ac:dyDescent="0.3">
      <c r="A1908" s="31">
        <v>7657</v>
      </c>
      <c r="B1908" s="31" t="s">
        <v>1860</v>
      </c>
      <c r="C1908" s="62">
        <v>42296</v>
      </c>
      <c r="D1908" s="31">
        <f t="shared" ca="1" si="58"/>
        <v>5.6</v>
      </c>
      <c r="E1908" s="31" t="str">
        <f t="shared" ca="1" si="59"/>
        <v>5+ Years</v>
      </c>
      <c r="F1908" s="32"/>
    </row>
    <row r="1909" spans="1:6" ht="15" customHeight="1" x14ac:dyDescent="0.3">
      <c r="A1909" s="31">
        <v>7658</v>
      </c>
      <c r="B1909" s="31" t="s">
        <v>1861</v>
      </c>
      <c r="C1909" s="62">
        <v>43597</v>
      </c>
      <c r="D1909" s="31">
        <f t="shared" ca="1" si="58"/>
        <v>2.1</v>
      </c>
      <c r="E1909" s="31" t="str">
        <f t="shared" ca="1" si="59"/>
        <v>1 - 3 Years</v>
      </c>
      <c r="F1909" s="32"/>
    </row>
    <row r="1910" spans="1:6" ht="15" customHeight="1" x14ac:dyDescent="0.3">
      <c r="A1910" s="31">
        <v>7659</v>
      </c>
      <c r="B1910" s="31" t="s">
        <v>1862</v>
      </c>
      <c r="C1910" s="62">
        <v>43525</v>
      </c>
      <c r="D1910" s="31">
        <f t="shared" ca="1" si="58"/>
        <v>2.2999999999999998</v>
      </c>
      <c r="E1910" s="31" t="str">
        <f t="shared" ca="1" si="59"/>
        <v>1 - 3 Years</v>
      </c>
      <c r="F1910" s="32"/>
    </row>
    <row r="1911" spans="1:6" ht="15" customHeight="1" x14ac:dyDescent="0.3">
      <c r="A1911" s="31">
        <v>7661</v>
      </c>
      <c r="B1911" s="31" t="s">
        <v>380</v>
      </c>
      <c r="C1911" s="62">
        <v>43311</v>
      </c>
      <c r="D1911" s="31">
        <f t="shared" ca="1" si="58"/>
        <v>2.8</v>
      </c>
      <c r="E1911" s="31" t="str">
        <f t="shared" ca="1" si="59"/>
        <v>1 - 3 Years</v>
      </c>
      <c r="F1911" s="32"/>
    </row>
    <row r="1912" spans="1:6" ht="15" customHeight="1" x14ac:dyDescent="0.3">
      <c r="A1912" s="31">
        <v>7662</v>
      </c>
      <c r="B1912" s="31" t="s">
        <v>1863</v>
      </c>
      <c r="C1912" s="62">
        <v>43546</v>
      </c>
      <c r="D1912" s="31">
        <f t="shared" ca="1" si="58"/>
        <v>2.2000000000000002</v>
      </c>
      <c r="E1912" s="31" t="str">
        <f t="shared" ca="1" si="59"/>
        <v>1 - 3 Years</v>
      </c>
      <c r="F1912" s="32"/>
    </row>
    <row r="1913" spans="1:6" ht="15" customHeight="1" x14ac:dyDescent="0.3">
      <c r="A1913" s="31">
        <v>7663</v>
      </c>
      <c r="B1913" s="31" t="s">
        <v>1864</v>
      </c>
      <c r="C1913" s="62">
        <v>42658</v>
      </c>
      <c r="D1913" s="31">
        <f t="shared" ca="1" si="58"/>
        <v>4.5999999999999996</v>
      </c>
      <c r="E1913" s="31" t="str">
        <f t="shared" ca="1" si="59"/>
        <v>3 - 5 Years</v>
      </c>
      <c r="F1913" s="32"/>
    </row>
    <row r="1914" spans="1:6" ht="15" customHeight="1" x14ac:dyDescent="0.3">
      <c r="A1914" s="31">
        <v>7664</v>
      </c>
      <c r="B1914" s="31" t="s">
        <v>1865</v>
      </c>
      <c r="C1914" s="62">
        <v>43514</v>
      </c>
      <c r="D1914" s="31">
        <f t="shared" ca="1" si="58"/>
        <v>2.2999999999999998</v>
      </c>
      <c r="E1914" s="31" t="str">
        <f t="shared" ca="1" si="59"/>
        <v>1 - 3 Years</v>
      </c>
      <c r="F1914" s="32"/>
    </row>
    <row r="1915" spans="1:6" ht="15" customHeight="1" x14ac:dyDescent="0.3">
      <c r="A1915" s="31">
        <v>7665</v>
      </c>
      <c r="B1915" s="31" t="s">
        <v>1866</v>
      </c>
      <c r="C1915" s="62">
        <v>43520</v>
      </c>
      <c r="D1915" s="31">
        <f t="shared" ca="1" si="58"/>
        <v>2.2999999999999998</v>
      </c>
      <c r="E1915" s="31" t="str">
        <f t="shared" ca="1" si="59"/>
        <v>1 - 3 Years</v>
      </c>
      <c r="F1915" s="32"/>
    </row>
    <row r="1916" spans="1:6" ht="15" customHeight="1" x14ac:dyDescent="0.3">
      <c r="A1916" s="31">
        <v>7666</v>
      </c>
      <c r="B1916" s="31" t="s">
        <v>1867</v>
      </c>
      <c r="C1916" s="62">
        <v>43323</v>
      </c>
      <c r="D1916" s="31">
        <f t="shared" ca="1" si="58"/>
        <v>2.8</v>
      </c>
      <c r="E1916" s="31" t="str">
        <f t="shared" ca="1" si="59"/>
        <v>1 - 3 Years</v>
      </c>
      <c r="F1916" s="32"/>
    </row>
    <row r="1917" spans="1:6" ht="15" customHeight="1" x14ac:dyDescent="0.3">
      <c r="A1917" s="31">
        <v>7667</v>
      </c>
      <c r="B1917" s="31" t="s">
        <v>1868</v>
      </c>
      <c r="C1917" s="62">
        <v>43582</v>
      </c>
      <c r="D1917" s="31">
        <f t="shared" ca="1" si="58"/>
        <v>2.1</v>
      </c>
      <c r="E1917" s="31" t="str">
        <f t="shared" ca="1" si="59"/>
        <v>1 - 3 Years</v>
      </c>
      <c r="F1917" s="32"/>
    </row>
    <row r="1918" spans="1:6" ht="15" customHeight="1" x14ac:dyDescent="0.3">
      <c r="A1918" s="31">
        <v>7668</v>
      </c>
      <c r="B1918" s="31" t="s">
        <v>1869</v>
      </c>
      <c r="C1918" s="62">
        <v>43160</v>
      </c>
      <c r="D1918" s="31">
        <f t="shared" ca="1" si="58"/>
        <v>3.3</v>
      </c>
      <c r="E1918" s="31" t="str">
        <f t="shared" ca="1" si="59"/>
        <v>3 - 5 Years</v>
      </c>
      <c r="F1918" s="32"/>
    </row>
    <row r="1919" spans="1:6" ht="15" customHeight="1" x14ac:dyDescent="0.3">
      <c r="A1919" s="31">
        <v>7669</v>
      </c>
      <c r="B1919" s="31" t="s">
        <v>878</v>
      </c>
      <c r="C1919" s="62">
        <v>43085</v>
      </c>
      <c r="D1919" s="31">
        <f t="shared" ca="1" si="58"/>
        <v>3.5</v>
      </c>
      <c r="E1919" s="31" t="str">
        <f t="shared" ca="1" si="59"/>
        <v>3 - 5 Years</v>
      </c>
      <c r="F1919" s="32"/>
    </row>
    <row r="1920" spans="1:6" ht="15" customHeight="1" x14ac:dyDescent="0.3">
      <c r="A1920" s="31">
        <v>7670</v>
      </c>
      <c r="B1920" s="31" t="s">
        <v>1870</v>
      </c>
      <c r="C1920" s="62">
        <v>43454</v>
      </c>
      <c r="D1920" s="31">
        <f t="shared" ca="1" si="58"/>
        <v>2.4</v>
      </c>
      <c r="E1920" s="31" t="str">
        <f t="shared" ca="1" si="59"/>
        <v>1 - 3 Years</v>
      </c>
      <c r="F1920" s="32"/>
    </row>
    <row r="1921" spans="1:6" ht="15" customHeight="1" x14ac:dyDescent="0.3">
      <c r="A1921" s="31">
        <v>7671</v>
      </c>
      <c r="B1921" s="31" t="s">
        <v>1871</v>
      </c>
      <c r="C1921" s="62">
        <v>42864</v>
      </c>
      <c r="D1921" s="31">
        <f t="shared" ca="1" si="58"/>
        <v>4.0999999999999996</v>
      </c>
      <c r="E1921" s="31" t="str">
        <f t="shared" ca="1" si="59"/>
        <v>3 - 5 Years</v>
      </c>
      <c r="F1921" s="32"/>
    </row>
    <row r="1922" spans="1:6" ht="15" customHeight="1" x14ac:dyDescent="0.3">
      <c r="A1922" s="31">
        <v>7673</v>
      </c>
      <c r="B1922" s="31" t="s">
        <v>1872</v>
      </c>
      <c r="C1922" s="62">
        <v>43432</v>
      </c>
      <c r="D1922" s="31">
        <f t="shared" ca="1" si="58"/>
        <v>2.5</v>
      </c>
      <c r="E1922" s="31" t="str">
        <f t="shared" ca="1" si="59"/>
        <v>1 - 3 Years</v>
      </c>
      <c r="F1922" s="32"/>
    </row>
    <row r="1923" spans="1:6" ht="15" customHeight="1" x14ac:dyDescent="0.3">
      <c r="A1923" s="31">
        <v>7674</v>
      </c>
      <c r="B1923" s="31" t="s">
        <v>1873</v>
      </c>
      <c r="C1923" s="62">
        <v>43371</v>
      </c>
      <c r="D1923" s="31">
        <f t="shared" ref="D1923:D1986" ca="1" si="60">ROUND(YEARFRAC(C1923,TODAY(),1),1)</f>
        <v>2.7</v>
      </c>
      <c r="E1923" s="31" t="str">
        <f t="shared" ref="E1923:E1986" ca="1" si="61">IF($D1923&gt;5,"5+ Years",IF($D1923&gt;3,"3 - 5 Years",IF($D1923&gt;1,"1 - 3 Years","&lt;=1 Years")))</f>
        <v>1 - 3 Years</v>
      </c>
      <c r="F1923" s="32"/>
    </row>
    <row r="1924" spans="1:6" ht="15" customHeight="1" x14ac:dyDescent="0.3">
      <c r="A1924" s="31">
        <v>7675</v>
      </c>
      <c r="B1924" s="31" t="s">
        <v>1874</v>
      </c>
      <c r="C1924" s="62">
        <v>43419</v>
      </c>
      <c r="D1924" s="31">
        <f t="shared" ca="1" si="60"/>
        <v>2.5</v>
      </c>
      <c r="E1924" s="31" t="str">
        <f t="shared" ca="1" si="61"/>
        <v>1 - 3 Years</v>
      </c>
      <c r="F1924" s="32"/>
    </row>
    <row r="1925" spans="1:6" ht="15" customHeight="1" x14ac:dyDescent="0.3">
      <c r="A1925" s="31">
        <v>7677</v>
      </c>
      <c r="B1925" s="31" t="s">
        <v>1875</v>
      </c>
      <c r="C1925" s="62">
        <v>43421</v>
      </c>
      <c r="D1925" s="31">
        <f t="shared" ca="1" si="60"/>
        <v>2.5</v>
      </c>
      <c r="E1925" s="31" t="str">
        <f t="shared" ca="1" si="61"/>
        <v>1 - 3 Years</v>
      </c>
      <c r="F1925" s="32"/>
    </row>
    <row r="1926" spans="1:6" ht="15" customHeight="1" x14ac:dyDescent="0.3">
      <c r="A1926" s="31">
        <v>7679</v>
      </c>
      <c r="B1926" s="31" t="s">
        <v>1876</v>
      </c>
      <c r="C1926" s="62">
        <v>43287</v>
      </c>
      <c r="D1926" s="31">
        <f t="shared" ca="1" si="60"/>
        <v>2.9</v>
      </c>
      <c r="E1926" s="31" t="str">
        <f t="shared" ca="1" si="61"/>
        <v>1 - 3 Years</v>
      </c>
      <c r="F1926" s="32"/>
    </row>
    <row r="1927" spans="1:6" ht="15" customHeight="1" x14ac:dyDescent="0.3">
      <c r="A1927" s="31">
        <v>7680</v>
      </c>
      <c r="B1927" s="31" t="s">
        <v>1877</v>
      </c>
      <c r="C1927" s="62">
        <v>43422</v>
      </c>
      <c r="D1927" s="31">
        <f t="shared" ca="1" si="60"/>
        <v>2.5</v>
      </c>
      <c r="E1927" s="31" t="str">
        <f t="shared" ca="1" si="61"/>
        <v>1 - 3 Years</v>
      </c>
      <c r="F1927" s="32"/>
    </row>
    <row r="1928" spans="1:6" ht="15" customHeight="1" x14ac:dyDescent="0.3">
      <c r="A1928" s="31">
        <v>7681</v>
      </c>
      <c r="B1928" s="31" t="s">
        <v>1878</v>
      </c>
      <c r="C1928" s="62">
        <v>43407</v>
      </c>
      <c r="D1928" s="31">
        <f t="shared" ca="1" si="60"/>
        <v>2.6</v>
      </c>
      <c r="E1928" s="31" t="str">
        <f t="shared" ca="1" si="61"/>
        <v>1 - 3 Years</v>
      </c>
      <c r="F1928" s="32"/>
    </row>
    <row r="1929" spans="1:6" ht="15" customHeight="1" x14ac:dyDescent="0.3">
      <c r="A1929" s="31">
        <v>7682</v>
      </c>
      <c r="B1929" s="31" t="s">
        <v>1879</v>
      </c>
      <c r="C1929" s="62">
        <v>43585</v>
      </c>
      <c r="D1929" s="31">
        <f t="shared" ca="1" si="60"/>
        <v>2.1</v>
      </c>
      <c r="E1929" s="31" t="str">
        <f t="shared" ca="1" si="61"/>
        <v>1 - 3 Years</v>
      </c>
      <c r="F1929" s="32"/>
    </row>
    <row r="1930" spans="1:6" ht="15" customHeight="1" x14ac:dyDescent="0.3">
      <c r="A1930" s="31">
        <v>7683</v>
      </c>
      <c r="B1930" s="31" t="s">
        <v>1880</v>
      </c>
      <c r="C1930" s="62">
        <v>43423</v>
      </c>
      <c r="D1930" s="31">
        <f t="shared" ca="1" si="60"/>
        <v>2.5</v>
      </c>
      <c r="E1930" s="31" t="str">
        <f t="shared" ca="1" si="61"/>
        <v>1 - 3 Years</v>
      </c>
      <c r="F1930" s="32"/>
    </row>
    <row r="1931" spans="1:6" ht="15" customHeight="1" x14ac:dyDescent="0.3">
      <c r="A1931" s="31">
        <v>7684</v>
      </c>
      <c r="B1931" s="31" t="s">
        <v>1881</v>
      </c>
      <c r="C1931" s="62">
        <v>43397</v>
      </c>
      <c r="D1931" s="31">
        <f t="shared" ca="1" si="60"/>
        <v>2.6</v>
      </c>
      <c r="E1931" s="31" t="str">
        <f t="shared" ca="1" si="61"/>
        <v>1 - 3 Years</v>
      </c>
      <c r="F1931" s="32"/>
    </row>
    <row r="1932" spans="1:6" ht="15" customHeight="1" x14ac:dyDescent="0.3">
      <c r="A1932" s="31">
        <v>7685</v>
      </c>
      <c r="B1932" s="31" t="s">
        <v>1882</v>
      </c>
      <c r="C1932" s="62">
        <v>43275</v>
      </c>
      <c r="D1932" s="31">
        <f t="shared" ca="1" si="60"/>
        <v>2.9</v>
      </c>
      <c r="E1932" s="31" t="str">
        <f t="shared" ca="1" si="61"/>
        <v>1 - 3 Years</v>
      </c>
      <c r="F1932" s="32"/>
    </row>
    <row r="1933" spans="1:6" ht="15" customHeight="1" x14ac:dyDescent="0.3">
      <c r="A1933" s="31">
        <v>7687</v>
      </c>
      <c r="B1933" s="31" t="s">
        <v>1883</v>
      </c>
      <c r="C1933" s="62">
        <v>43386</v>
      </c>
      <c r="D1933" s="31">
        <f t="shared" ca="1" si="60"/>
        <v>2.6</v>
      </c>
      <c r="E1933" s="31" t="str">
        <f t="shared" ca="1" si="61"/>
        <v>1 - 3 Years</v>
      </c>
      <c r="F1933" s="32"/>
    </row>
    <row r="1934" spans="1:6" ht="15" customHeight="1" x14ac:dyDescent="0.3">
      <c r="A1934" s="31">
        <v>7688</v>
      </c>
      <c r="B1934" s="31" t="s">
        <v>1884</v>
      </c>
      <c r="C1934" s="62">
        <v>43468</v>
      </c>
      <c r="D1934" s="31">
        <f t="shared" ca="1" si="60"/>
        <v>2.4</v>
      </c>
      <c r="E1934" s="31" t="str">
        <f t="shared" ca="1" si="61"/>
        <v>1 - 3 Years</v>
      </c>
      <c r="F1934" s="32"/>
    </row>
    <row r="1935" spans="1:6" ht="15" customHeight="1" x14ac:dyDescent="0.3">
      <c r="A1935" s="31">
        <v>7689</v>
      </c>
      <c r="B1935" s="31" t="s">
        <v>1885</v>
      </c>
      <c r="C1935" s="62">
        <v>42752</v>
      </c>
      <c r="D1935" s="31">
        <f t="shared" ca="1" si="60"/>
        <v>4.4000000000000004</v>
      </c>
      <c r="E1935" s="31" t="str">
        <f t="shared" ca="1" si="61"/>
        <v>3 - 5 Years</v>
      </c>
      <c r="F1935" s="32"/>
    </row>
    <row r="1936" spans="1:6" ht="15" customHeight="1" x14ac:dyDescent="0.3">
      <c r="A1936" s="31">
        <v>7690</v>
      </c>
      <c r="B1936" s="31" t="s">
        <v>1886</v>
      </c>
      <c r="C1936" s="62">
        <v>42142</v>
      </c>
      <c r="D1936" s="31">
        <f t="shared" ca="1" si="60"/>
        <v>6</v>
      </c>
      <c r="E1936" s="31" t="str">
        <f t="shared" ca="1" si="61"/>
        <v>5+ Years</v>
      </c>
      <c r="F1936" s="32"/>
    </row>
    <row r="1937" spans="1:6" ht="15" customHeight="1" x14ac:dyDescent="0.3">
      <c r="A1937" s="31">
        <v>7691</v>
      </c>
      <c r="B1937" s="31" t="s">
        <v>1887</v>
      </c>
      <c r="C1937" s="62">
        <v>43526</v>
      </c>
      <c r="D1937" s="31">
        <f t="shared" ca="1" si="60"/>
        <v>2.2999999999999998</v>
      </c>
      <c r="E1937" s="31" t="str">
        <f t="shared" ca="1" si="61"/>
        <v>1 - 3 Years</v>
      </c>
      <c r="F1937" s="32"/>
    </row>
    <row r="1938" spans="1:6" ht="15" customHeight="1" x14ac:dyDescent="0.3">
      <c r="A1938" s="31">
        <v>7692</v>
      </c>
      <c r="B1938" s="31" t="s">
        <v>1888</v>
      </c>
      <c r="C1938" s="62">
        <v>43182</v>
      </c>
      <c r="D1938" s="31">
        <f t="shared" ca="1" si="60"/>
        <v>3.2</v>
      </c>
      <c r="E1938" s="31" t="str">
        <f t="shared" ca="1" si="61"/>
        <v>3 - 5 Years</v>
      </c>
      <c r="F1938" s="32"/>
    </row>
    <row r="1939" spans="1:6" ht="15" customHeight="1" x14ac:dyDescent="0.3">
      <c r="A1939" s="31">
        <v>7694</v>
      </c>
      <c r="B1939" s="31" t="s">
        <v>1889</v>
      </c>
      <c r="C1939" s="62">
        <v>43182</v>
      </c>
      <c r="D1939" s="31">
        <f t="shared" ca="1" si="60"/>
        <v>3.2</v>
      </c>
      <c r="E1939" s="31" t="str">
        <f t="shared" ca="1" si="61"/>
        <v>3 - 5 Years</v>
      </c>
      <c r="F1939" s="32"/>
    </row>
    <row r="1940" spans="1:6" ht="15" customHeight="1" x14ac:dyDescent="0.3">
      <c r="A1940" s="31">
        <v>7695</v>
      </c>
      <c r="B1940" s="31" t="s">
        <v>1890</v>
      </c>
      <c r="C1940" s="62">
        <v>43615</v>
      </c>
      <c r="D1940" s="31">
        <f t="shared" ca="1" si="60"/>
        <v>2</v>
      </c>
      <c r="E1940" s="31" t="str">
        <f t="shared" ca="1" si="61"/>
        <v>1 - 3 Years</v>
      </c>
      <c r="F1940" s="32"/>
    </row>
    <row r="1941" spans="1:6" ht="15" customHeight="1" x14ac:dyDescent="0.3">
      <c r="A1941" s="31">
        <v>7697</v>
      </c>
      <c r="B1941" s="31" t="s">
        <v>1891</v>
      </c>
      <c r="C1941" s="62">
        <v>43421</v>
      </c>
      <c r="D1941" s="31">
        <f t="shared" ca="1" si="60"/>
        <v>2.5</v>
      </c>
      <c r="E1941" s="31" t="str">
        <f t="shared" ca="1" si="61"/>
        <v>1 - 3 Years</v>
      </c>
      <c r="F1941" s="32"/>
    </row>
    <row r="1942" spans="1:6" ht="15" customHeight="1" x14ac:dyDescent="0.3">
      <c r="A1942" s="31">
        <v>7701</v>
      </c>
      <c r="B1942" s="31" t="s">
        <v>1892</v>
      </c>
      <c r="C1942" s="62">
        <v>43602</v>
      </c>
      <c r="D1942" s="31">
        <f t="shared" ca="1" si="60"/>
        <v>2</v>
      </c>
      <c r="E1942" s="31" t="str">
        <f t="shared" ca="1" si="61"/>
        <v>1 - 3 Years</v>
      </c>
      <c r="F1942" s="32"/>
    </row>
    <row r="1943" spans="1:6" ht="15" customHeight="1" x14ac:dyDescent="0.3">
      <c r="A1943" s="31">
        <v>7702</v>
      </c>
      <c r="B1943" s="31" t="s">
        <v>1893</v>
      </c>
      <c r="C1943" s="62">
        <v>43566</v>
      </c>
      <c r="D1943" s="31">
        <f t="shared" ca="1" si="60"/>
        <v>2.1</v>
      </c>
      <c r="E1943" s="31" t="str">
        <f t="shared" ca="1" si="61"/>
        <v>1 - 3 Years</v>
      </c>
      <c r="F1943" s="32"/>
    </row>
    <row r="1944" spans="1:6" ht="15" customHeight="1" x14ac:dyDescent="0.3">
      <c r="A1944" s="31">
        <v>7703</v>
      </c>
      <c r="B1944" s="31" t="s">
        <v>1894</v>
      </c>
      <c r="C1944" s="62">
        <v>43022</v>
      </c>
      <c r="D1944" s="31">
        <f t="shared" ca="1" si="60"/>
        <v>3.6</v>
      </c>
      <c r="E1944" s="31" t="str">
        <f t="shared" ca="1" si="61"/>
        <v>3 - 5 Years</v>
      </c>
      <c r="F1944" s="32"/>
    </row>
    <row r="1945" spans="1:6" ht="15" customHeight="1" x14ac:dyDescent="0.3">
      <c r="A1945" s="31">
        <v>7705</v>
      </c>
      <c r="B1945" s="31" t="s">
        <v>1895</v>
      </c>
      <c r="C1945" s="62">
        <v>43494</v>
      </c>
      <c r="D1945" s="31">
        <f t="shared" ca="1" si="60"/>
        <v>2.2999999999999998</v>
      </c>
      <c r="E1945" s="31" t="str">
        <f t="shared" ca="1" si="61"/>
        <v>1 - 3 Years</v>
      </c>
      <c r="F1945" s="32"/>
    </row>
    <row r="1946" spans="1:6" ht="15" customHeight="1" x14ac:dyDescent="0.3">
      <c r="A1946" s="31">
        <v>7706</v>
      </c>
      <c r="B1946" s="31" t="s">
        <v>1896</v>
      </c>
      <c r="C1946" s="62">
        <v>43393</v>
      </c>
      <c r="D1946" s="31">
        <f t="shared" ca="1" si="60"/>
        <v>2.6</v>
      </c>
      <c r="E1946" s="31" t="str">
        <f t="shared" ca="1" si="61"/>
        <v>1 - 3 Years</v>
      </c>
      <c r="F1946" s="32"/>
    </row>
    <row r="1947" spans="1:6" ht="15" customHeight="1" x14ac:dyDescent="0.3">
      <c r="A1947" s="31">
        <v>7707</v>
      </c>
      <c r="B1947" s="31" t="s">
        <v>1897</v>
      </c>
      <c r="C1947" s="62">
        <v>43594</v>
      </c>
      <c r="D1947" s="31">
        <f t="shared" ca="1" si="60"/>
        <v>2.1</v>
      </c>
      <c r="E1947" s="31" t="str">
        <f t="shared" ca="1" si="61"/>
        <v>1 - 3 Years</v>
      </c>
      <c r="F1947" s="32"/>
    </row>
    <row r="1948" spans="1:6" ht="15" customHeight="1" x14ac:dyDescent="0.3">
      <c r="A1948" s="31">
        <v>7708</v>
      </c>
      <c r="B1948" s="31" t="s">
        <v>1898</v>
      </c>
      <c r="C1948" s="62">
        <v>43477</v>
      </c>
      <c r="D1948" s="31">
        <f t="shared" ca="1" si="60"/>
        <v>2.4</v>
      </c>
      <c r="E1948" s="31" t="str">
        <f t="shared" ca="1" si="61"/>
        <v>1 - 3 Years</v>
      </c>
      <c r="F1948" s="32"/>
    </row>
    <row r="1949" spans="1:6" ht="15" customHeight="1" x14ac:dyDescent="0.3">
      <c r="A1949" s="31">
        <v>7709</v>
      </c>
      <c r="B1949" s="31" t="s">
        <v>183</v>
      </c>
      <c r="C1949" s="62">
        <v>42166</v>
      </c>
      <c r="D1949" s="31">
        <f t="shared" ca="1" si="60"/>
        <v>6</v>
      </c>
      <c r="E1949" s="31" t="str">
        <f t="shared" ca="1" si="61"/>
        <v>5+ Years</v>
      </c>
      <c r="F1949" s="32"/>
    </row>
    <row r="1950" spans="1:6" ht="15" customHeight="1" x14ac:dyDescent="0.3">
      <c r="A1950" s="31">
        <v>7710</v>
      </c>
      <c r="B1950" s="31" t="s">
        <v>1899</v>
      </c>
      <c r="C1950" s="62">
        <v>43427</v>
      </c>
      <c r="D1950" s="31">
        <f t="shared" ca="1" si="60"/>
        <v>2.5</v>
      </c>
      <c r="E1950" s="31" t="str">
        <f t="shared" ca="1" si="61"/>
        <v>1 - 3 Years</v>
      </c>
      <c r="F1950" s="32"/>
    </row>
    <row r="1951" spans="1:6" ht="15" customHeight="1" x14ac:dyDescent="0.3">
      <c r="A1951" s="31">
        <v>7711</v>
      </c>
      <c r="B1951" s="31" t="s">
        <v>1900</v>
      </c>
      <c r="C1951" s="62">
        <v>42407</v>
      </c>
      <c r="D1951" s="31">
        <f t="shared" ca="1" si="60"/>
        <v>5.3</v>
      </c>
      <c r="E1951" s="31" t="str">
        <f t="shared" ca="1" si="61"/>
        <v>5+ Years</v>
      </c>
      <c r="F1951" s="32"/>
    </row>
    <row r="1952" spans="1:6" ht="15" customHeight="1" x14ac:dyDescent="0.3">
      <c r="A1952" s="31">
        <v>7712</v>
      </c>
      <c r="B1952" s="31" t="s">
        <v>1901</v>
      </c>
      <c r="C1952" s="62">
        <v>43344</v>
      </c>
      <c r="D1952" s="31">
        <f t="shared" ca="1" si="60"/>
        <v>2.7</v>
      </c>
      <c r="E1952" s="31" t="str">
        <f t="shared" ca="1" si="61"/>
        <v>1 - 3 Years</v>
      </c>
      <c r="F1952" s="32"/>
    </row>
    <row r="1953" spans="1:6" ht="15" customHeight="1" x14ac:dyDescent="0.3">
      <c r="A1953" s="31">
        <v>7713</v>
      </c>
      <c r="B1953" s="31" t="s">
        <v>1902</v>
      </c>
      <c r="C1953" s="62">
        <v>43588</v>
      </c>
      <c r="D1953" s="31">
        <f t="shared" ca="1" si="60"/>
        <v>2.1</v>
      </c>
      <c r="E1953" s="31" t="str">
        <f t="shared" ca="1" si="61"/>
        <v>1 - 3 Years</v>
      </c>
      <c r="F1953" s="32"/>
    </row>
    <row r="1954" spans="1:6" ht="15" customHeight="1" x14ac:dyDescent="0.3">
      <c r="A1954" s="31">
        <v>7714</v>
      </c>
      <c r="B1954" s="31" t="s">
        <v>1903</v>
      </c>
      <c r="C1954" s="62">
        <v>43327</v>
      </c>
      <c r="D1954" s="31">
        <f t="shared" ca="1" si="60"/>
        <v>2.8</v>
      </c>
      <c r="E1954" s="31" t="str">
        <f t="shared" ca="1" si="61"/>
        <v>1 - 3 Years</v>
      </c>
      <c r="F1954" s="32"/>
    </row>
    <row r="1955" spans="1:6" ht="15" customHeight="1" x14ac:dyDescent="0.3">
      <c r="A1955" s="31">
        <v>7715</v>
      </c>
      <c r="B1955" s="31" t="s">
        <v>1904</v>
      </c>
      <c r="C1955" s="62">
        <v>43340</v>
      </c>
      <c r="D1955" s="31">
        <f t="shared" ca="1" si="60"/>
        <v>2.8</v>
      </c>
      <c r="E1955" s="31" t="str">
        <f t="shared" ca="1" si="61"/>
        <v>1 - 3 Years</v>
      </c>
      <c r="F1955" s="32"/>
    </row>
    <row r="1956" spans="1:6" ht="15" customHeight="1" x14ac:dyDescent="0.3">
      <c r="A1956" s="31">
        <v>7716</v>
      </c>
      <c r="B1956" s="31" t="s">
        <v>1905</v>
      </c>
      <c r="C1956" s="62">
        <v>43492</v>
      </c>
      <c r="D1956" s="31">
        <f t="shared" ca="1" si="60"/>
        <v>2.2999999999999998</v>
      </c>
      <c r="E1956" s="31" t="str">
        <f t="shared" ca="1" si="61"/>
        <v>1 - 3 Years</v>
      </c>
      <c r="F1956" s="32"/>
    </row>
    <row r="1957" spans="1:6" ht="15" customHeight="1" x14ac:dyDescent="0.3">
      <c r="A1957" s="31">
        <v>7717</v>
      </c>
      <c r="B1957" s="31" t="s">
        <v>1906</v>
      </c>
      <c r="C1957" s="62">
        <v>43389</v>
      </c>
      <c r="D1957" s="31">
        <f t="shared" ca="1" si="60"/>
        <v>2.6</v>
      </c>
      <c r="E1957" s="31" t="str">
        <f t="shared" ca="1" si="61"/>
        <v>1 - 3 Years</v>
      </c>
      <c r="F1957" s="32"/>
    </row>
    <row r="1958" spans="1:6" ht="15" customHeight="1" x14ac:dyDescent="0.3">
      <c r="A1958" s="31">
        <v>7718</v>
      </c>
      <c r="B1958" s="31" t="s">
        <v>1907</v>
      </c>
      <c r="C1958" s="62">
        <v>43434</v>
      </c>
      <c r="D1958" s="31">
        <f t="shared" ca="1" si="60"/>
        <v>2.5</v>
      </c>
      <c r="E1958" s="31" t="str">
        <f t="shared" ca="1" si="61"/>
        <v>1 - 3 Years</v>
      </c>
      <c r="F1958" s="32"/>
    </row>
    <row r="1959" spans="1:6" ht="15" customHeight="1" x14ac:dyDescent="0.3">
      <c r="A1959" s="31">
        <v>7719</v>
      </c>
      <c r="B1959" s="31" t="s">
        <v>1908</v>
      </c>
      <c r="C1959" s="62">
        <v>43436</v>
      </c>
      <c r="D1959" s="31">
        <f t="shared" ca="1" si="60"/>
        <v>2.5</v>
      </c>
      <c r="E1959" s="31" t="str">
        <f t="shared" ca="1" si="61"/>
        <v>1 - 3 Years</v>
      </c>
      <c r="F1959" s="32"/>
    </row>
    <row r="1960" spans="1:6" ht="15" customHeight="1" x14ac:dyDescent="0.3">
      <c r="A1960" s="31">
        <v>7720</v>
      </c>
      <c r="B1960" s="31" t="s">
        <v>1909</v>
      </c>
      <c r="C1960" s="62">
        <v>43368</v>
      </c>
      <c r="D1960" s="31">
        <f t="shared" ca="1" si="60"/>
        <v>2.7</v>
      </c>
      <c r="E1960" s="31" t="str">
        <f t="shared" ca="1" si="61"/>
        <v>1 - 3 Years</v>
      </c>
      <c r="F1960" s="32"/>
    </row>
    <row r="1961" spans="1:6" ht="15" customHeight="1" x14ac:dyDescent="0.3">
      <c r="A1961" s="31">
        <v>7721</v>
      </c>
      <c r="B1961" s="31" t="s">
        <v>1910</v>
      </c>
      <c r="C1961" s="62">
        <v>43564</v>
      </c>
      <c r="D1961" s="31">
        <f t="shared" ca="1" si="60"/>
        <v>2.1</v>
      </c>
      <c r="E1961" s="31" t="str">
        <f t="shared" ca="1" si="61"/>
        <v>1 - 3 Years</v>
      </c>
      <c r="F1961" s="32"/>
    </row>
    <row r="1962" spans="1:6" ht="15" customHeight="1" x14ac:dyDescent="0.3">
      <c r="A1962" s="31">
        <v>7722</v>
      </c>
      <c r="B1962" s="31" t="s">
        <v>437</v>
      </c>
      <c r="C1962" s="62">
        <v>43544</v>
      </c>
      <c r="D1962" s="31">
        <f t="shared" ca="1" si="60"/>
        <v>2.2000000000000002</v>
      </c>
      <c r="E1962" s="31" t="str">
        <f t="shared" ca="1" si="61"/>
        <v>1 - 3 Years</v>
      </c>
      <c r="F1962" s="32"/>
    </row>
    <row r="1963" spans="1:6" ht="15" customHeight="1" x14ac:dyDescent="0.3">
      <c r="A1963" s="31">
        <v>7723</v>
      </c>
      <c r="B1963" s="31" t="s">
        <v>1911</v>
      </c>
      <c r="C1963" s="62">
        <v>43493</v>
      </c>
      <c r="D1963" s="31">
        <f t="shared" ca="1" si="60"/>
        <v>2.2999999999999998</v>
      </c>
      <c r="E1963" s="31" t="str">
        <f t="shared" ca="1" si="61"/>
        <v>1 - 3 Years</v>
      </c>
      <c r="F1963" s="32"/>
    </row>
    <row r="1964" spans="1:6" ht="15" customHeight="1" x14ac:dyDescent="0.3">
      <c r="A1964" s="31">
        <v>7724</v>
      </c>
      <c r="B1964" s="31" t="s">
        <v>1912</v>
      </c>
      <c r="C1964" s="62">
        <v>43342</v>
      </c>
      <c r="D1964" s="31">
        <f t="shared" ca="1" si="60"/>
        <v>2.8</v>
      </c>
      <c r="E1964" s="31" t="str">
        <f t="shared" ca="1" si="61"/>
        <v>1 - 3 Years</v>
      </c>
      <c r="F1964" s="32"/>
    </row>
    <row r="1965" spans="1:6" ht="15" customHeight="1" x14ac:dyDescent="0.3">
      <c r="A1965" s="31">
        <v>7725</v>
      </c>
      <c r="B1965" s="31" t="s">
        <v>1913</v>
      </c>
      <c r="C1965" s="62">
        <v>43271</v>
      </c>
      <c r="D1965" s="31">
        <f t="shared" ca="1" si="60"/>
        <v>2.9</v>
      </c>
      <c r="E1965" s="31" t="str">
        <f t="shared" ca="1" si="61"/>
        <v>1 - 3 Years</v>
      </c>
      <c r="F1965" s="32"/>
    </row>
    <row r="1966" spans="1:6" ht="15" customHeight="1" x14ac:dyDescent="0.3">
      <c r="A1966" s="31">
        <v>7729</v>
      </c>
      <c r="B1966" s="31" t="s">
        <v>1914</v>
      </c>
      <c r="C1966" s="62">
        <v>43366</v>
      </c>
      <c r="D1966" s="31">
        <f t="shared" ca="1" si="60"/>
        <v>2.7</v>
      </c>
      <c r="E1966" s="31" t="str">
        <f t="shared" ca="1" si="61"/>
        <v>1 - 3 Years</v>
      </c>
      <c r="F1966" s="32"/>
    </row>
    <row r="1967" spans="1:6" ht="15" customHeight="1" x14ac:dyDescent="0.3">
      <c r="A1967" s="31">
        <v>7730</v>
      </c>
      <c r="B1967" s="31" t="s">
        <v>1915</v>
      </c>
      <c r="C1967" s="62">
        <v>43477</v>
      </c>
      <c r="D1967" s="31">
        <f t="shared" ca="1" si="60"/>
        <v>2.4</v>
      </c>
      <c r="E1967" s="31" t="str">
        <f t="shared" ca="1" si="61"/>
        <v>1 - 3 Years</v>
      </c>
      <c r="F1967" s="32"/>
    </row>
    <row r="1968" spans="1:6" ht="15" customHeight="1" x14ac:dyDescent="0.3">
      <c r="A1968" s="31">
        <v>7732</v>
      </c>
      <c r="B1968" s="31" t="s">
        <v>1916</v>
      </c>
      <c r="C1968" s="62">
        <v>43513</v>
      </c>
      <c r="D1968" s="31">
        <f t="shared" ca="1" si="60"/>
        <v>2.2999999999999998</v>
      </c>
      <c r="E1968" s="31" t="str">
        <f t="shared" ca="1" si="61"/>
        <v>1 - 3 Years</v>
      </c>
      <c r="F1968" s="32"/>
    </row>
    <row r="1969" spans="1:6" ht="15" customHeight="1" x14ac:dyDescent="0.3">
      <c r="A1969" s="31">
        <v>7734</v>
      </c>
      <c r="B1969" s="31" t="s">
        <v>1917</v>
      </c>
      <c r="C1969" s="62">
        <v>43502</v>
      </c>
      <c r="D1969" s="31">
        <f t="shared" ca="1" si="60"/>
        <v>2.2999999999999998</v>
      </c>
      <c r="E1969" s="31" t="str">
        <f t="shared" ca="1" si="61"/>
        <v>1 - 3 Years</v>
      </c>
      <c r="F1969" s="32"/>
    </row>
    <row r="1970" spans="1:6" ht="15" customHeight="1" x14ac:dyDescent="0.3">
      <c r="A1970" s="31">
        <v>7736</v>
      </c>
      <c r="B1970" s="31" t="s">
        <v>1918</v>
      </c>
      <c r="C1970" s="62">
        <v>43401</v>
      </c>
      <c r="D1970" s="31">
        <f t="shared" ca="1" si="60"/>
        <v>2.6</v>
      </c>
      <c r="E1970" s="31" t="str">
        <f t="shared" ca="1" si="61"/>
        <v>1 - 3 Years</v>
      </c>
      <c r="F1970" s="32"/>
    </row>
    <row r="1971" spans="1:6" ht="15" customHeight="1" x14ac:dyDescent="0.3">
      <c r="A1971" s="31">
        <v>7739</v>
      </c>
      <c r="B1971" s="31" t="s">
        <v>752</v>
      </c>
      <c r="C1971" s="62">
        <v>43012</v>
      </c>
      <c r="D1971" s="31">
        <f t="shared" ca="1" si="60"/>
        <v>3.7</v>
      </c>
      <c r="E1971" s="31" t="str">
        <f t="shared" ca="1" si="61"/>
        <v>3 - 5 Years</v>
      </c>
      <c r="F1971" s="32"/>
    </row>
    <row r="1972" spans="1:6" ht="15" customHeight="1" x14ac:dyDescent="0.3">
      <c r="A1972" s="31">
        <v>7740</v>
      </c>
      <c r="B1972" s="31" t="s">
        <v>742</v>
      </c>
      <c r="C1972" s="62">
        <v>43340</v>
      </c>
      <c r="D1972" s="31">
        <f t="shared" ca="1" si="60"/>
        <v>2.8</v>
      </c>
      <c r="E1972" s="31" t="str">
        <f t="shared" ca="1" si="61"/>
        <v>1 - 3 Years</v>
      </c>
      <c r="F1972" s="32"/>
    </row>
    <row r="1973" spans="1:6" ht="15" customHeight="1" x14ac:dyDescent="0.3">
      <c r="A1973" s="31">
        <v>7741</v>
      </c>
      <c r="B1973" s="31" t="s">
        <v>1919</v>
      </c>
      <c r="C1973" s="62">
        <v>43537</v>
      </c>
      <c r="D1973" s="31">
        <f t="shared" ca="1" si="60"/>
        <v>2.2000000000000002</v>
      </c>
      <c r="E1973" s="31" t="str">
        <f t="shared" ca="1" si="61"/>
        <v>1 - 3 Years</v>
      </c>
      <c r="F1973" s="32"/>
    </row>
    <row r="1974" spans="1:6" ht="15" customHeight="1" x14ac:dyDescent="0.3">
      <c r="A1974" s="31">
        <v>7742</v>
      </c>
      <c r="B1974" s="31" t="s">
        <v>1920</v>
      </c>
      <c r="C1974" s="62">
        <v>43441</v>
      </c>
      <c r="D1974" s="31">
        <f t="shared" ca="1" si="60"/>
        <v>2.5</v>
      </c>
      <c r="E1974" s="31" t="str">
        <f t="shared" ca="1" si="61"/>
        <v>1 - 3 Years</v>
      </c>
      <c r="F1974" s="32"/>
    </row>
    <row r="1975" spans="1:6" ht="15" customHeight="1" x14ac:dyDescent="0.3">
      <c r="A1975" s="31">
        <v>7744</v>
      </c>
      <c r="B1975" s="31" t="s">
        <v>1921</v>
      </c>
      <c r="C1975" s="62">
        <v>43206</v>
      </c>
      <c r="D1975" s="31">
        <f t="shared" ca="1" si="60"/>
        <v>3.1</v>
      </c>
      <c r="E1975" s="31" t="str">
        <f t="shared" ca="1" si="61"/>
        <v>3 - 5 Years</v>
      </c>
      <c r="F1975" s="32"/>
    </row>
    <row r="1976" spans="1:6" ht="15" customHeight="1" x14ac:dyDescent="0.3">
      <c r="A1976" s="31">
        <v>7745</v>
      </c>
      <c r="B1976" s="31" t="s">
        <v>1922</v>
      </c>
      <c r="C1976" s="62">
        <v>42458</v>
      </c>
      <c r="D1976" s="31">
        <f t="shared" ca="1" si="60"/>
        <v>5.2</v>
      </c>
      <c r="E1976" s="31" t="str">
        <f t="shared" ca="1" si="61"/>
        <v>5+ Years</v>
      </c>
      <c r="F1976" s="32"/>
    </row>
    <row r="1977" spans="1:6" ht="15" customHeight="1" x14ac:dyDescent="0.3">
      <c r="A1977" s="31">
        <v>7746</v>
      </c>
      <c r="B1977" s="31" t="s">
        <v>1923</v>
      </c>
      <c r="C1977" s="62">
        <v>43195</v>
      </c>
      <c r="D1977" s="31">
        <f t="shared" ca="1" si="60"/>
        <v>3.2</v>
      </c>
      <c r="E1977" s="31" t="str">
        <f t="shared" ca="1" si="61"/>
        <v>3 - 5 Years</v>
      </c>
      <c r="F1977" s="32"/>
    </row>
    <row r="1978" spans="1:6" ht="15" customHeight="1" x14ac:dyDescent="0.3">
      <c r="A1978" s="31">
        <v>7747</v>
      </c>
      <c r="B1978" s="31" t="s">
        <v>1924</v>
      </c>
      <c r="C1978" s="62">
        <v>43470</v>
      </c>
      <c r="D1978" s="31">
        <f t="shared" ca="1" si="60"/>
        <v>2.4</v>
      </c>
      <c r="E1978" s="31" t="str">
        <f t="shared" ca="1" si="61"/>
        <v>1 - 3 Years</v>
      </c>
      <c r="F1978" s="32"/>
    </row>
    <row r="1979" spans="1:6" ht="15" customHeight="1" x14ac:dyDescent="0.3">
      <c r="A1979" s="31">
        <v>7750</v>
      </c>
      <c r="B1979" s="31" t="s">
        <v>494</v>
      </c>
      <c r="C1979" s="62">
        <v>43426</v>
      </c>
      <c r="D1979" s="31">
        <f t="shared" ca="1" si="60"/>
        <v>2.5</v>
      </c>
      <c r="E1979" s="31" t="str">
        <f t="shared" ca="1" si="61"/>
        <v>1 - 3 Years</v>
      </c>
      <c r="F1979" s="32"/>
    </row>
    <row r="1980" spans="1:6" ht="15" customHeight="1" x14ac:dyDescent="0.3">
      <c r="A1980" s="31">
        <v>7751</v>
      </c>
      <c r="B1980" s="31" t="s">
        <v>1925</v>
      </c>
      <c r="C1980" s="62">
        <v>43160</v>
      </c>
      <c r="D1980" s="31">
        <f t="shared" ca="1" si="60"/>
        <v>3.3</v>
      </c>
      <c r="E1980" s="31" t="str">
        <f t="shared" ca="1" si="61"/>
        <v>3 - 5 Years</v>
      </c>
      <c r="F1980" s="32"/>
    </row>
    <row r="1981" spans="1:6" ht="15" customHeight="1" x14ac:dyDescent="0.3">
      <c r="A1981" s="31">
        <v>7752</v>
      </c>
      <c r="B1981" s="31" t="s">
        <v>1926</v>
      </c>
      <c r="C1981" s="62">
        <v>43475</v>
      </c>
      <c r="D1981" s="31">
        <f t="shared" ca="1" si="60"/>
        <v>2.4</v>
      </c>
      <c r="E1981" s="31" t="str">
        <f t="shared" ca="1" si="61"/>
        <v>1 - 3 Years</v>
      </c>
      <c r="F1981" s="32"/>
    </row>
    <row r="1982" spans="1:6" ht="15" customHeight="1" x14ac:dyDescent="0.3">
      <c r="A1982" s="31">
        <v>7753</v>
      </c>
      <c r="B1982" s="31" t="s">
        <v>1927</v>
      </c>
      <c r="C1982" s="62">
        <v>43598</v>
      </c>
      <c r="D1982" s="31">
        <f t="shared" ca="1" si="60"/>
        <v>2.1</v>
      </c>
      <c r="E1982" s="31" t="str">
        <f t="shared" ca="1" si="61"/>
        <v>1 - 3 Years</v>
      </c>
      <c r="F1982" s="32"/>
    </row>
    <row r="1983" spans="1:6" ht="15" customHeight="1" x14ac:dyDescent="0.3">
      <c r="A1983" s="31">
        <v>7754</v>
      </c>
      <c r="B1983" s="31" t="s">
        <v>1928</v>
      </c>
      <c r="C1983" s="62">
        <v>43527</v>
      </c>
      <c r="D1983" s="31">
        <f t="shared" ca="1" si="60"/>
        <v>2.2000000000000002</v>
      </c>
      <c r="E1983" s="31" t="str">
        <f t="shared" ca="1" si="61"/>
        <v>1 - 3 Years</v>
      </c>
      <c r="F1983" s="32"/>
    </row>
    <row r="1984" spans="1:6" ht="15" customHeight="1" x14ac:dyDescent="0.3">
      <c r="A1984" s="31">
        <v>7755</v>
      </c>
      <c r="B1984" s="31" t="s">
        <v>144</v>
      </c>
      <c r="C1984" s="62">
        <v>42336</v>
      </c>
      <c r="D1984" s="31">
        <f t="shared" ca="1" si="60"/>
        <v>5.5</v>
      </c>
      <c r="E1984" s="31" t="str">
        <f t="shared" ca="1" si="61"/>
        <v>5+ Years</v>
      </c>
      <c r="F1984" s="32"/>
    </row>
    <row r="1985" spans="1:6" ht="15" customHeight="1" x14ac:dyDescent="0.3">
      <c r="A1985" s="31">
        <v>7756</v>
      </c>
      <c r="B1985" s="31" t="s">
        <v>1929</v>
      </c>
      <c r="C1985" s="62">
        <v>43252</v>
      </c>
      <c r="D1985" s="31">
        <f t="shared" ca="1" si="60"/>
        <v>3</v>
      </c>
      <c r="E1985" s="31" t="str">
        <f t="shared" ca="1" si="61"/>
        <v>1 - 3 Years</v>
      </c>
      <c r="F1985" s="32"/>
    </row>
    <row r="1986" spans="1:6" ht="15" customHeight="1" x14ac:dyDescent="0.3">
      <c r="A1986" s="31">
        <v>7757</v>
      </c>
      <c r="B1986" s="31" t="s">
        <v>1930</v>
      </c>
      <c r="C1986" s="62">
        <v>43444</v>
      </c>
      <c r="D1986" s="31">
        <f t="shared" ca="1" si="60"/>
        <v>2.5</v>
      </c>
      <c r="E1986" s="31" t="str">
        <f t="shared" ca="1" si="61"/>
        <v>1 - 3 Years</v>
      </c>
      <c r="F1986" s="32"/>
    </row>
    <row r="1987" spans="1:6" ht="15" customHeight="1" x14ac:dyDescent="0.3">
      <c r="A1987" s="31">
        <v>7758</v>
      </c>
      <c r="B1987" s="31" t="s">
        <v>1931</v>
      </c>
      <c r="C1987" s="62">
        <v>43481</v>
      </c>
      <c r="D1987" s="31">
        <f t="shared" ref="D1987:D2050" ca="1" si="62">ROUND(YEARFRAC(C1987,TODAY(),1),1)</f>
        <v>2.4</v>
      </c>
      <c r="E1987" s="31" t="str">
        <f t="shared" ref="E1987:E2050" ca="1" si="63">IF($D1987&gt;5,"5+ Years",IF($D1987&gt;3,"3 - 5 Years",IF($D1987&gt;1,"1 - 3 Years","&lt;=1 Years")))</f>
        <v>1 - 3 Years</v>
      </c>
      <c r="F1987" s="32"/>
    </row>
    <row r="1988" spans="1:6" ht="15" customHeight="1" x14ac:dyDescent="0.3">
      <c r="A1988" s="31">
        <v>7759</v>
      </c>
      <c r="B1988" s="31" t="s">
        <v>1932</v>
      </c>
      <c r="C1988" s="62">
        <v>43589</v>
      </c>
      <c r="D1988" s="31">
        <f t="shared" ca="1" si="62"/>
        <v>2.1</v>
      </c>
      <c r="E1988" s="31" t="str">
        <f t="shared" ca="1" si="63"/>
        <v>1 - 3 Years</v>
      </c>
      <c r="F1988" s="32"/>
    </row>
    <row r="1989" spans="1:6" ht="15" customHeight="1" x14ac:dyDescent="0.3">
      <c r="A1989" s="31">
        <v>7763</v>
      </c>
      <c r="B1989" s="31" t="s">
        <v>1933</v>
      </c>
      <c r="C1989" s="62">
        <v>43274</v>
      </c>
      <c r="D1989" s="31">
        <f t="shared" ca="1" si="62"/>
        <v>2.9</v>
      </c>
      <c r="E1989" s="31" t="str">
        <f t="shared" ca="1" si="63"/>
        <v>1 - 3 Years</v>
      </c>
      <c r="F1989" s="32"/>
    </row>
    <row r="1990" spans="1:6" ht="15" customHeight="1" x14ac:dyDescent="0.3">
      <c r="A1990" s="31">
        <v>7764</v>
      </c>
      <c r="B1990" s="31" t="s">
        <v>1934</v>
      </c>
      <c r="C1990" s="62">
        <v>43413</v>
      </c>
      <c r="D1990" s="31">
        <f t="shared" ca="1" si="62"/>
        <v>2.6</v>
      </c>
      <c r="E1990" s="31" t="str">
        <f t="shared" ca="1" si="63"/>
        <v>1 - 3 Years</v>
      </c>
      <c r="F1990" s="32"/>
    </row>
    <row r="1991" spans="1:6" ht="15" customHeight="1" x14ac:dyDescent="0.3">
      <c r="A1991" s="31">
        <v>7765</v>
      </c>
      <c r="B1991" s="31" t="s">
        <v>1935</v>
      </c>
      <c r="C1991" s="62">
        <v>43499</v>
      </c>
      <c r="D1991" s="31">
        <f t="shared" ca="1" si="62"/>
        <v>2.2999999999999998</v>
      </c>
      <c r="E1991" s="31" t="str">
        <f t="shared" ca="1" si="63"/>
        <v>1 - 3 Years</v>
      </c>
      <c r="F1991" s="32"/>
    </row>
    <row r="1992" spans="1:6" ht="15" customHeight="1" x14ac:dyDescent="0.3">
      <c r="A1992" s="31">
        <v>7766</v>
      </c>
      <c r="B1992" s="31" t="s">
        <v>477</v>
      </c>
      <c r="C1992" s="62">
        <v>42613</v>
      </c>
      <c r="D1992" s="31">
        <f t="shared" ca="1" si="62"/>
        <v>4.7</v>
      </c>
      <c r="E1992" s="31" t="str">
        <f t="shared" ca="1" si="63"/>
        <v>3 - 5 Years</v>
      </c>
      <c r="F1992" s="32"/>
    </row>
    <row r="1993" spans="1:6" ht="15" customHeight="1" x14ac:dyDescent="0.3">
      <c r="A1993" s="31">
        <v>7768</v>
      </c>
      <c r="B1993" s="31" t="s">
        <v>1936</v>
      </c>
      <c r="C1993" s="62">
        <v>43596</v>
      </c>
      <c r="D1993" s="31">
        <f t="shared" ca="1" si="62"/>
        <v>2.1</v>
      </c>
      <c r="E1993" s="31" t="str">
        <f t="shared" ca="1" si="63"/>
        <v>1 - 3 Years</v>
      </c>
      <c r="F1993" s="32"/>
    </row>
    <row r="1994" spans="1:6" ht="15" customHeight="1" x14ac:dyDescent="0.3">
      <c r="A1994" s="31">
        <v>7769</v>
      </c>
      <c r="B1994" s="31" t="s">
        <v>1937</v>
      </c>
      <c r="C1994" s="62">
        <v>43489</v>
      </c>
      <c r="D1994" s="31">
        <f t="shared" ca="1" si="62"/>
        <v>2.4</v>
      </c>
      <c r="E1994" s="31" t="str">
        <f t="shared" ca="1" si="63"/>
        <v>1 - 3 Years</v>
      </c>
      <c r="F1994" s="32"/>
    </row>
    <row r="1995" spans="1:6" ht="15" customHeight="1" x14ac:dyDescent="0.3">
      <c r="A1995" s="31">
        <v>7770</v>
      </c>
      <c r="B1995" s="31" t="s">
        <v>1938</v>
      </c>
      <c r="C1995" s="62">
        <v>43187</v>
      </c>
      <c r="D1995" s="31">
        <f t="shared" ca="1" si="62"/>
        <v>3.2</v>
      </c>
      <c r="E1995" s="31" t="str">
        <f t="shared" ca="1" si="63"/>
        <v>3 - 5 Years</v>
      </c>
      <c r="F1995" s="32"/>
    </row>
    <row r="1996" spans="1:6" ht="15" customHeight="1" x14ac:dyDescent="0.3">
      <c r="A1996" s="31">
        <v>7771</v>
      </c>
      <c r="B1996" s="31" t="s">
        <v>1939</v>
      </c>
      <c r="C1996" s="62">
        <v>42195</v>
      </c>
      <c r="D1996" s="31">
        <f t="shared" ca="1" si="62"/>
        <v>5.9</v>
      </c>
      <c r="E1996" s="31" t="str">
        <f t="shared" ca="1" si="63"/>
        <v>5+ Years</v>
      </c>
      <c r="F1996" s="32"/>
    </row>
    <row r="1997" spans="1:6" ht="15" customHeight="1" x14ac:dyDescent="0.3">
      <c r="A1997" s="31">
        <v>7772</v>
      </c>
      <c r="B1997" s="31" t="s">
        <v>1940</v>
      </c>
      <c r="C1997" s="62">
        <v>43503</v>
      </c>
      <c r="D1997" s="31">
        <f t="shared" ca="1" si="62"/>
        <v>2.2999999999999998</v>
      </c>
      <c r="E1997" s="31" t="str">
        <f t="shared" ca="1" si="63"/>
        <v>1 - 3 Years</v>
      </c>
      <c r="F1997" s="32"/>
    </row>
    <row r="1998" spans="1:6" ht="15" customHeight="1" x14ac:dyDescent="0.3">
      <c r="A1998" s="31">
        <v>7773</v>
      </c>
      <c r="B1998" s="31" t="s">
        <v>1941</v>
      </c>
      <c r="C1998" s="62">
        <v>43248</v>
      </c>
      <c r="D1998" s="31">
        <f t="shared" ca="1" si="62"/>
        <v>3</v>
      </c>
      <c r="E1998" s="31" t="str">
        <f t="shared" ca="1" si="63"/>
        <v>1 - 3 Years</v>
      </c>
      <c r="F1998" s="32"/>
    </row>
    <row r="1999" spans="1:6" ht="15" customHeight="1" x14ac:dyDescent="0.3">
      <c r="A1999" s="31">
        <v>7774</v>
      </c>
      <c r="B1999" s="31" t="s">
        <v>1861</v>
      </c>
      <c r="C1999" s="62">
        <v>43233</v>
      </c>
      <c r="D1999" s="31">
        <f t="shared" ca="1" si="62"/>
        <v>3.1</v>
      </c>
      <c r="E1999" s="31" t="str">
        <f t="shared" ca="1" si="63"/>
        <v>3 - 5 Years</v>
      </c>
      <c r="F1999" s="32"/>
    </row>
    <row r="2000" spans="1:6" ht="15" customHeight="1" x14ac:dyDescent="0.3">
      <c r="A2000" s="31">
        <v>7776</v>
      </c>
      <c r="B2000" s="31" t="s">
        <v>1942</v>
      </c>
      <c r="C2000" s="62">
        <v>43151</v>
      </c>
      <c r="D2000" s="31">
        <f t="shared" ca="1" si="62"/>
        <v>3.3</v>
      </c>
      <c r="E2000" s="31" t="str">
        <f t="shared" ca="1" si="63"/>
        <v>3 - 5 Years</v>
      </c>
      <c r="F2000" s="32"/>
    </row>
    <row r="2001" spans="1:6" ht="15" customHeight="1" x14ac:dyDescent="0.3">
      <c r="A2001" s="31">
        <v>7778</v>
      </c>
      <c r="B2001" s="31" t="s">
        <v>1943</v>
      </c>
      <c r="C2001" s="62">
        <v>43530</v>
      </c>
      <c r="D2001" s="31">
        <f t="shared" ca="1" si="62"/>
        <v>2.2000000000000002</v>
      </c>
      <c r="E2001" s="31" t="str">
        <f t="shared" ca="1" si="63"/>
        <v>1 - 3 Years</v>
      </c>
      <c r="F2001" s="32"/>
    </row>
    <row r="2002" spans="1:6" ht="15" customHeight="1" x14ac:dyDescent="0.3">
      <c r="A2002" s="31">
        <v>7779</v>
      </c>
      <c r="B2002" s="31" t="s">
        <v>1944</v>
      </c>
      <c r="C2002" s="62">
        <v>43371</v>
      </c>
      <c r="D2002" s="31">
        <f t="shared" ca="1" si="62"/>
        <v>2.7</v>
      </c>
      <c r="E2002" s="31" t="str">
        <f t="shared" ca="1" si="63"/>
        <v>1 - 3 Years</v>
      </c>
      <c r="F2002" s="32"/>
    </row>
    <row r="2003" spans="1:6" ht="15" customHeight="1" x14ac:dyDescent="0.3">
      <c r="A2003" s="31">
        <v>7780</v>
      </c>
      <c r="B2003" s="31" t="s">
        <v>1945</v>
      </c>
      <c r="C2003" s="62">
        <v>43492</v>
      </c>
      <c r="D2003" s="31">
        <f t="shared" ca="1" si="62"/>
        <v>2.2999999999999998</v>
      </c>
      <c r="E2003" s="31" t="str">
        <f t="shared" ca="1" si="63"/>
        <v>1 - 3 Years</v>
      </c>
      <c r="F2003" s="32"/>
    </row>
    <row r="2004" spans="1:6" ht="15" customHeight="1" x14ac:dyDescent="0.3">
      <c r="A2004" s="31">
        <v>7781</v>
      </c>
      <c r="B2004" s="31" t="s">
        <v>1946</v>
      </c>
      <c r="C2004" s="62">
        <v>43418</v>
      </c>
      <c r="D2004" s="31">
        <f t="shared" ca="1" si="62"/>
        <v>2.5</v>
      </c>
      <c r="E2004" s="31" t="str">
        <f t="shared" ca="1" si="63"/>
        <v>1 - 3 Years</v>
      </c>
      <c r="F2004" s="32"/>
    </row>
    <row r="2005" spans="1:6" ht="15" customHeight="1" x14ac:dyDescent="0.3">
      <c r="A2005" s="31">
        <v>7782</v>
      </c>
      <c r="B2005" s="31" t="s">
        <v>494</v>
      </c>
      <c r="C2005" s="62">
        <v>42494</v>
      </c>
      <c r="D2005" s="31">
        <f t="shared" ca="1" si="62"/>
        <v>5.0999999999999996</v>
      </c>
      <c r="E2005" s="31" t="str">
        <f t="shared" ca="1" si="63"/>
        <v>5+ Years</v>
      </c>
      <c r="F2005" s="32"/>
    </row>
    <row r="2006" spans="1:6" ht="15" customHeight="1" x14ac:dyDescent="0.3">
      <c r="A2006" s="31">
        <v>7783</v>
      </c>
      <c r="B2006" s="31" t="s">
        <v>1947</v>
      </c>
      <c r="C2006" s="62">
        <v>42793</v>
      </c>
      <c r="D2006" s="31">
        <f t="shared" ca="1" si="62"/>
        <v>4.3</v>
      </c>
      <c r="E2006" s="31" t="str">
        <f t="shared" ca="1" si="63"/>
        <v>3 - 5 Years</v>
      </c>
      <c r="F2006" s="32"/>
    </row>
    <row r="2007" spans="1:6" ht="15" customHeight="1" x14ac:dyDescent="0.3">
      <c r="A2007" s="31">
        <v>7784</v>
      </c>
      <c r="B2007" s="31" t="s">
        <v>1948</v>
      </c>
      <c r="C2007" s="62">
        <v>43441</v>
      </c>
      <c r="D2007" s="31">
        <f t="shared" ca="1" si="62"/>
        <v>2.5</v>
      </c>
      <c r="E2007" s="31" t="str">
        <f t="shared" ca="1" si="63"/>
        <v>1 - 3 Years</v>
      </c>
      <c r="F2007" s="32"/>
    </row>
    <row r="2008" spans="1:6" ht="15" customHeight="1" x14ac:dyDescent="0.3">
      <c r="A2008" s="31">
        <v>7785</v>
      </c>
      <c r="B2008" s="31" t="s">
        <v>1949</v>
      </c>
      <c r="C2008" s="62">
        <v>43420</v>
      </c>
      <c r="D2008" s="31">
        <f t="shared" ca="1" si="62"/>
        <v>2.5</v>
      </c>
      <c r="E2008" s="31" t="str">
        <f t="shared" ca="1" si="63"/>
        <v>1 - 3 Years</v>
      </c>
      <c r="F2008" s="32"/>
    </row>
    <row r="2009" spans="1:6" ht="15" customHeight="1" x14ac:dyDescent="0.3">
      <c r="A2009" s="31">
        <v>7787</v>
      </c>
      <c r="B2009" s="31" t="s">
        <v>1950</v>
      </c>
      <c r="C2009" s="62">
        <v>43522</v>
      </c>
      <c r="D2009" s="31">
        <f t="shared" ca="1" si="62"/>
        <v>2.2999999999999998</v>
      </c>
      <c r="E2009" s="31" t="str">
        <f t="shared" ca="1" si="63"/>
        <v>1 - 3 Years</v>
      </c>
      <c r="F2009" s="32"/>
    </row>
    <row r="2010" spans="1:6" ht="15" customHeight="1" x14ac:dyDescent="0.3">
      <c r="A2010" s="31">
        <v>7788</v>
      </c>
      <c r="B2010" s="31" t="s">
        <v>1951</v>
      </c>
      <c r="C2010" s="62">
        <v>43441</v>
      </c>
      <c r="D2010" s="31">
        <f t="shared" ca="1" si="62"/>
        <v>2.5</v>
      </c>
      <c r="E2010" s="31" t="str">
        <f t="shared" ca="1" si="63"/>
        <v>1 - 3 Years</v>
      </c>
      <c r="F2010" s="32"/>
    </row>
    <row r="2011" spans="1:6" ht="15" customHeight="1" x14ac:dyDescent="0.3">
      <c r="A2011" s="31">
        <v>7789</v>
      </c>
      <c r="B2011" s="31" t="s">
        <v>1952</v>
      </c>
      <c r="C2011" s="62">
        <v>43600</v>
      </c>
      <c r="D2011" s="31">
        <f t="shared" ca="1" si="62"/>
        <v>2</v>
      </c>
      <c r="E2011" s="31" t="str">
        <f t="shared" ca="1" si="63"/>
        <v>1 - 3 Years</v>
      </c>
      <c r="F2011" s="32"/>
    </row>
    <row r="2012" spans="1:6" ht="15" customHeight="1" x14ac:dyDescent="0.3">
      <c r="A2012" s="31">
        <v>7792</v>
      </c>
      <c r="B2012" s="31" t="s">
        <v>1953</v>
      </c>
      <c r="C2012" s="62">
        <v>42953</v>
      </c>
      <c r="D2012" s="31">
        <f t="shared" ca="1" si="62"/>
        <v>3.8</v>
      </c>
      <c r="E2012" s="31" t="str">
        <f t="shared" ca="1" si="63"/>
        <v>3 - 5 Years</v>
      </c>
      <c r="F2012" s="32"/>
    </row>
    <row r="2013" spans="1:6" ht="15" customHeight="1" x14ac:dyDescent="0.3">
      <c r="A2013" s="31">
        <v>7793</v>
      </c>
      <c r="B2013" s="31" t="s">
        <v>1954</v>
      </c>
      <c r="C2013" s="62">
        <v>43533</v>
      </c>
      <c r="D2013" s="31">
        <f t="shared" ca="1" si="62"/>
        <v>2.2000000000000002</v>
      </c>
      <c r="E2013" s="31" t="str">
        <f t="shared" ca="1" si="63"/>
        <v>1 - 3 Years</v>
      </c>
      <c r="F2013" s="32"/>
    </row>
    <row r="2014" spans="1:6" ht="15" customHeight="1" x14ac:dyDescent="0.3">
      <c r="A2014" s="31">
        <v>7797</v>
      </c>
      <c r="B2014" s="31" t="s">
        <v>1955</v>
      </c>
      <c r="C2014" s="62">
        <v>43602</v>
      </c>
      <c r="D2014" s="31">
        <f t="shared" ca="1" si="62"/>
        <v>2</v>
      </c>
      <c r="E2014" s="31" t="str">
        <f t="shared" ca="1" si="63"/>
        <v>1 - 3 Years</v>
      </c>
      <c r="F2014" s="32"/>
    </row>
    <row r="2015" spans="1:6" ht="15" customHeight="1" x14ac:dyDescent="0.3">
      <c r="A2015" s="31">
        <v>7798</v>
      </c>
      <c r="B2015" s="31" t="s">
        <v>1956</v>
      </c>
      <c r="C2015" s="62">
        <v>43614</v>
      </c>
      <c r="D2015" s="31">
        <f t="shared" ca="1" si="62"/>
        <v>2</v>
      </c>
      <c r="E2015" s="31" t="str">
        <f t="shared" ca="1" si="63"/>
        <v>1 - 3 Years</v>
      </c>
      <c r="F2015" s="32"/>
    </row>
    <row r="2016" spans="1:6" ht="15" customHeight="1" x14ac:dyDescent="0.3">
      <c r="A2016" s="31">
        <v>7799</v>
      </c>
      <c r="B2016" s="31" t="s">
        <v>1957</v>
      </c>
      <c r="C2016" s="62">
        <v>42670</v>
      </c>
      <c r="D2016" s="31">
        <f t="shared" ca="1" si="62"/>
        <v>4.5999999999999996</v>
      </c>
      <c r="E2016" s="31" t="str">
        <f t="shared" ca="1" si="63"/>
        <v>3 - 5 Years</v>
      </c>
      <c r="F2016" s="32"/>
    </row>
    <row r="2017" spans="1:6" ht="15" customHeight="1" x14ac:dyDescent="0.3">
      <c r="A2017" s="31">
        <v>7803</v>
      </c>
      <c r="B2017" s="31" t="s">
        <v>1958</v>
      </c>
      <c r="C2017" s="62">
        <v>42904</v>
      </c>
      <c r="D2017" s="31">
        <f t="shared" ca="1" si="62"/>
        <v>4</v>
      </c>
      <c r="E2017" s="31" t="str">
        <f t="shared" ca="1" si="63"/>
        <v>3 - 5 Years</v>
      </c>
      <c r="F2017" s="32"/>
    </row>
    <row r="2018" spans="1:6" ht="15" customHeight="1" x14ac:dyDescent="0.3">
      <c r="A2018" s="31">
        <v>7806</v>
      </c>
      <c r="B2018" s="31" t="s">
        <v>1959</v>
      </c>
      <c r="C2018" s="62">
        <v>43442</v>
      </c>
      <c r="D2018" s="31">
        <f t="shared" ca="1" si="62"/>
        <v>2.5</v>
      </c>
      <c r="E2018" s="31" t="str">
        <f t="shared" ca="1" si="63"/>
        <v>1 - 3 Years</v>
      </c>
      <c r="F2018" s="32"/>
    </row>
    <row r="2019" spans="1:6" ht="15" customHeight="1" x14ac:dyDescent="0.3">
      <c r="A2019" s="31">
        <v>7807</v>
      </c>
      <c r="B2019" s="31" t="s">
        <v>1960</v>
      </c>
      <c r="C2019" s="62">
        <v>42942</v>
      </c>
      <c r="D2019" s="31">
        <f t="shared" ca="1" si="62"/>
        <v>3.8</v>
      </c>
      <c r="E2019" s="31" t="str">
        <f t="shared" ca="1" si="63"/>
        <v>3 - 5 Years</v>
      </c>
      <c r="F2019" s="32"/>
    </row>
    <row r="2020" spans="1:6" ht="15" customHeight="1" x14ac:dyDescent="0.3">
      <c r="A2020" s="31">
        <v>7809</v>
      </c>
      <c r="B2020" s="31" t="s">
        <v>1961</v>
      </c>
      <c r="C2020" s="62">
        <v>43371</v>
      </c>
      <c r="D2020" s="31">
        <f t="shared" ca="1" si="62"/>
        <v>2.7</v>
      </c>
      <c r="E2020" s="31" t="str">
        <f t="shared" ca="1" si="63"/>
        <v>1 - 3 Years</v>
      </c>
      <c r="F2020" s="32"/>
    </row>
    <row r="2021" spans="1:6" ht="15" customHeight="1" x14ac:dyDescent="0.3">
      <c r="A2021" s="31">
        <v>7811</v>
      </c>
      <c r="B2021" s="31" t="s">
        <v>1962</v>
      </c>
      <c r="C2021" s="62">
        <v>43405</v>
      </c>
      <c r="D2021" s="31">
        <f t="shared" ca="1" si="62"/>
        <v>2.6</v>
      </c>
      <c r="E2021" s="31" t="str">
        <f t="shared" ca="1" si="63"/>
        <v>1 - 3 Years</v>
      </c>
      <c r="F2021" s="32"/>
    </row>
    <row r="2022" spans="1:6" ht="15" customHeight="1" x14ac:dyDescent="0.3">
      <c r="A2022" s="31">
        <v>7814</v>
      </c>
      <c r="B2022" s="31" t="s">
        <v>489</v>
      </c>
      <c r="C2022" s="62">
        <v>43435</v>
      </c>
      <c r="D2022" s="31">
        <f t="shared" ca="1" si="62"/>
        <v>2.5</v>
      </c>
      <c r="E2022" s="31" t="str">
        <f t="shared" ca="1" si="63"/>
        <v>1 - 3 Years</v>
      </c>
      <c r="F2022" s="32"/>
    </row>
    <row r="2023" spans="1:6" ht="15" customHeight="1" x14ac:dyDescent="0.3">
      <c r="A2023" s="31">
        <v>7818</v>
      </c>
      <c r="B2023" s="31" t="s">
        <v>1963</v>
      </c>
      <c r="C2023" s="62">
        <v>43528</v>
      </c>
      <c r="D2023" s="31">
        <f t="shared" ca="1" si="62"/>
        <v>2.2000000000000002</v>
      </c>
      <c r="E2023" s="31" t="str">
        <f t="shared" ca="1" si="63"/>
        <v>1 - 3 Years</v>
      </c>
      <c r="F2023" s="32"/>
    </row>
    <row r="2024" spans="1:6" ht="15" customHeight="1" x14ac:dyDescent="0.3">
      <c r="A2024" s="31">
        <v>7819</v>
      </c>
      <c r="B2024" s="31" t="s">
        <v>1964</v>
      </c>
      <c r="C2024" s="62">
        <v>43184</v>
      </c>
      <c r="D2024" s="31">
        <f t="shared" ca="1" si="62"/>
        <v>3.2</v>
      </c>
      <c r="E2024" s="31" t="str">
        <f t="shared" ca="1" si="63"/>
        <v>3 - 5 Years</v>
      </c>
      <c r="F2024" s="32"/>
    </row>
    <row r="2025" spans="1:6" ht="15" customHeight="1" x14ac:dyDescent="0.3">
      <c r="A2025" s="31">
        <v>7821</v>
      </c>
      <c r="B2025" s="31" t="s">
        <v>1965</v>
      </c>
      <c r="C2025" s="62">
        <v>43532</v>
      </c>
      <c r="D2025" s="31">
        <f t="shared" ca="1" si="62"/>
        <v>2.2000000000000002</v>
      </c>
      <c r="E2025" s="31" t="str">
        <f t="shared" ca="1" si="63"/>
        <v>1 - 3 Years</v>
      </c>
      <c r="F2025" s="32"/>
    </row>
    <row r="2026" spans="1:6" ht="15" customHeight="1" x14ac:dyDescent="0.3">
      <c r="A2026" s="31">
        <v>7822</v>
      </c>
      <c r="B2026" s="31" t="s">
        <v>1966</v>
      </c>
      <c r="C2026" s="62">
        <v>42948</v>
      </c>
      <c r="D2026" s="31">
        <f t="shared" ca="1" si="62"/>
        <v>3.8</v>
      </c>
      <c r="E2026" s="31" t="str">
        <f t="shared" ca="1" si="63"/>
        <v>3 - 5 Years</v>
      </c>
      <c r="F2026" s="32"/>
    </row>
    <row r="2027" spans="1:6" ht="15" customHeight="1" x14ac:dyDescent="0.3">
      <c r="A2027" s="31">
        <v>7823</v>
      </c>
      <c r="B2027" s="31" t="s">
        <v>1044</v>
      </c>
      <c r="C2027" s="62">
        <v>43355</v>
      </c>
      <c r="D2027" s="31">
        <f t="shared" ca="1" si="62"/>
        <v>2.7</v>
      </c>
      <c r="E2027" s="31" t="str">
        <f t="shared" ca="1" si="63"/>
        <v>1 - 3 Years</v>
      </c>
      <c r="F2027" s="32"/>
    </row>
    <row r="2028" spans="1:6" ht="15" customHeight="1" x14ac:dyDescent="0.3">
      <c r="A2028" s="31">
        <v>7826</v>
      </c>
      <c r="B2028" s="31" t="s">
        <v>1967</v>
      </c>
      <c r="C2028" s="62">
        <v>43402</v>
      </c>
      <c r="D2028" s="31">
        <f t="shared" ca="1" si="62"/>
        <v>2.6</v>
      </c>
      <c r="E2028" s="31" t="str">
        <f t="shared" ca="1" si="63"/>
        <v>1 - 3 Years</v>
      </c>
      <c r="F2028" s="32"/>
    </row>
    <row r="2029" spans="1:6" ht="15" customHeight="1" x14ac:dyDescent="0.3">
      <c r="A2029" s="31">
        <v>7827</v>
      </c>
      <c r="B2029" s="31" t="s">
        <v>1968</v>
      </c>
      <c r="C2029" s="62">
        <v>43603</v>
      </c>
      <c r="D2029" s="31">
        <f t="shared" ca="1" si="62"/>
        <v>2</v>
      </c>
      <c r="E2029" s="31" t="str">
        <f t="shared" ca="1" si="63"/>
        <v>1 - 3 Years</v>
      </c>
      <c r="F2029" s="32"/>
    </row>
    <row r="2030" spans="1:6" ht="15" customHeight="1" x14ac:dyDescent="0.3">
      <c r="A2030" s="31">
        <v>7829</v>
      </c>
      <c r="B2030" s="31" t="s">
        <v>1969</v>
      </c>
      <c r="C2030" s="62">
        <v>43373</v>
      </c>
      <c r="D2030" s="31">
        <f t="shared" ca="1" si="62"/>
        <v>2.7</v>
      </c>
      <c r="E2030" s="31" t="str">
        <f t="shared" ca="1" si="63"/>
        <v>1 - 3 Years</v>
      </c>
      <c r="F2030" s="32"/>
    </row>
    <row r="2031" spans="1:6" ht="15" customHeight="1" x14ac:dyDescent="0.3">
      <c r="A2031" s="31">
        <v>7831</v>
      </c>
      <c r="B2031" s="31" t="s">
        <v>144</v>
      </c>
      <c r="C2031" s="62">
        <v>42319</v>
      </c>
      <c r="D2031" s="31">
        <f t="shared" ca="1" si="62"/>
        <v>5.6</v>
      </c>
      <c r="E2031" s="31" t="str">
        <f t="shared" ca="1" si="63"/>
        <v>5+ Years</v>
      </c>
      <c r="F2031" s="32"/>
    </row>
    <row r="2032" spans="1:6" ht="15" customHeight="1" x14ac:dyDescent="0.3">
      <c r="A2032" s="31">
        <v>7832</v>
      </c>
      <c r="B2032" s="31" t="s">
        <v>1970</v>
      </c>
      <c r="C2032" s="62">
        <v>42958</v>
      </c>
      <c r="D2032" s="31">
        <f t="shared" ca="1" si="62"/>
        <v>3.8</v>
      </c>
      <c r="E2032" s="31" t="str">
        <f t="shared" ca="1" si="63"/>
        <v>3 - 5 Years</v>
      </c>
      <c r="F2032" s="32"/>
    </row>
    <row r="2033" spans="1:6" ht="15" customHeight="1" x14ac:dyDescent="0.3">
      <c r="A2033" s="31">
        <v>7834</v>
      </c>
      <c r="B2033" s="31" t="s">
        <v>1971</v>
      </c>
      <c r="C2033" s="62">
        <v>43607</v>
      </c>
      <c r="D2033" s="31">
        <f t="shared" ca="1" si="62"/>
        <v>2</v>
      </c>
      <c r="E2033" s="31" t="str">
        <f t="shared" ca="1" si="63"/>
        <v>1 - 3 Years</v>
      </c>
      <c r="F2033" s="32"/>
    </row>
    <row r="2034" spans="1:6" ht="15" customHeight="1" x14ac:dyDescent="0.3">
      <c r="A2034" s="31">
        <v>7836</v>
      </c>
      <c r="B2034" s="31" t="s">
        <v>1972</v>
      </c>
      <c r="C2034" s="62">
        <v>43470</v>
      </c>
      <c r="D2034" s="31">
        <f t="shared" ca="1" si="62"/>
        <v>2.4</v>
      </c>
      <c r="E2034" s="31" t="str">
        <f t="shared" ca="1" si="63"/>
        <v>1 - 3 Years</v>
      </c>
      <c r="F2034" s="32"/>
    </row>
    <row r="2035" spans="1:6" ht="15" customHeight="1" x14ac:dyDescent="0.3">
      <c r="A2035" s="31">
        <v>7837</v>
      </c>
      <c r="B2035" s="31" t="s">
        <v>1973</v>
      </c>
      <c r="C2035" s="62">
        <v>43047</v>
      </c>
      <c r="D2035" s="31">
        <f t="shared" ca="1" si="62"/>
        <v>3.6</v>
      </c>
      <c r="E2035" s="31" t="str">
        <f t="shared" ca="1" si="63"/>
        <v>3 - 5 Years</v>
      </c>
      <c r="F2035" s="32"/>
    </row>
    <row r="2036" spans="1:6" ht="15" customHeight="1" x14ac:dyDescent="0.3">
      <c r="A2036" s="31">
        <v>7839</v>
      </c>
      <c r="B2036" s="31" t="s">
        <v>1974</v>
      </c>
      <c r="C2036" s="62">
        <v>43297</v>
      </c>
      <c r="D2036" s="31">
        <f t="shared" ca="1" si="62"/>
        <v>2.9</v>
      </c>
      <c r="E2036" s="31" t="str">
        <f t="shared" ca="1" si="63"/>
        <v>1 - 3 Years</v>
      </c>
      <c r="F2036" s="32"/>
    </row>
    <row r="2037" spans="1:6" ht="15" customHeight="1" x14ac:dyDescent="0.3">
      <c r="A2037" s="31">
        <v>7840</v>
      </c>
      <c r="B2037" s="31" t="s">
        <v>1975</v>
      </c>
      <c r="C2037" s="62">
        <v>43553</v>
      </c>
      <c r="D2037" s="31">
        <f t="shared" ca="1" si="62"/>
        <v>2.2000000000000002</v>
      </c>
      <c r="E2037" s="31" t="str">
        <f t="shared" ca="1" si="63"/>
        <v>1 - 3 Years</v>
      </c>
      <c r="F2037" s="32"/>
    </row>
    <row r="2038" spans="1:6" ht="15" customHeight="1" x14ac:dyDescent="0.3">
      <c r="A2038" s="31">
        <v>7841</v>
      </c>
      <c r="B2038" s="31" t="s">
        <v>1976</v>
      </c>
      <c r="C2038" s="62">
        <v>43453</v>
      </c>
      <c r="D2038" s="31">
        <f t="shared" ca="1" si="62"/>
        <v>2.5</v>
      </c>
      <c r="E2038" s="31" t="str">
        <f t="shared" ca="1" si="63"/>
        <v>1 - 3 Years</v>
      </c>
      <c r="F2038" s="32"/>
    </row>
    <row r="2039" spans="1:6" ht="15" customHeight="1" x14ac:dyDescent="0.3">
      <c r="A2039" s="31">
        <v>7843</v>
      </c>
      <c r="B2039" s="31" t="s">
        <v>1977</v>
      </c>
      <c r="C2039" s="62">
        <v>43350</v>
      </c>
      <c r="D2039" s="31">
        <f t="shared" ca="1" si="62"/>
        <v>2.7</v>
      </c>
      <c r="E2039" s="31" t="str">
        <f t="shared" ca="1" si="63"/>
        <v>1 - 3 Years</v>
      </c>
      <c r="F2039" s="32"/>
    </row>
    <row r="2040" spans="1:6" ht="15" customHeight="1" x14ac:dyDescent="0.3">
      <c r="A2040" s="31">
        <v>7844</v>
      </c>
      <c r="B2040" s="31" t="s">
        <v>592</v>
      </c>
      <c r="C2040" s="62">
        <v>43572</v>
      </c>
      <c r="D2040" s="31">
        <f t="shared" ca="1" si="62"/>
        <v>2.1</v>
      </c>
      <c r="E2040" s="31" t="str">
        <f t="shared" ca="1" si="63"/>
        <v>1 - 3 Years</v>
      </c>
      <c r="F2040" s="32"/>
    </row>
    <row r="2041" spans="1:6" ht="15" customHeight="1" x14ac:dyDescent="0.3">
      <c r="A2041" s="31">
        <v>7845</v>
      </c>
      <c r="B2041" s="31" t="s">
        <v>1978</v>
      </c>
      <c r="C2041" s="62">
        <v>43383</v>
      </c>
      <c r="D2041" s="31">
        <f t="shared" ca="1" si="62"/>
        <v>2.6</v>
      </c>
      <c r="E2041" s="31" t="str">
        <f t="shared" ca="1" si="63"/>
        <v>1 - 3 Years</v>
      </c>
      <c r="F2041" s="32"/>
    </row>
    <row r="2042" spans="1:6" ht="15" customHeight="1" x14ac:dyDescent="0.3">
      <c r="A2042" s="31">
        <v>7847</v>
      </c>
      <c r="B2042" s="31" t="s">
        <v>1979</v>
      </c>
      <c r="C2042" s="62">
        <v>43452</v>
      </c>
      <c r="D2042" s="31">
        <f t="shared" ca="1" si="62"/>
        <v>2.5</v>
      </c>
      <c r="E2042" s="31" t="str">
        <f t="shared" ca="1" si="63"/>
        <v>1 - 3 Years</v>
      </c>
      <c r="F2042" s="32"/>
    </row>
    <row r="2043" spans="1:6" ht="15" customHeight="1" x14ac:dyDescent="0.3">
      <c r="A2043" s="31">
        <v>7848</v>
      </c>
      <c r="B2043" s="31" t="s">
        <v>456</v>
      </c>
      <c r="C2043" s="62">
        <v>43438</v>
      </c>
      <c r="D2043" s="31">
        <f t="shared" ca="1" si="62"/>
        <v>2.5</v>
      </c>
      <c r="E2043" s="31" t="str">
        <f t="shared" ca="1" si="63"/>
        <v>1 - 3 Years</v>
      </c>
      <c r="F2043" s="32"/>
    </row>
    <row r="2044" spans="1:6" ht="15" customHeight="1" x14ac:dyDescent="0.3">
      <c r="A2044" s="31">
        <v>7849</v>
      </c>
      <c r="B2044" s="31" t="s">
        <v>270</v>
      </c>
      <c r="C2044" s="62">
        <v>42956</v>
      </c>
      <c r="D2044" s="31">
        <f t="shared" ca="1" si="62"/>
        <v>3.8</v>
      </c>
      <c r="E2044" s="31" t="str">
        <f t="shared" ca="1" si="63"/>
        <v>3 - 5 Years</v>
      </c>
      <c r="F2044" s="32"/>
    </row>
    <row r="2045" spans="1:6" ht="15" customHeight="1" x14ac:dyDescent="0.3">
      <c r="A2045" s="31">
        <v>7850</v>
      </c>
      <c r="B2045" s="31" t="s">
        <v>1980</v>
      </c>
      <c r="C2045" s="62">
        <v>43168</v>
      </c>
      <c r="D2045" s="31">
        <f t="shared" ca="1" si="62"/>
        <v>3.2</v>
      </c>
      <c r="E2045" s="31" t="str">
        <f t="shared" ca="1" si="63"/>
        <v>3 - 5 Years</v>
      </c>
      <c r="F2045" s="32"/>
    </row>
    <row r="2046" spans="1:6" ht="15" customHeight="1" x14ac:dyDescent="0.3">
      <c r="A2046" s="31">
        <v>7851</v>
      </c>
      <c r="B2046" s="31" t="s">
        <v>1981</v>
      </c>
      <c r="C2046" s="62">
        <v>43615</v>
      </c>
      <c r="D2046" s="31">
        <f t="shared" ca="1" si="62"/>
        <v>2</v>
      </c>
      <c r="E2046" s="31" t="str">
        <f t="shared" ca="1" si="63"/>
        <v>1 - 3 Years</v>
      </c>
      <c r="F2046" s="32"/>
    </row>
    <row r="2047" spans="1:6" ht="15" customHeight="1" x14ac:dyDescent="0.3">
      <c r="A2047" s="31">
        <v>7852</v>
      </c>
      <c r="B2047" s="31" t="s">
        <v>1982</v>
      </c>
      <c r="C2047" s="62">
        <v>43569</v>
      </c>
      <c r="D2047" s="31">
        <f t="shared" ca="1" si="62"/>
        <v>2.1</v>
      </c>
      <c r="E2047" s="31" t="str">
        <f t="shared" ca="1" si="63"/>
        <v>1 - 3 Years</v>
      </c>
      <c r="F2047" s="32"/>
    </row>
    <row r="2048" spans="1:6" ht="15" customHeight="1" x14ac:dyDescent="0.3">
      <c r="A2048" s="31">
        <v>7854</v>
      </c>
      <c r="B2048" s="31" t="s">
        <v>1983</v>
      </c>
      <c r="C2048" s="62">
        <v>43334</v>
      </c>
      <c r="D2048" s="31">
        <f t="shared" ca="1" si="62"/>
        <v>2.8</v>
      </c>
      <c r="E2048" s="31" t="str">
        <f t="shared" ca="1" si="63"/>
        <v>1 - 3 Years</v>
      </c>
      <c r="F2048" s="32"/>
    </row>
    <row r="2049" spans="1:6" ht="15" customHeight="1" x14ac:dyDescent="0.3">
      <c r="A2049" s="31">
        <v>7856</v>
      </c>
      <c r="B2049" s="31" t="s">
        <v>1984</v>
      </c>
      <c r="C2049" s="62">
        <v>42912</v>
      </c>
      <c r="D2049" s="31">
        <f t="shared" ca="1" si="62"/>
        <v>3.9</v>
      </c>
      <c r="E2049" s="31" t="str">
        <f t="shared" ca="1" si="63"/>
        <v>3 - 5 Years</v>
      </c>
      <c r="F2049" s="32"/>
    </row>
    <row r="2050" spans="1:6" ht="15" customHeight="1" x14ac:dyDescent="0.3">
      <c r="A2050" s="31">
        <v>7857</v>
      </c>
      <c r="B2050" s="31" t="s">
        <v>1985</v>
      </c>
      <c r="C2050" s="62">
        <v>43453</v>
      </c>
      <c r="D2050" s="31">
        <f t="shared" ca="1" si="62"/>
        <v>2.5</v>
      </c>
      <c r="E2050" s="31" t="str">
        <f t="shared" ca="1" si="63"/>
        <v>1 - 3 Years</v>
      </c>
      <c r="F2050" s="32"/>
    </row>
    <row r="2051" spans="1:6" ht="15" customHeight="1" x14ac:dyDescent="0.3">
      <c r="A2051" s="31">
        <v>7858</v>
      </c>
      <c r="B2051" s="31" t="s">
        <v>1986</v>
      </c>
      <c r="C2051" s="62">
        <v>42927</v>
      </c>
      <c r="D2051" s="31">
        <f t="shared" ref="D2051:D2114" ca="1" si="64">ROUND(YEARFRAC(C2051,TODAY(),1),1)</f>
        <v>3.9</v>
      </c>
      <c r="E2051" s="31" t="str">
        <f t="shared" ref="E2051:E2114" ca="1" si="65">IF($D2051&gt;5,"5+ Years",IF($D2051&gt;3,"3 - 5 Years",IF($D2051&gt;1,"1 - 3 Years","&lt;=1 Years")))</f>
        <v>3 - 5 Years</v>
      </c>
      <c r="F2051" s="32"/>
    </row>
    <row r="2052" spans="1:6" ht="15" customHeight="1" x14ac:dyDescent="0.3">
      <c r="A2052" s="31">
        <v>7859</v>
      </c>
      <c r="B2052" s="31" t="s">
        <v>1987</v>
      </c>
      <c r="C2052" s="62">
        <v>43608</v>
      </c>
      <c r="D2052" s="31">
        <f t="shared" ca="1" si="64"/>
        <v>2</v>
      </c>
      <c r="E2052" s="31" t="str">
        <f t="shared" ca="1" si="65"/>
        <v>1 - 3 Years</v>
      </c>
      <c r="F2052" s="32"/>
    </row>
    <row r="2053" spans="1:6" ht="15" customHeight="1" x14ac:dyDescent="0.3">
      <c r="A2053" s="31">
        <v>7861</v>
      </c>
      <c r="B2053" s="31" t="s">
        <v>1044</v>
      </c>
      <c r="C2053" s="62">
        <v>43323</v>
      </c>
      <c r="D2053" s="31">
        <f t="shared" ca="1" si="64"/>
        <v>2.8</v>
      </c>
      <c r="E2053" s="31" t="str">
        <f t="shared" ca="1" si="65"/>
        <v>1 - 3 Years</v>
      </c>
      <c r="F2053" s="32"/>
    </row>
    <row r="2054" spans="1:6" ht="15" customHeight="1" x14ac:dyDescent="0.3">
      <c r="A2054" s="31">
        <v>7862</v>
      </c>
      <c r="B2054" s="31" t="s">
        <v>1988</v>
      </c>
      <c r="C2054" s="62">
        <v>43519</v>
      </c>
      <c r="D2054" s="31">
        <f t="shared" ca="1" si="64"/>
        <v>2.2999999999999998</v>
      </c>
      <c r="E2054" s="31" t="str">
        <f t="shared" ca="1" si="65"/>
        <v>1 - 3 Years</v>
      </c>
      <c r="F2054" s="32"/>
    </row>
    <row r="2055" spans="1:6" ht="15" customHeight="1" x14ac:dyDescent="0.3">
      <c r="A2055" s="31">
        <v>7863</v>
      </c>
      <c r="B2055" s="31" t="s">
        <v>580</v>
      </c>
      <c r="C2055" s="62">
        <v>42816</v>
      </c>
      <c r="D2055" s="31">
        <f t="shared" ca="1" si="64"/>
        <v>4.2</v>
      </c>
      <c r="E2055" s="31" t="str">
        <f t="shared" ca="1" si="65"/>
        <v>3 - 5 Years</v>
      </c>
      <c r="F2055" s="32"/>
    </row>
    <row r="2056" spans="1:6" ht="15" customHeight="1" x14ac:dyDescent="0.3">
      <c r="A2056" s="31">
        <v>7864</v>
      </c>
      <c r="B2056" s="31" t="s">
        <v>1989</v>
      </c>
      <c r="C2056" s="62">
        <v>43296</v>
      </c>
      <c r="D2056" s="31">
        <f t="shared" ca="1" si="64"/>
        <v>2.9</v>
      </c>
      <c r="E2056" s="31" t="str">
        <f t="shared" ca="1" si="65"/>
        <v>1 - 3 Years</v>
      </c>
      <c r="F2056" s="32"/>
    </row>
    <row r="2057" spans="1:6" ht="15" customHeight="1" x14ac:dyDescent="0.3">
      <c r="A2057" s="31">
        <v>7865</v>
      </c>
      <c r="B2057" s="31" t="s">
        <v>1990</v>
      </c>
      <c r="C2057" s="62">
        <v>43559</v>
      </c>
      <c r="D2057" s="31">
        <f t="shared" ca="1" si="64"/>
        <v>2.2000000000000002</v>
      </c>
      <c r="E2057" s="31" t="str">
        <f t="shared" ca="1" si="65"/>
        <v>1 - 3 Years</v>
      </c>
      <c r="F2057" s="32"/>
    </row>
    <row r="2058" spans="1:6" ht="15" customHeight="1" x14ac:dyDescent="0.3">
      <c r="A2058" s="31">
        <v>7866</v>
      </c>
      <c r="B2058" s="31" t="s">
        <v>1991</v>
      </c>
      <c r="C2058" s="62">
        <v>43498</v>
      </c>
      <c r="D2058" s="31">
        <f t="shared" ca="1" si="64"/>
        <v>2.2999999999999998</v>
      </c>
      <c r="E2058" s="31" t="str">
        <f t="shared" ca="1" si="65"/>
        <v>1 - 3 Years</v>
      </c>
      <c r="F2058" s="32"/>
    </row>
    <row r="2059" spans="1:6" ht="15" customHeight="1" x14ac:dyDescent="0.3">
      <c r="A2059" s="31">
        <v>7867</v>
      </c>
      <c r="B2059" s="31" t="s">
        <v>1992</v>
      </c>
      <c r="C2059" s="62">
        <v>43535</v>
      </c>
      <c r="D2059" s="31">
        <f t="shared" ca="1" si="64"/>
        <v>2.2000000000000002</v>
      </c>
      <c r="E2059" s="31" t="str">
        <f t="shared" ca="1" si="65"/>
        <v>1 - 3 Years</v>
      </c>
      <c r="F2059" s="32"/>
    </row>
    <row r="2060" spans="1:6" ht="15" customHeight="1" x14ac:dyDescent="0.3">
      <c r="A2060" s="31">
        <v>7868</v>
      </c>
      <c r="B2060" s="31" t="s">
        <v>1993</v>
      </c>
      <c r="C2060" s="62">
        <v>43435</v>
      </c>
      <c r="D2060" s="31">
        <f t="shared" ca="1" si="64"/>
        <v>2.5</v>
      </c>
      <c r="E2060" s="31" t="str">
        <f t="shared" ca="1" si="65"/>
        <v>1 - 3 Years</v>
      </c>
      <c r="F2060" s="32"/>
    </row>
    <row r="2061" spans="1:6" ht="15" customHeight="1" x14ac:dyDescent="0.3">
      <c r="A2061" s="31">
        <v>7870</v>
      </c>
      <c r="B2061" s="31" t="s">
        <v>1483</v>
      </c>
      <c r="C2061" s="62">
        <v>43385</v>
      </c>
      <c r="D2061" s="31">
        <f t="shared" ca="1" si="64"/>
        <v>2.6</v>
      </c>
      <c r="E2061" s="31" t="str">
        <f t="shared" ca="1" si="65"/>
        <v>1 - 3 Years</v>
      </c>
      <c r="F2061" s="32"/>
    </row>
    <row r="2062" spans="1:6" ht="15" customHeight="1" x14ac:dyDescent="0.3">
      <c r="A2062" s="31">
        <v>7873</v>
      </c>
      <c r="B2062" s="31" t="s">
        <v>384</v>
      </c>
      <c r="C2062" s="62">
        <v>43559</v>
      </c>
      <c r="D2062" s="31">
        <f t="shared" ca="1" si="64"/>
        <v>2.2000000000000002</v>
      </c>
      <c r="E2062" s="31" t="str">
        <f t="shared" ca="1" si="65"/>
        <v>1 - 3 Years</v>
      </c>
      <c r="F2062" s="32"/>
    </row>
    <row r="2063" spans="1:6" ht="15" customHeight="1" x14ac:dyDescent="0.3">
      <c r="A2063" s="31">
        <v>7875</v>
      </c>
      <c r="B2063" s="31" t="s">
        <v>1994</v>
      </c>
      <c r="C2063" s="62">
        <v>43351</v>
      </c>
      <c r="D2063" s="31">
        <f t="shared" ca="1" si="64"/>
        <v>2.7</v>
      </c>
      <c r="E2063" s="31" t="str">
        <f t="shared" ca="1" si="65"/>
        <v>1 - 3 Years</v>
      </c>
      <c r="F2063" s="32"/>
    </row>
    <row r="2064" spans="1:6" ht="15" customHeight="1" x14ac:dyDescent="0.3">
      <c r="A2064" s="31">
        <v>7876</v>
      </c>
      <c r="B2064" s="31" t="s">
        <v>1995</v>
      </c>
      <c r="C2064" s="62">
        <v>43452</v>
      </c>
      <c r="D2064" s="31">
        <f t="shared" ca="1" si="64"/>
        <v>2.5</v>
      </c>
      <c r="E2064" s="31" t="str">
        <f t="shared" ca="1" si="65"/>
        <v>1 - 3 Years</v>
      </c>
      <c r="F2064" s="32"/>
    </row>
    <row r="2065" spans="1:6" ht="15" customHeight="1" x14ac:dyDescent="0.3">
      <c r="A2065" s="31">
        <v>7878</v>
      </c>
      <c r="B2065" s="31" t="s">
        <v>1996</v>
      </c>
      <c r="C2065" s="62">
        <v>43507</v>
      </c>
      <c r="D2065" s="31">
        <f t="shared" ca="1" si="64"/>
        <v>2.2999999999999998</v>
      </c>
      <c r="E2065" s="31" t="str">
        <f t="shared" ca="1" si="65"/>
        <v>1 - 3 Years</v>
      </c>
      <c r="F2065" s="32"/>
    </row>
    <row r="2066" spans="1:6" ht="15" customHeight="1" x14ac:dyDescent="0.3">
      <c r="A2066" s="31">
        <v>7879</v>
      </c>
      <c r="B2066" s="31" t="s">
        <v>1997</v>
      </c>
      <c r="C2066" s="62">
        <v>43482</v>
      </c>
      <c r="D2066" s="31">
        <f t="shared" ca="1" si="64"/>
        <v>2.4</v>
      </c>
      <c r="E2066" s="31" t="str">
        <f t="shared" ca="1" si="65"/>
        <v>1 - 3 Years</v>
      </c>
      <c r="F2066" s="32"/>
    </row>
    <row r="2067" spans="1:6" ht="15" customHeight="1" x14ac:dyDescent="0.3">
      <c r="A2067" s="31">
        <v>7880</v>
      </c>
      <c r="B2067" s="31" t="s">
        <v>1998</v>
      </c>
      <c r="C2067" s="62">
        <v>43453</v>
      </c>
      <c r="D2067" s="31">
        <f t="shared" ca="1" si="64"/>
        <v>2.5</v>
      </c>
      <c r="E2067" s="31" t="str">
        <f t="shared" ca="1" si="65"/>
        <v>1 - 3 Years</v>
      </c>
      <c r="F2067" s="32"/>
    </row>
    <row r="2068" spans="1:6" ht="15" customHeight="1" x14ac:dyDescent="0.3">
      <c r="A2068" s="31">
        <v>7881</v>
      </c>
      <c r="B2068" s="31" t="s">
        <v>1999</v>
      </c>
      <c r="C2068" s="62">
        <v>43430</v>
      </c>
      <c r="D2068" s="31">
        <f t="shared" ca="1" si="64"/>
        <v>2.5</v>
      </c>
      <c r="E2068" s="31" t="str">
        <f t="shared" ca="1" si="65"/>
        <v>1 - 3 Years</v>
      </c>
      <c r="F2068" s="32"/>
    </row>
    <row r="2069" spans="1:6" ht="15" customHeight="1" x14ac:dyDescent="0.3">
      <c r="A2069" s="31">
        <v>7882</v>
      </c>
      <c r="B2069" s="31" t="s">
        <v>1342</v>
      </c>
      <c r="C2069" s="62">
        <v>43368</v>
      </c>
      <c r="D2069" s="31">
        <f t="shared" ca="1" si="64"/>
        <v>2.7</v>
      </c>
      <c r="E2069" s="31" t="str">
        <f t="shared" ca="1" si="65"/>
        <v>1 - 3 Years</v>
      </c>
      <c r="F2069" s="32"/>
    </row>
    <row r="2070" spans="1:6" ht="15" customHeight="1" x14ac:dyDescent="0.3">
      <c r="A2070" s="31">
        <v>7885</v>
      </c>
      <c r="B2070" s="31" t="s">
        <v>2000</v>
      </c>
      <c r="C2070" s="62">
        <v>43334</v>
      </c>
      <c r="D2070" s="31">
        <f t="shared" ca="1" si="64"/>
        <v>2.8</v>
      </c>
      <c r="E2070" s="31" t="str">
        <f t="shared" ca="1" si="65"/>
        <v>1 - 3 Years</v>
      </c>
      <c r="F2070" s="32"/>
    </row>
    <row r="2071" spans="1:6" ht="15" customHeight="1" x14ac:dyDescent="0.3">
      <c r="A2071" s="31">
        <v>7886</v>
      </c>
      <c r="B2071" s="31" t="s">
        <v>2001</v>
      </c>
      <c r="C2071" s="62">
        <v>43018</v>
      </c>
      <c r="D2071" s="31">
        <f t="shared" ca="1" si="64"/>
        <v>3.6</v>
      </c>
      <c r="E2071" s="31" t="str">
        <f t="shared" ca="1" si="65"/>
        <v>3 - 5 Years</v>
      </c>
      <c r="F2071" s="32"/>
    </row>
    <row r="2072" spans="1:6" ht="15" customHeight="1" x14ac:dyDescent="0.3">
      <c r="A2072" s="31">
        <v>7887</v>
      </c>
      <c r="B2072" s="31" t="s">
        <v>975</v>
      </c>
      <c r="C2072" s="62">
        <v>42239</v>
      </c>
      <c r="D2072" s="31">
        <f t="shared" ca="1" si="64"/>
        <v>5.8</v>
      </c>
      <c r="E2072" s="31" t="str">
        <f t="shared" ca="1" si="65"/>
        <v>5+ Years</v>
      </c>
      <c r="F2072" s="32"/>
    </row>
    <row r="2073" spans="1:6" ht="15" customHeight="1" x14ac:dyDescent="0.3">
      <c r="A2073" s="31">
        <v>7888</v>
      </c>
      <c r="B2073" s="31" t="s">
        <v>2002</v>
      </c>
      <c r="C2073" s="62">
        <v>43209</v>
      </c>
      <c r="D2073" s="31">
        <f t="shared" ca="1" si="64"/>
        <v>3.1</v>
      </c>
      <c r="E2073" s="31" t="str">
        <f t="shared" ca="1" si="65"/>
        <v>3 - 5 Years</v>
      </c>
      <c r="F2073" s="32"/>
    </row>
    <row r="2074" spans="1:6" ht="15" customHeight="1" x14ac:dyDescent="0.3">
      <c r="A2074" s="31">
        <v>7889</v>
      </c>
      <c r="B2074" s="31" t="s">
        <v>2003</v>
      </c>
      <c r="C2074" s="62">
        <v>43362</v>
      </c>
      <c r="D2074" s="31">
        <f t="shared" ca="1" si="64"/>
        <v>2.7</v>
      </c>
      <c r="E2074" s="31" t="str">
        <f t="shared" ca="1" si="65"/>
        <v>1 - 3 Years</v>
      </c>
      <c r="F2074" s="32"/>
    </row>
    <row r="2075" spans="1:6" ht="15" customHeight="1" x14ac:dyDescent="0.3">
      <c r="A2075" s="31">
        <v>7890</v>
      </c>
      <c r="B2075" s="31" t="s">
        <v>2004</v>
      </c>
      <c r="C2075" s="62">
        <v>43541</v>
      </c>
      <c r="D2075" s="31">
        <f t="shared" ca="1" si="64"/>
        <v>2.2000000000000002</v>
      </c>
      <c r="E2075" s="31" t="str">
        <f t="shared" ca="1" si="65"/>
        <v>1 - 3 Years</v>
      </c>
      <c r="F2075" s="32"/>
    </row>
    <row r="2076" spans="1:6" ht="15" customHeight="1" x14ac:dyDescent="0.3">
      <c r="A2076" s="31">
        <v>7891</v>
      </c>
      <c r="B2076" s="31" t="s">
        <v>2005</v>
      </c>
      <c r="C2076" s="62">
        <v>43470</v>
      </c>
      <c r="D2076" s="31">
        <f t="shared" ca="1" si="64"/>
        <v>2.4</v>
      </c>
      <c r="E2076" s="31" t="str">
        <f t="shared" ca="1" si="65"/>
        <v>1 - 3 Years</v>
      </c>
      <c r="F2076" s="32"/>
    </row>
    <row r="2077" spans="1:6" ht="15" customHeight="1" x14ac:dyDescent="0.3">
      <c r="A2077" s="31">
        <v>7892</v>
      </c>
      <c r="B2077" s="31" t="s">
        <v>2006</v>
      </c>
      <c r="C2077" s="62">
        <v>42267</v>
      </c>
      <c r="D2077" s="31">
        <f t="shared" ca="1" si="64"/>
        <v>5.7</v>
      </c>
      <c r="E2077" s="31" t="str">
        <f t="shared" ca="1" si="65"/>
        <v>5+ Years</v>
      </c>
      <c r="F2077" s="32"/>
    </row>
    <row r="2078" spans="1:6" ht="15" customHeight="1" x14ac:dyDescent="0.3">
      <c r="A2078" s="31">
        <v>7893</v>
      </c>
      <c r="B2078" s="31" t="s">
        <v>2007</v>
      </c>
      <c r="C2078" s="62">
        <v>43543</v>
      </c>
      <c r="D2078" s="31">
        <f t="shared" ca="1" si="64"/>
        <v>2.2000000000000002</v>
      </c>
      <c r="E2078" s="31" t="str">
        <f t="shared" ca="1" si="65"/>
        <v>1 - 3 Years</v>
      </c>
      <c r="F2078" s="32"/>
    </row>
    <row r="2079" spans="1:6" ht="15" customHeight="1" x14ac:dyDescent="0.3">
      <c r="A2079" s="31">
        <v>7894</v>
      </c>
      <c r="B2079" s="31" t="s">
        <v>2008</v>
      </c>
      <c r="C2079" s="62">
        <v>42178</v>
      </c>
      <c r="D2079" s="31">
        <f t="shared" ca="1" si="64"/>
        <v>5.9</v>
      </c>
      <c r="E2079" s="31" t="str">
        <f t="shared" ca="1" si="65"/>
        <v>5+ Years</v>
      </c>
      <c r="F2079" s="32"/>
    </row>
    <row r="2080" spans="1:6" ht="15" customHeight="1" x14ac:dyDescent="0.3">
      <c r="A2080" s="31">
        <v>7895</v>
      </c>
      <c r="B2080" s="31" t="s">
        <v>2009</v>
      </c>
      <c r="C2080" s="62">
        <v>42878</v>
      </c>
      <c r="D2080" s="31">
        <f t="shared" ca="1" si="64"/>
        <v>4</v>
      </c>
      <c r="E2080" s="31" t="str">
        <f t="shared" ca="1" si="65"/>
        <v>3 - 5 Years</v>
      </c>
      <c r="F2080" s="32"/>
    </row>
    <row r="2081" spans="1:6" ht="15" customHeight="1" x14ac:dyDescent="0.3">
      <c r="A2081" s="31">
        <v>7896</v>
      </c>
      <c r="B2081" s="31" t="s">
        <v>2010</v>
      </c>
      <c r="C2081" s="62">
        <v>43360</v>
      </c>
      <c r="D2081" s="31">
        <f t="shared" ca="1" si="64"/>
        <v>2.7</v>
      </c>
      <c r="E2081" s="31" t="str">
        <f t="shared" ca="1" si="65"/>
        <v>1 - 3 Years</v>
      </c>
      <c r="F2081" s="32"/>
    </row>
    <row r="2082" spans="1:6" ht="15" customHeight="1" x14ac:dyDescent="0.3">
      <c r="A2082" s="31">
        <v>7898</v>
      </c>
      <c r="B2082" s="31" t="s">
        <v>2011</v>
      </c>
      <c r="C2082" s="62">
        <v>43538</v>
      </c>
      <c r="D2082" s="31">
        <f t="shared" ca="1" si="64"/>
        <v>2.2000000000000002</v>
      </c>
      <c r="E2082" s="31" t="str">
        <f t="shared" ca="1" si="65"/>
        <v>1 - 3 Years</v>
      </c>
      <c r="F2082" s="32"/>
    </row>
    <row r="2083" spans="1:6" ht="15" customHeight="1" x14ac:dyDescent="0.3">
      <c r="A2083" s="31">
        <v>7899</v>
      </c>
      <c r="B2083" s="31" t="s">
        <v>2012</v>
      </c>
      <c r="C2083" s="62">
        <v>43410</v>
      </c>
      <c r="D2083" s="31">
        <f t="shared" ca="1" si="64"/>
        <v>2.6</v>
      </c>
      <c r="E2083" s="31" t="str">
        <f t="shared" ca="1" si="65"/>
        <v>1 - 3 Years</v>
      </c>
      <c r="F2083" s="32"/>
    </row>
    <row r="2084" spans="1:6" ht="15" customHeight="1" x14ac:dyDescent="0.3">
      <c r="A2084" s="31">
        <v>7900</v>
      </c>
      <c r="B2084" s="31" t="s">
        <v>583</v>
      </c>
      <c r="C2084" s="62">
        <v>43221</v>
      </c>
      <c r="D2084" s="31">
        <f t="shared" ca="1" si="64"/>
        <v>3.1</v>
      </c>
      <c r="E2084" s="31" t="str">
        <f t="shared" ca="1" si="65"/>
        <v>3 - 5 Years</v>
      </c>
      <c r="F2084" s="32"/>
    </row>
    <row r="2085" spans="1:6" ht="15" customHeight="1" x14ac:dyDescent="0.3">
      <c r="A2085" s="31">
        <v>7901</v>
      </c>
      <c r="B2085" s="31" t="s">
        <v>2013</v>
      </c>
      <c r="C2085" s="62">
        <v>43469</v>
      </c>
      <c r="D2085" s="31">
        <f t="shared" ca="1" si="64"/>
        <v>2.4</v>
      </c>
      <c r="E2085" s="31" t="str">
        <f t="shared" ca="1" si="65"/>
        <v>1 - 3 Years</v>
      </c>
      <c r="F2085" s="32"/>
    </row>
    <row r="2086" spans="1:6" ht="15" customHeight="1" x14ac:dyDescent="0.3">
      <c r="A2086" s="31">
        <v>7903</v>
      </c>
      <c r="B2086" s="31" t="s">
        <v>2014</v>
      </c>
      <c r="C2086" s="62">
        <v>43598</v>
      </c>
      <c r="D2086" s="31">
        <f t="shared" ca="1" si="64"/>
        <v>2.1</v>
      </c>
      <c r="E2086" s="31" t="str">
        <f t="shared" ca="1" si="65"/>
        <v>1 - 3 Years</v>
      </c>
      <c r="F2086" s="32"/>
    </row>
    <row r="2087" spans="1:6" ht="15" customHeight="1" x14ac:dyDescent="0.3">
      <c r="A2087" s="31">
        <v>7905</v>
      </c>
      <c r="B2087" s="31" t="s">
        <v>2015</v>
      </c>
      <c r="C2087" s="62">
        <v>43159</v>
      </c>
      <c r="D2087" s="31">
        <f t="shared" ca="1" si="64"/>
        <v>3.3</v>
      </c>
      <c r="E2087" s="31" t="str">
        <f t="shared" ca="1" si="65"/>
        <v>3 - 5 Years</v>
      </c>
      <c r="F2087" s="32"/>
    </row>
    <row r="2088" spans="1:6" ht="15" customHeight="1" x14ac:dyDescent="0.3">
      <c r="A2088" s="31">
        <v>7907</v>
      </c>
      <c r="B2088" s="31" t="s">
        <v>1009</v>
      </c>
      <c r="C2088" s="62">
        <v>43590</v>
      </c>
      <c r="D2088" s="31">
        <f t="shared" ca="1" si="64"/>
        <v>2.1</v>
      </c>
      <c r="E2088" s="31" t="str">
        <f t="shared" ca="1" si="65"/>
        <v>1 - 3 Years</v>
      </c>
      <c r="F2088" s="32"/>
    </row>
    <row r="2089" spans="1:6" ht="15" customHeight="1" x14ac:dyDescent="0.3">
      <c r="A2089" s="31">
        <v>7908</v>
      </c>
      <c r="B2089" s="31" t="s">
        <v>2016</v>
      </c>
      <c r="C2089" s="62">
        <v>43346</v>
      </c>
      <c r="D2089" s="31">
        <f t="shared" ca="1" si="64"/>
        <v>2.7</v>
      </c>
      <c r="E2089" s="31" t="str">
        <f t="shared" ca="1" si="65"/>
        <v>1 - 3 Years</v>
      </c>
      <c r="F2089" s="32"/>
    </row>
    <row r="2090" spans="1:6" ht="15" customHeight="1" x14ac:dyDescent="0.3">
      <c r="A2090" s="31">
        <v>7909</v>
      </c>
      <c r="B2090" s="31" t="s">
        <v>2017</v>
      </c>
      <c r="C2090" s="62">
        <v>42360</v>
      </c>
      <c r="D2090" s="31">
        <f t="shared" ca="1" si="64"/>
        <v>5.4</v>
      </c>
      <c r="E2090" s="31" t="str">
        <f t="shared" ca="1" si="65"/>
        <v>5+ Years</v>
      </c>
      <c r="F2090" s="32"/>
    </row>
    <row r="2091" spans="1:6" ht="15" customHeight="1" x14ac:dyDescent="0.3">
      <c r="A2091" s="31">
        <v>7910</v>
      </c>
      <c r="B2091" s="31" t="s">
        <v>2018</v>
      </c>
      <c r="C2091" s="62">
        <v>43585</v>
      </c>
      <c r="D2091" s="31">
        <f t="shared" ca="1" si="64"/>
        <v>2.1</v>
      </c>
      <c r="E2091" s="31" t="str">
        <f t="shared" ca="1" si="65"/>
        <v>1 - 3 Years</v>
      </c>
      <c r="F2091" s="32"/>
    </row>
    <row r="2092" spans="1:6" ht="15" customHeight="1" x14ac:dyDescent="0.3">
      <c r="A2092" s="31">
        <v>7911</v>
      </c>
      <c r="B2092" s="31" t="s">
        <v>2019</v>
      </c>
      <c r="C2092" s="62">
        <v>43487</v>
      </c>
      <c r="D2092" s="31">
        <f t="shared" ca="1" si="64"/>
        <v>2.4</v>
      </c>
      <c r="E2092" s="31" t="str">
        <f t="shared" ca="1" si="65"/>
        <v>1 - 3 Years</v>
      </c>
      <c r="F2092" s="32"/>
    </row>
    <row r="2093" spans="1:6" ht="15" customHeight="1" x14ac:dyDescent="0.3">
      <c r="A2093" s="31">
        <v>7912</v>
      </c>
      <c r="B2093" s="31" t="s">
        <v>2020</v>
      </c>
      <c r="C2093" s="62">
        <v>43342</v>
      </c>
      <c r="D2093" s="31">
        <f t="shared" ca="1" si="64"/>
        <v>2.8</v>
      </c>
      <c r="E2093" s="31" t="str">
        <f t="shared" ca="1" si="65"/>
        <v>1 - 3 Years</v>
      </c>
      <c r="F2093" s="32"/>
    </row>
    <row r="2094" spans="1:6" ht="15" customHeight="1" x14ac:dyDescent="0.3">
      <c r="A2094" s="31">
        <v>7913</v>
      </c>
      <c r="B2094" s="31" t="s">
        <v>459</v>
      </c>
      <c r="C2094" s="62">
        <v>43352</v>
      </c>
      <c r="D2094" s="31">
        <f t="shared" ca="1" si="64"/>
        <v>2.7</v>
      </c>
      <c r="E2094" s="31" t="str">
        <f t="shared" ca="1" si="65"/>
        <v>1 - 3 Years</v>
      </c>
      <c r="F2094" s="32"/>
    </row>
    <row r="2095" spans="1:6" ht="15" customHeight="1" x14ac:dyDescent="0.3">
      <c r="A2095" s="31">
        <v>7914</v>
      </c>
      <c r="B2095" s="31" t="s">
        <v>2021</v>
      </c>
      <c r="C2095" s="62">
        <v>42910</v>
      </c>
      <c r="D2095" s="31">
        <f t="shared" ca="1" si="64"/>
        <v>3.9</v>
      </c>
      <c r="E2095" s="31" t="str">
        <f t="shared" ca="1" si="65"/>
        <v>3 - 5 Years</v>
      </c>
      <c r="F2095" s="32"/>
    </row>
    <row r="2096" spans="1:6" ht="15" customHeight="1" x14ac:dyDescent="0.3">
      <c r="A2096" s="31">
        <v>7915</v>
      </c>
      <c r="B2096" s="31" t="s">
        <v>2022</v>
      </c>
      <c r="C2096" s="62">
        <v>43505</v>
      </c>
      <c r="D2096" s="31">
        <f t="shared" ca="1" si="64"/>
        <v>2.2999999999999998</v>
      </c>
      <c r="E2096" s="31" t="str">
        <f t="shared" ca="1" si="65"/>
        <v>1 - 3 Years</v>
      </c>
      <c r="F2096" s="32"/>
    </row>
    <row r="2097" spans="1:6" ht="15" customHeight="1" x14ac:dyDescent="0.3">
      <c r="A2097" s="31">
        <v>7918</v>
      </c>
      <c r="B2097" s="31" t="s">
        <v>2023</v>
      </c>
      <c r="C2097" s="62">
        <v>42342</v>
      </c>
      <c r="D2097" s="31">
        <f t="shared" ca="1" si="64"/>
        <v>5.5</v>
      </c>
      <c r="E2097" s="31" t="str">
        <f t="shared" ca="1" si="65"/>
        <v>5+ Years</v>
      </c>
      <c r="F2097" s="32"/>
    </row>
    <row r="2098" spans="1:6" ht="15" customHeight="1" x14ac:dyDescent="0.3">
      <c r="A2098" s="31">
        <v>7919</v>
      </c>
      <c r="B2098" s="31" t="s">
        <v>2024</v>
      </c>
      <c r="C2098" s="62">
        <v>43488</v>
      </c>
      <c r="D2098" s="31">
        <f t="shared" ca="1" si="64"/>
        <v>2.4</v>
      </c>
      <c r="E2098" s="31" t="str">
        <f t="shared" ca="1" si="65"/>
        <v>1 - 3 Years</v>
      </c>
      <c r="F2098" s="32"/>
    </row>
    <row r="2099" spans="1:6" ht="15" customHeight="1" x14ac:dyDescent="0.3">
      <c r="A2099" s="31">
        <v>7920</v>
      </c>
      <c r="B2099" s="31" t="s">
        <v>1315</v>
      </c>
      <c r="C2099" s="62">
        <v>43454</v>
      </c>
      <c r="D2099" s="31">
        <f t="shared" ca="1" si="64"/>
        <v>2.4</v>
      </c>
      <c r="E2099" s="31" t="str">
        <f t="shared" ca="1" si="65"/>
        <v>1 - 3 Years</v>
      </c>
      <c r="F2099" s="32"/>
    </row>
    <row r="2100" spans="1:6" ht="15" customHeight="1" x14ac:dyDescent="0.3">
      <c r="A2100" s="31">
        <v>7922</v>
      </c>
      <c r="B2100" s="31" t="s">
        <v>2025</v>
      </c>
      <c r="C2100" s="62">
        <v>43459</v>
      </c>
      <c r="D2100" s="31">
        <f t="shared" ca="1" si="64"/>
        <v>2.4</v>
      </c>
      <c r="E2100" s="31" t="str">
        <f t="shared" ca="1" si="65"/>
        <v>1 - 3 Years</v>
      </c>
      <c r="F2100" s="32"/>
    </row>
    <row r="2101" spans="1:6" ht="15" customHeight="1" x14ac:dyDescent="0.3">
      <c r="A2101" s="31">
        <v>7926</v>
      </c>
      <c r="B2101" s="31" t="s">
        <v>2026</v>
      </c>
      <c r="C2101" s="62">
        <v>43343</v>
      </c>
      <c r="D2101" s="31">
        <f t="shared" ca="1" si="64"/>
        <v>2.8</v>
      </c>
      <c r="E2101" s="31" t="str">
        <f t="shared" ca="1" si="65"/>
        <v>1 - 3 Years</v>
      </c>
      <c r="F2101" s="32"/>
    </row>
    <row r="2102" spans="1:6" ht="15" customHeight="1" x14ac:dyDescent="0.3">
      <c r="A2102" s="31">
        <v>7927</v>
      </c>
      <c r="B2102" s="31" t="s">
        <v>1615</v>
      </c>
      <c r="C2102" s="62">
        <v>43464</v>
      </c>
      <c r="D2102" s="31">
        <f t="shared" ca="1" si="64"/>
        <v>2.4</v>
      </c>
      <c r="E2102" s="31" t="str">
        <f t="shared" ca="1" si="65"/>
        <v>1 - 3 Years</v>
      </c>
      <c r="F2102" s="32"/>
    </row>
    <row r="2103" spans="1:6" ht="15" customHeight="1" x14ac:dyDescent="0.3">
      <c r="A2103" s="31">
        <v>7928</v>
      </c>
      <c r="B2103" s="31" t="s">
        <v>2027</v>
      </c>
      <c r="C2103" s="62">
        <v>43579</v>
      </c>
      <c r="D2103" s="31">
        <f t="shared" ca="1" si="64"/>
        <v>2.1</v>
      </c>
      <c r="E2103" s="31" t="str">
        <f t="shared" ca="1" si="65"/>
        <v>1 - 3 Years</v>
      </c>
      <c r="F2103" s="32"/>
    </row>
    <row r="2104" spans="1:6" ht="15" customHeight="1" x14ac:dyDescent="0.3">
      <c r="A2104" s="31">
        <v>7929</v>
      </c>
      <c r="B2104" s="31" t="s">
        <v>2028</v>
      </c>
      <c r="C2104" s="62">
        <v>43564</v>
      </c>
      <c r="D2104" s="31">
        <f t="shared" ca="1" si="64"/>
        <v>2.1</v>
      </c>
      <c r="E2104" s="31" t="str">
        <f t="shared" ca="1" si="65"/>
        <v>1 - 3 Years</v>
      </c>
      <c r="F2104" s="32"/>
    </row>
    <row r="2105" spans="1:6" ht="15" customHeight="1" x14ac:dyDescent="0.3">
      <c r="A2105" s="31">
        <v>7930</v>
      </c>
      <c r="B2105" s="31" t="s">
        <v>878</v>
      </c>
      <c r="C2105" s="62">
        <v>42982</v>
      </c>
      <c r="D2105" s="31">
        <f t="shared" ca="1" si="64"/>
        <v>3.7</v>
      </c>
      <c r="E2105" s="31" t="str">
        <f t="shared" ca="1" si="65"/>
        <v>3 - 5 Years</v>
      </c>
      <c r="F2105" s="32"/>
    </row>
    <row r="2106" spans="1:6" ht="15" customHeight="1" x14ac:dyDescent="0.3">
      <c r="A2106" s="31">
        <v>7931</v>
      </c>
      <c r="B2106" s="31" t="s">
        <v>2029</v>
      </c>
      <c r="C2106" s="62">
        <v>43517</v>
      </c>
      <c r="D2106" s="31">
        <f t="shared" ca="1" si="64"/>
        <v>2.2999999999999998</v>
      </c>
      <c r="E2106" s="31" t="str">
        <f t="shared" ca="1" si="65"/>
        <v>1 - 3 Years</v>
      </c>
      <c r="F2106" s="32"/>
    </row>
    <row r="2107" spans="1:6" ht="15" customHeight="1" x14ac:dyDescent="0.3">
      <c r="A2107" s="31">
        <v>7933</v>
      </c>
      <c r="B2107" s="31" t="s">
        <v>2030</v>
      </c>
      <c r="C2107" s="62">
        <v>43560</v>
      </c>
      <c r="D2107" s="31">
        <f t="shared" ca="1" si="64"/>
        <v>2.2000000000000002</v>
      </c>
      <c r="E2107" s="31" t="str">
        <f t="shared" ca="1" si="65"/>
        <v>1 - 3 Years</v>
      </c>
      <c r="F2107" s="32"/>
    </row>
    <row r="2108" spans="1:6" ht="15" customHeight="1" x14ac:dyDescent="0.3">
      <c r="A2108" s="31">
        <v>7934</v>
      </c>
      <c r="B2108" s="31" t="s">
        <v>2031</v>
      </c>
      <c r="C2108" s="62">
        <v>43609</v>
      </c>
      <c r="D2108" s="31">
        <f t="shared" ca="1" si="64"/>
        <v>2</v>
      </c>
      <c r="E2108" s="31" t="str">
        <f t="shared" ca="1" si="65"/>
        <v>1 - 3 Years</v>
      </c>
      <c r="F2108" s="32"/>
    </row>
    <row r="2109" spans="1:6" ht="15" customHeight="1" x14ac:dyDescent="0.3">
      <c r="A2109" s="31">
        <v>7935</v>
      </c>
      <c r="B2109" s="31" t="s">
        <v>2032</v>
      </c>
      <c r="C2109" s="62">
        <v>42551</v>
      </c>
      <c r="D2109" s="31">
        <f t="shared" ca="1" si="64"/>
        <v>4.9000000000000004</v>
      </c>
      <c r="E2109" s="31" t="str">
        <f t="shared" ca="1" si="65"/>
        <v>3 - 5 Years</v>
      </c>
      <c r="F2109" s="32"/>
    </row>
    <row r="2110" spans="1:6" ht="15" customHeight="1" x14ac:dyDescent="0.3">
      <c r="A2110" s="31">
        <v>7937</v>
      </c>
      <c r="B2110" s="31" t="s">
        <v>2033</v>
      </c>
      <c r="C2110" s="62">
        <v>42260</v>
      </c>
      <c r="D2110" s="31">
        <f t="shared" ca="1" si="64"/>
        <v>5.7</v>
      </c>
      <c r="E2110" s="31" t="str">
        <f t="shared" ca="1" si="65"/>
        <v>5+ Years</v>
      </c>
      <c r="F2110" s="32"/>
    </row>
    <row r="2111" spans="1:6" ht="15" customHeight="1" x14ac:dyDescent="0.3">
      <c r="A2111" s="31">
        <v>7938</v>
      </c>
      <c r="B2111" s="31" t="s">
        <v>2034</v>
      </c>
      <c r="C2111" s="62">
        <v>43518</v>
      </c>
      <c r="D2111" s="31">
        <f t="shared" ca="1" si="64"/>
        <v>2.2999999999999998</v>
      </c>
      <c r="E2111" s="31" t="str">
        <f t="shared" ca="1" si="65"/>
        <v>1 - 3 Years</v>
      </c>
      <c r="F2111" s="32"/>
    </row>
    <row r="2112" spans="1:6" ht="15" customHeight="1" x14ac:dyDescent="0.3">
      <c r="A2112" s="31">
        <v>7939</v>
      </c>
      <c r="B2112" s="31" t="s">
        <v>2035</v>
      </c>
      <c r="C2112" s="62">
        <v>43573</v>
      </c>
      <c r="D2112" s="31">
        <f t="shared" ca="1" si="64"/>
        <v>2.1</v>
      </c>
      <c r="E2112" s="31" t="str">
        <f t="shared" ca="1" si="65"/>
        <v>1 - 3 Years</v>
      </c>
      <c r="F2112" s="32"/>
    </row>
    <row r="2113" spans="1:6" ht="15" customHeight="1" x14ac:dyDescent="0.3">
      <c r="A2113" s="31">
        <v>7940</v>
      </c>
      <c r="B2113" s="31" t="s">
        <v>2036</v>
      </c>
      <c r="C2113" s="62">
        <v>43593</v>
      </c>
      <c r="D2113" s="31">
        <f t="shared" ca="1" si="64"/>
        <v>2.1</v>
      </c>
      <c r="E2113" s="31" t="str">
        <f t="shared" ca="1" si="65"/>
        <v>1 - 3 Years</v>
      </c>
      <c r="F2113" s="32"/>
    </row>
    <row r="2114" spans="1:6" ht="15" customHeight="1" x14ac:dyDescent="0.3">
      <c r="A2114" s="31">
        <v>7942</v>
      </c>
      <c r="B2114" s="31" t="s">
        <v>2037</v>
      </c>
      <c r="C2114" s="62">
        <v>43494</v>
      </c>
      <c r="D2114" s="31">
        <f t="shared" ca="1" si="64"/>
        <v>2.2999999999999998</v>
      </c>
      <c r="E2114" s="31" t="str">
        <f t="shared" ca="1" si="65"/>
        <v>1 - 3 Years</v>
      </c>
      <c r="F2114" s="32"/>
    </row>
    <row r="2115" spans="1:6" ht="15" customHeight="1" x14ac:dyDescent="0.3">
      <c r="A2115" s="31">
        <v>7943</v>
      </c>
      <c r="B2115" s="31" t="s">
        <v>2038</v>
      </c>
      <c r="C2115" s="62">
        <v>43503</v>
      </c>
      <c r="D2115" s="31">
        <f t="shared" ref="D2115:D2178" ca="1" si="66">ROUND(YEARFRAC(C2115,TODAY(),1),1)</f>
        <v>2.2999999999999998</v>
      </c>
      <c r="E2115" s="31" t="str">
        <f t="shared" ref="E2115:E2178" ca="1" si="67">IF($D2115&gt;5,"5+ Years",IF($D2115&gt;3,"3 - 5 Years",IF($D2115&gt;1,"1 - 3 Years","&lt;=1 Years")))</f>
        <v>1 - 3 Years</v>
      </c>
      <c r="F2115" s="32"/>
    </row>
    <row r="2116" spans="1:6" ht="15" customHeight="1" x14ac:dyDescent="0.3">
      <c r="A2116" s="31">
        <v>7947</v>
      </c>
      <c r="B2116" s="31" t="s">
        <v>2039</v>
      </c>
      <c r="C2116" s="62">
        <v>43441</v>
      </c>
      <c r="D2116" s="31">
        <f t="shared" ca="1" si="66"/>
        <v>2.5</v>
      </c>
      <c r="E2116" s="31" t="str">
        <f t="shared" ca="1" si="67"/>
        <v>1 - 3 Years</v>
      </c>
      <c r="F2116" s="32"/>
    </row>
    <row r="2117" spans="1:6" ht="15" customHeight="1" x14ac:dyDescent="0.3">
      <c r="A2117" s="31">
        <v>7948</v>
      </c>
      <c r="B2117" s="31" t="s">
        <v>2040</v>
      </c>
      <c r="C2117" s="62">
        <v>43372</v>
      </c>
      <c r="D2117" s="31">
        <f t="shared" ca="1" si="66"/>
        <v>2.7</v>
      </c>
      <c r="E2117" s="31" t="str">
        <f t="shared" ca="1" si="67"/>
        <v>1 - 3 Years</v>
      </c>
      <c r="F2117" s="32"/>
    </row>
    <row r="2118" spans="1:6" ht="15" customHeight="1" x14ac:dyDescent="0.3">
      <c r="A2118" s="31">
        <v>7949</v>
      </c>
      <c r="B2118" s="31" t="s">
        <v>2041</v>
      </c>
      <c r="C2118" s="62">
        <v>43459</v>
      </c>
      <c r="D2118" s="31">
        <f t="shared" ca="1" si="66"/>
        <v>2.4</v>
      </c>
      <c r="E2118" s="31" t="str">
        <f t="shared" ca="1" si="67"/>
        <v>1 - 3 Years</v>
      </c>
      <c r="F2118" s="32"/>
    </row>
    <row r="2119" spans="1:6" ht="15" customHeight="1" x14ac:dyDescent="0.3">
      <c r="A2119" s="31">
        <v>7951</v>
      </c>
      <c r="B2119" s="31" t="s">
        <v>543</v>
      </c>
      <c r="C2119" s="62">
        <v>43580</v>
      </c>
      <c r="D2119" s="31">
        <f t="shared" ca="1" si="66"/>
        <v>2.1</v>
      </c>
      <c r="E2119" s="31" t="str">
        <f t="shared" ca="1" si="67"/>
        <v>1 - 3 Years</v>
      </c>
      <c r="F2119" s="32"/>
    </row>
    <row r="2120" spans="1:6" ht="15" customHeight="1" x14ac:dyDescent="0.3">
      <c r="A2120" s="31">
        <v>7952</v>
      </c>
      <c r="B2120" s="31" t="s">
        <v>2042</v>
      </c>
      <c r="C2120" s="62">
        <v>43490</v>
      </c>
      <c r="D2120" s="31">
        <f t="shared" ca="1" si="66"/>
        <v>2.2999999999999998</v>
      </c>
      <c r="E2120" s="31" t="str">
        <f t="shared" ca="1" si="67"/>
        <v>1 - 3 Years</v>
      </c>
      <c r="F2120" s="32"/>
    </row>
    <row r="2121" spans="1:6" ht="15" customHeight="1" x14ac:dyDescent="0.3">
      <c r="A2121" s="31">
        <v>7953</v>
      </c>
      <c r="B2121" s="31" t="s">
        <v>428</v>
      </c>
      <c r="C2121" s="62">
        <v>43245</v>
      </c>
      <c r="D2121" s="31">
        <f t="shared" ca="1" si="66"/>
        <v>3</v>
      </c>
      <c r="E2121" s="31" t="str">
        <f t="shared" ca="1" si="67"/>
        <v>1 - 3 Years</v>
      </c>
      <c r="F2121" s="32"/>
    </row>
    <row r="2122" spans="1:6" ht="15" customHeight="1" x14ac:dyDescent="0.3">
      <c r="A2122" s="31">
        <v>7955</v>
      </c>
      <c r="B2122" s="31" t="s">
        <v>2043</v>
      </c>
      <c r="C2122" s="62">
        <v>43404</v>
      </c>
      <c r="D2122" s="31">
        <f t="shared" ca="1" si="66"/>
        <v>2.6</v>
      </c>
      <c r="E2122" s="31" t="str">
        <f t="shared" ca="1" si="67"/>
        <v>1 - 3 Years</v>
      </c>
      <c r="F2122" s="32"/>
    </row>
    <row r="2123" spans="1:6" ht="15" customHeight="1" x14ac:dyDescent="0.3">
      <c r="A2123" s="31">
        <v>7956</v>
      </c>
      <c r="B2123" s="31" t="s">
        <v>2044</v>
      </c>
      <c r="C2123" s="62">
        <v>43476</v>
      </c>
      <c r="D2123" s="31">
        <f t="shared" ca="1" si="66"/>
        <v>2.4</v>
      </c>
      <c r="E2123" s="31" t="str">
        <f t="shared" ca="1" si="67"/>
        <v>1 - 3 Years</v>
      </c>
      <c r="F2123" s="32"/>
    </row>
    <row r="2124" spans="1:6" ht="15" customHeight="1" x14ac:dyDescent="0.3">
      <c r="A2124" s="31">
        <v>7957</v>
      </c>
      <c r="B2124" s="31" t="s">
        <v>2045</v>
      </c>
      <c r="C2124" s="62">
        <v>43578</v>
      </c>
      <c r="D2124" s="31">
        <f t="shared" ca="1" si="66"/>
        <v>2.1</v>
      </c>
      <c r="E2124" s="31" t="str">
        <f t="shared" ca="1" si="67"/>
        <v>1 - 3 Years</v>
      </c>
      <c r="F2124" s="32"/>
    </row>
    <row r="2125" spans="1:6" ht="15" customHeight="1" x14ac:dyDescent="0.3">
      <c r="A2125" s="31">
        <v>7959</v>
      </c>
      <c r="B2125" s="31" t="s">
        <v>2046</v>
      </c>
      <c r="C2125" s="62">
        <v>43469</v>
      </c>
      <c r="D2125" s="31">
        <f t="shared" ca="1" si="66"/>
        <v>2.4</v>
      </c>
      <c r="E2125" s="31" t="str">
        <f t="shared" ca="1" si="67"/>
        <v>1 - 3 Years</v>
      </c>
      <c r="F2125" s="32"/>
    </row>
    <row r="2126" spans="1:6" ht="15" customHeight="1" x14ac:dyDescent="0.3">
      <c r="A2126" s="31">
        <v>7961</v>
      </c>
      <c r="B2126" s="31" t="s">
        <v>2047</v>
      </c>
      <c r="C2126" s="62">
        <v>43402</v>
      </c>
      <c r="D2126" s="31">
        <f t="shared" ca="1" si="66"/>
        <v>2.6</v>
      </c>
      <c r="E2126" s="31" t="str">
        <f t="shared" ca="1" si="67"/>
        <v>1 - 3 Years</v>
      </c>
      <c r="F2126" s="32"/>
    </row>
    <row r="2127" spans="1:6" ht="15" customHeight="1" x14ac:dyDescent="0.3">
      <c r="A2127" s="31">
        <v>7962</v>
      </c>
      <c r="B2127" s="31" t="s">
        <v>2048</v>
      </c>
      <c r="C2127" s="62">
        <v>43500</v>
      </c>
      <c r="D2127" s="31">
        <f t="shared" ca="1" si="66"/>
        <v>2.2999999999999998</v>
      </c>
      <c r="E2127" s="31" t="str">
        <f t="shared" ca="1" si="67"/>
        <v>1 - 3 Years</v>
      </c>
      <c r="F2127" s="32"/>
    </row>
    <row r="2128" spans="1:6" ht="15" customHeight="1" x14ac:dyDescent="0.3">
      <c r="A2128" s="31">
        <v>7963</v>
      </c>
      <c r="B2128" s="31" t="s">
        <v>2049</v>
      </c>
      <c r="C2128" s="62">
        <v>42589</v>
      </c>
      <c r="D2128" s="31">
        <f t="shared" ca="1" si="66"/>
        <v>4.8</v>
      </c>
      <c r="E2128" s="31" t="str">
        <f t="shared" ca="1" si="67"/>
        <v>3 - 5 Years</v>
      </c>
      <c r="F2128" s="32"/>
    </row>
    <row r="2129" spans="1:6" ht="15" customHeight="1" x14ac:dyDescent="0.3">
      <c r="A2129" s="31">
        <v>7964</v>
      </c>
      <c r="B2129" s="31" t="s">
        <v>2050</v>
      </c>
      <c r="C2129" s="62">
        <v>43126</v>
      </c>
      <c r="D2129" s="31">
        <f t="shared" ca="1" si="66"/>
        <v>3.3</v>
      </c>
      <c r="E2129" s="31" t="str">
        <f t="shared" ca="1" si="67"/>
        <v>3 - 5 Years</v>
      </c>
      <c r="F2129" s="32"/>
    </row>
    <row r="2130" spans="1:6" ht="15" customHeight="1" x14ac:dyDescent="0.3">
      <c r="A2130" s="31">
        <v>7966</v>
      </c>
      <c r="B2130" s="31" t="s">
        <v>2051</v>
      </c>
      <c r="C2130" s="62">
        <v>43478</v>
      </c>
      <c r="D2130" s="31">
        <f t="shared" ca="1" si="66"/>
        <v>2.4</v>
      </c>
      <c r="E2130" s="31" t="str">
        <f t="shared" ca="1" si="67"/>
        <v>1 - 3 Years</v>
      </c>
      <c r="F2130" s="32"/>
    </row>
    <row r="2131" spans="1:6" ht="15" customHeight="1" x14ac:dyDescent="0.3">
      <c r="A2131" s="31">
        <v>7967</v>
      </c>
      <c r="B2131" s="31" t="s">
        <v>2052</v>
      </c>
      <c r="C2131" s="62">
        <v>43488</v>
      </c>
      <c r="D2131" s="31">
        <f t="shared" ca="1" si="66"/>
        <v>2.4</v>
      </c>
      <c r="E2131" s="31" t="str">
        <f t="shared" ca="1" si="67"/>
        <v>1 - 3 Years</v>
      </c>
      <c r="F2131" s="32"/>
    </row>
    <row r="2132" spans="1:6" ht="15" customHeight="1" x14ac:dyDescent="0.3">
      <c r="A2132" s="31">
        <v>7968</v>
      </c>
      <c r="B2132" s="31" t="s">
        <v>2053</v>
      </c>
      <c r="C2132" s="62">
        <v>42167</v>
      </c>
      <c r="D2132" s="31">
        <f t="shared" ca="1" si="66"/>
        <v>6</v>
      </c>
      <c r="E2132" s="31" t="str">
        <f t="shared" ca="1" si="67"/>
        <v>5+ Years</v>
      </c>
      <c r="F2132" s="32"/>
    </row>
    <row r="2133" spans="1:6" ht="15" customHeight="1" x14ac:dyDescent="0.3">
      <c r="A2133" s="31">
        <v>7969</v>
      </c>
      <c r="B2133" s="31" t="s">
        <v>2054</v>
      </c>
      <c r="C2133" s="62">
        <v>43490</v>
      </c>
      <c r="D2133" s="31">
        <f t="shared" ca="1" si="66"/>
        <v>2.2999999999999998</v>
      </c>
      <c r="E2133" s="31" t="str">
        <f t="shared" ca="1" si="67"/>
        <v>1 - 3 Years</v>
      </c>
      <c r="F2133" s="32"/>
    </row>
    <row r="2134" spans="1:6" ht="15" customHeight="1" x14ac:dyDescent="0.3">
      <c r="A2134" s="31">
        <v>7970</v>
      </c>
      <c r="B2134" s="31" t="s">
        <v>2055</v>
      </c>
      <c r="C2134" s="62">
        <v>43606</v>
      </c>
      <c r="D2134" s="31">
        <f t="shared" ca="1" si="66"/>
        <v>2</v>
      </c>
      <c r="E2134" s="31" t="str">
        <f t="shared" ca="1" si="67"/>
        <v>1 - 3 Years</v>
      </c>
      <c r="F2134" s="32"/>
    </row>
    <row r="2135" spans="1:6" ht="15" customHeight="1" x14ac:dyDescent="0.3">
      <c r="A2135" s="31">
        <v>7971</v>
      </c>
      <c r="B2135" s="31" t="s">
        <v>456</v>
      </c>
      <c r="C2135" s="62">
        <v>42446</v>
      </c>
      <c r="D2135" s="31">
        <f t="shared" ca="1" si="66"/>
        <v>5.2</v>
      </c>
      <c r="E2135" s="31" t="str">
        <f t="shared" ca="1" si="67"/>
        <v>5+ Years</v>
      </c>
      <c r="F2135" s="32"/>
    </row>
    <row r="2136" spans="1:6" ht="15" customHeight="1" x14ac:dyDescent="0.3">
      <c r="A2136" s="31">
        <v>7972</v>
      </c>
      <c r="B2136" s="31" t="s">
        <v>2056</v>
      </c>
      <c r="C2136" s="62">
        <v>43361</v>
      </c>
      <c r="D2136" s="31">
        <f t="shared" ca="1" si="66"/>
        <v>2.7</v>
      </c>
      <c r="E2136" s="31" t="str">
        <f t="shared" ca="1" si="67"/>
        <v>1 - 3 Years</v>
      </c>
      <c r="F2136" s="32"/>
    </row>
    <row r="2137" spans="1:6" ht="15" customHeight="1" x14ac:dyDescent="0.3">
      <c r="A2137" s="31">
        <v>7973</v>
      </c>
      <c r="B2137" s="31" t="s">
        <v>2057</v>
      </c>
      <c r="C2137" s="62">
        <v>43599</v>
      </c>
      <c r="D2137" s="31">
        <f t="shared" ca="1" si="66"/>
        <v>2.1</v>
      </c>
      <c r="E2137" s="31" t="str">
        <f t="shared" ca="1" si="67"/>
        <v>1 - 3 Years</v>
      </c>
      <c r="F2137" s="32"/>
    </row>
    <row r="2138" spans="1:6" ht="15" customHeight="1" x14ac:dyDescent="0.3">
      <c r="A2138" s="31">
        <v>7975</v>
      </c>
      <c r="B2138" s="31" t="s">
        <v>2058</v>
      </c>
      <c r="C2138" s="62">
        <v>43398</v>
      </c>
      <c r="D2138" s="31">
        <f t="shared" ca="1" si="66"/>
        <v>2.6</v>
      </c>
      <c r="E2138" s="31" t="str">
        <f t="shared" ca="1" si="67"/>
        <v>1 - 3 Years</v>
      </c>
      <c r="F2138" s="32"/>
    </row>
    <row r="2139" spans="1:6" ht="15" customHeight="1" x14ac:dyDescent="0.3">
      <c r="A2139" s="31">
        <v>7976</v>
      </c>
      <c r="B2139" s="31" t="s">
        <v>2059</v>
      </c>
      <c r="C2139" s="62">
        <v>43457</v>
      </c>
      <c r="D2139" s="31">
        <f t="shared" ca="1" si="66"/>
        <v>2.4</v>
      </c>
      <c r="E2139" s="31" t="str">
        <f t="shared" ca="1" si="67"/>
        <v>1 - 3 Years</v>
      </c>
      <c r="F2139" s="32"/>
    </row>
    <row r="2140" spans="1:6" ht="15" customHeight="1" x14ac:dyDescent="0.3">
      <c r="A2140" s="31">
        <v>7977</v>
      </c>
      <c r="B2140" s="31" t="s">
        <v>2060</v>
      </c>
      <c r="C2140" s="62">
        <v>42384</v>
      </c>
      <c r="D2140" s="31">
        <f t="shared" ca="1" si="66"/>
        <v>5.4</v>
      </c>
      <c r="E2140" s="31" t="str">
        <f t="shared" ca="1" si="67"/>
        <v>5+ Years</v>
      </c>
      <c r="F2140" s="32"/>
    </row>
    <row r="2141" spans="1:6" ht="15" customHeight="1" x14ac:dyDescent="0.3">
      <c r="A2141" s="31">
        <v>7978</v>
      </c>
      <c r="B2141" s="31" t="s">
        <v>2061</v>
      </c>
      <c r="C2141" s="62">
        <v>43346</v>
      </c>
      <c r="D2141" s="31">
        <f t="shared" ca="1" si="66"/>
        <v>2.7</v>
      </c>
      <c r="E2141" s="31" t="str">
        <f t="shared" ca="1" si="67"/>
        <v>1 - 3 Years</v>
      </c>
      <c r="F2141" s="32"/>
    </row>
    <row r="2142" spans="1:6" ht="15" customHeight="1" x14ac:dyDescent="0.3">
      <c r="A2142" s="31">
        <v>7979</v>
      </c>
      <c r="B2142" s="31" t="s">
        <v>2062</v>
      </c>
      <c r="C2142" s="62">
        <v>43293</v>
      </c>
      <c r="D2142" s="31">
        <f t="shared" ca="1" si="66"/>
        <v>2.9</v>
      </c>
      <c r="E2142" s="31" t="str">
        <f t="shared" ca="1" si="67"/>
        <v>1 - 3 Years</v>
      </c>
      <c r="F2142" s="32"/>
    </row>
    <row r="2143" spans="1:6" ht="15" customHeight="1" x14ac:dyDescent="0.3">
      <c r="A2143" s="31">
        <v>7980</v>
      </c>
      <c r="B2143" s="31" t="s">
        <v>2063</v>
      </c>
      <c r="C2143" s="62">
        <v>43377</v>
      </c>
      <c r="D2143" s="31">
        <f t="shared" ca="1" si="66"/>
        <v>2.7</v>
      </c>
      <c r="E2143" s="31" t="str">
        <f t="shared" ca="1" si="67"/>
        <v>1 - 3 Years</v>
      </c>
      <c r="F2143" s="32"/>
    </row>
    <row r="2144" spans="1:6" ht="15" customHeight="1" x14ac:dyDescent="0.3">
      <c r="A2144" s="31">
        <v>7981</v>
      </c>
      <c r="B2144" s="31" t="s">
        <v>2064</v>
      </c>
      <c r="C2144" s="62">
        <v>43371</v>
      </c>
      <c r="D2144" s="31">
        <f t="shared" ca="1" si="66"/>
        <v>2.7</v>
      </c>
      <c r="E2144" s="31" t="str">
        <f t="shared" ca="1" si="67"/>
        <v>1 - 3 Years</v>
      </c>
      <c r="F2144" s="32"/>
    </row>
    <row r="2145" spans="1:6" ht="15" customHeight="1" x14ac:dyDescent="0.3">
      <c r="A2145" s="31">
        <v>7982</v>
      </c>
      <c r="B2145" s="31" t="s">
        <v>2065</v>
      </c>
      <c r="C2145" s="62">
        <v>42776</v>
      </c>
      <c r="D2145" s="31">
        <f t="shared" ca="1" si="66"/>
        <v>4.3</v>
      </c>
      <c r="E2145" s="31" t="str">
        <f t="shared" ca="1" si="67"/>
        <v>3 - 5 Years</v>
      </c>
      <c r="F2145" s="32"/>
    </row>
    <row r="2146" spans="1:6" ht="15" customHeight="1" x14ac:dyDescent="0.3">
      <c r="A2146" s="31">
        <v>7983</v>
      </c>
      <c r="B2146" s="31" t="s">
        <v>1923</v>
      </c>
      <c r="C2146" s="62">
        <v>43180</v>
      </c>
      <c r="D2146" s="31">
        <f t="shared" ca="1" si="66"/>
        <v>3.2</v>
      </c>
      <c r="E2146" s="31" t="str">
        <f t="shared" ca="1" si="67"/>
        <v>3 - 5 Years</v>
      </c>
      <c r="F2146" s="32"/>
    </row>
    <row r="2147" spans="1:6" ht="15" customHeight="1" x14ac:dyDescent="0.3">
      <c r="A2147" s="31">
        <v>7984</v>
      </c>
      <c r="B2147" s="31" t="s">
        <v>2066</v>
      </c>
      <c r="C2147" s="62">
        <v>43588</v>
      </c>
      <c r="D2147" s="31">
        <f t="shared" ca="1" si="66"/>
        <v>2.1</v>
      </c>
      <c r="E2147" s="31" t="str">
        <f t="shared" ca="1" si="67"/>
        <v>1 - 3 Years</v>
      </c>
      <c r="F2147" s="32"/>
    </row>
    <row r="2148" spans="1:6" ht="15" customHeight="1" x14ac:dyDescent="0.3">
      <c r="A2148" s="31">
        <v>7985</v>
      </c>
      <c r="B2148" s="31" t="s">
        <v>2067</v>
      </c>
      <c r="C2148" s="62">
        <v>42170</v>
      </c>
      <c r="D2148" s="31">
        <f t="shared" ca="1" si="66"/>
        <v>6</v>
      </c>
      <c r="E2148" s="31" t="str">
        <f t="shared" ca="1" si="67"/>
        <v>5+ Years</v>
      </c>
      <c r="F2148" s="32"/>
    </row>
    <row r="2149" spans="1:6" ht="15" customHeight="1" x14ac:dyDescent="0.3">
      <c r="A2149" s="31">
        <v>7987</v>
      </c>
      <c r="B2149" s="31" t="s">
        <v>2068</v>
      </c>
      <c r="C2149" s="62">
        <v>43559</v>
      </c>
      <c r="D2149" s="31">
        <f t="shared" ca="1" si="66"/>
        <v>2.2000000000000002</v>
      </c>
      <c r="E2149" s="31" t="str">
        <f t="shared" ca="1" si="67"/>
        <v>1 - 3 Years</v>
      </c>
      <c r="F2149" s="32"/>
    </row>
    <row r="2150" spans="1:6" ht="15" customHeight="1" x14ac:dyDescent="0.3">
      <c r="A2150" s="31">
        <v>7990</v>
      </c>
      <c r="B2150" s="31" t="s">
        <v>265</v>
      </c>
      <c r="C2150" s="62">
        <v>42851</v>
      </c>
      <c r="D2150" s="31">
        <f t="shared" ca="1" si="66"/>
        <v>4.0999999999999996</v>
      </c>
      <c r="E2150" s="31" t="str">
        <f t="shared" ca="1" si="67"/>
        <v>3 - 5 Years</v>
      </c>
      <c r="F2150" s="32"/>
    </row>
    <row r="2151" spans="1:6" ht="15" customHeight="1" x14ac:dyDescent="0.3">
      <c r="A2151" s="31">
        <v>7991</v>
      </c>
      <c r="B2151" s="31" t="s">
        <v>2069</v>
      </c>
      <c r="C2151" s="62">
        <v>43497</v>
      </c>
      <c r="D2151" s="31">
        <f t="shared" ca="1" si="66"/>
        <v>2.2999999999999998</v>
      </c>
      <c r="E2151" s="31" t="str">
        <f t="shared" ca="1" si="67"/>
        <v>1 - 3 Years</v>
      </c>
      <c r="F2151" s="32"/>
    </row>
    <row r="2152" spans="1:6" ht="15" customHeight="1" x14ac:dyDescent="0.3">
      <c r="A2152" s="31">
        <v>7992</v>
      </c>
      <c r="B2152" s="31" t="s">
        <v>267</v>
      </c>
      <c r="C2152" s="62">
        <v>42948</v>
      </c>
      <c r="D2152" s="31">
        <f t="shared" ca="1" si="66"/>
        <v>3.8</v>
      </c>
      <c r="E2152" s="31" t="str">
        <f t="shared" ca="1" si="67"/>
        <v>3 - 5 Years</v>
      </c>
      <c r="F2152" s="32"/>
    </row>
    <row r="2153" spans="1:6" ht="15" customHeight="1" x14ac:dyDescent="0.3">
      <c r="A2153" s="31">
        <v>7993</v>
      </c>
      <c r="B2153" s="31" t="s">
        <v>2070</v>
      </c>
      <c r="C2153" s="62">
        <v>43491</v>
      </c>
      <c r="D2153" s="31">
        <f t="shared" ca="1" si="66"/>
        <v>2.2999999999999998</v>
      </c>
      <c r="E2153" s="31" t="str">
        <f t="shared" ca="1" si="67"/>
        <v>1 - 3 Years</v>
      </c>
      <c r="F2153" s="32"/>
    </row>
    <row r="2154" spans="1:6" ht="15" customHeight="1" x14ac:dyDescent="0.3">
      <c r="A2154" s="31">
        <v>7994</v>
      </c>
      <c r="B2154" s="31" t="s">
        <v>2071</v>
      </c>
      <c r="C2154" s="62">
        <v>43459</v>
      </c>
      <c r="D2154" s="31">
        <f t="shared" ca="1" si="66"/>
        <v>2.4</v>
      </c>
      <c r="E2154" s="31" t="str">
        <f t="shared" ca="1" si="67"/>
        <v>1 - 3 Years</v>
      </c>
      <c r="F2154" s="32"/>
    </row>
    <row r="2155" spans="1:6" ht="15" customHeight="1" x14ac:dyDescent="0.3">
      <c r="A2155" s="31">
        <v>7995</v>
      </c>
      <c r="B2155" s="31" t="s">
        <v>2072</v>
      </c>
      <c r="C2155" s="62">
        <v>43499</v>
      </c>
      <c r="D2155" s="31">
        <f t="shared" ca="1" si="66"/>
        <v>2.2999999999999998</v>
      </c>
      <c r="E2155" s="31" t="str">
        <f t="shared" ca="1" si="67"/>
        <v>1 - 3 Years</v>
      </c>
      <c r="F2155" s="32"/>
    </row>
    <row r="2156" spans="1:6" ht="15" customHeight="1" x14ac:dyDescent="0.3">
      <c r="A2156" s="31">
        <v>7997</v>
      </c>
      <c r="B2156" s="31" t="s">
        <v>2073</v>
      </c>
      <c r="C2156" s="62">
        <v>43459</v>
      </c>
      <c r="D2156" s="31">
        <f t="shared" ca="1" si="66"/>
        <v>2.4</v>
      </c>
      <c r="E2156" s="31" t="str">
        <f t="shared" ca="1" si="67"/>
        <v>1 - 3 Years</v>
      </c>
      <c r="F2156" s="32"/>
    </row>
    <row r="2157" spans="1:6" ht="15" customHeight="1" x14ac:dyDescent="0.3">
      <c r="A2157" s="31">
        <v>7998</v>
      </c>
      <c r="B2157" s="31" t="s">
        <v>897</v>
      </c>
      <c r="C2157" s="62">
        <v>43144</v>
      </c>
      <c r="D2157" s="31">
        <f t="shared" ca="1" si="66"/>
        <v>3.3</v>
      </c>
      <c r="E2157" s="31" t="str">
        <f t="shared" ca="1" si="67"/>
        <v>3 - 5 Years</v>
      </c>
      <c r="F2157" s="32"/>
    </row>
    <row r="2158" spans="1:6" ht="15" customHeight="1" x14ac:dyDescent="0.3">
      <c r="A2158" s="31">
        <v>7999</v>
      </c>
      <c r="B2158" s="31" t="s">
        <v>2074</v>
      </c>
      <c r="C2158" s="62">
        <v>43549</v>
      </c>
      <c r="D2158" s="31">
        <f t="shared" ca="1" si="66"/>
        <v>2.2000000000000002</v>
      </c>
      <c r="E2158" s="31" t="str">
        <f t="shared" ca="1" si="67"/>
        <v>1 - 3 Years</v>
      </c>
      <c r="F2158" s="32"/>
    </row>
    <row r="2159" spans="1:6" ht="15" customHeight="1" x14ac:dyDescent="0.3">
      <c r="A2159" s="31">
        <v>8000</v>
      </c>
      <c r="B2159" s="31" t="s">
        <v>2075</v>
      </c>
      <c r="C2159" s="62">
        <v>43575</v>
      </c>
      <c r="D2159" s="31">
        <f t="shared" ca="1" si="66"/>
        <v>2.1</v>
      </c>
      <c r="E2159" s="31" t="str">
        <f t="shared" ca="1" si="67"/>
        <v>1 - 3 Years</v>
      </c>
      <c r="F2159" s="32"/>
    </row>
    <row r="2160" spans="1:6" ht="15" customHeight="1" x14ac:dyDescent="0.3">
      <c r="A2160" s="31">
        <v>8001</v>
      </c>
      <c r="B2160" s="31" t="s">
        <v>2076</v>
      </c>
      <c r="C2160" s="62">
        <v>43587</v>
      </c>
      <c r="D2160" s="31">
        <f t="shared" ca="1" si="66"/>
        <v>2.1</v>
      </c>
      <c r="E2160" s="31" t="str">
        <f t="shared" ca="1" si="67"/>
        <v>1 - 3 Years</v>
      </c>
      <c r="F2160" s="32"/>
    </row>
    <row r="2161" spans="1:6" ht="15" customHeight="1" x14ac:dyDescent="0.3">
      <c r="A2161" s="31">
        <v>8002</v>
      </c>
      <c r="B2161" s="31" t="s">
        <v>1706</v>
      </c>
      <c r="C2161" s="62">
        <v>42209</v>
      </c>
      <c r="D2161" s="31">
        <f t="shared" ca="1" si="66"/>
        <v>5.9</v>
      </c>
      <c r="E2161" s="31" t="str">
        <f t="shared" ca="1" si="67"/>
        <v>5+ Years</v>
      </c>
      <c r="F2161" s="32"/>
    </row>
    <row r="2162" spans="1:6" ht="15" customHeight="1" x14ac:dyDescent="0.3">
      <c r="A2162" s="31">
        <v>8003</v>
      </c>
      <c r="B2162" s="31" t="s">
        <v>2077</v>
      </c>
      <c r="C2162" s="62">
        <v>43564</v>
      </c>
      <c r="D2162" s="31">
        <f t="shared" ca="1" si="66"/>
        <v>2.1</v>
      </c>
      <c r="E2162" s="31" t="str">
        <f t="shared" ca="1" si="67"/>
        <v>1 - 3 Years</v>
      </c>
      <c r="F2162" s="32"/>
    </row>
    <row r="2163" spans="1:6" ht="15" customHeight="1" x14ac:dyDescent="0.3">
      <c r="A2163" s="31">
        <v>8004</v>
      </c>
      <c r="B2163" s="31" t="s">
        <v>2078</v>
      </c>
      <c r="C2163" s="62">
        <v>43384</v>
      </c>
      <c r="D2163" s="31">
        <f t="shared" ca="1" si="66"/>
        <v>2.6</v>
      </c>
      <c r="E2163" s="31" t="str">
        <f t="shared" ca="1" si="67"/>
        <v>1 - 3 Years</v>
      </c>
      <c r="F2163" s="32"/>
    </row>
    <row r="2164" spans="1:6" ht="15" customHeight="1" x14ac:dyDescent="0.3">
      <c r="A2164" s="31">
        <v>8005</v>
      </c>
      <c r="B2164" s="31" t="s">
        <v>648</v>
      </c>
      <c r="C2164" s="62">
        <v>42245</v>
      </c>
      <c r="D2164" s="31">
        <f t="shared" ca="1" si="66"/>
        <v>5.8</v>
      </c>
      <c r="E2164" s="31" t="str">
        <f t="shared" ca="1" si="67"/>
        <v>5+ Years</v>
      </c>
      <c r="F2164" s="32"/>
    </row>
    <row r="2165" spans="1:6" ht="15" customHeight="1" x14ac:dyDescent="0.3">
      <c r="A2165" s="31">
        <v>8006</v>
      </c>
      <c r="B2165" s="31" t="s">
        <v>410</v>
      </c>
      <c r="C2165" s="62">
        <v>43202</v>
      </c>
      <c r="D2165" s="31">
        <f t="shared" ca="1" si="66"/>
        <v>3.1</v>
      </c>
      <c r="E2165" s="31" t="str">
        <f t="shared" ca="1" si="67"/>
        <v>3 - 5 Years</v>
      </c>
      <c r="F2165" s="32"/>
    </row>
    <row r="2166" spans="1:6" ht="15" customHeight="1" x14ac:dyDescent="0.3">
      <c r="A2166" s="31">
        <v>8007</v>
      </c>
      <c r="B2166" s="31" t="s">
        <v>2079</v>
      </c>
      <c r="C2166" s="62">
        <v>43239</v>
      </c>
      <c r="D2166" s="31">
        <f t="shared" ca="1" si="66"/>
        <v>3</v>
      </c>
      <c r="E2166" s="31" t="str">
        <f t="shared" ca="1" si="67"/>
        <v>1 - 3 Years</v>
      </c>
      <c r="F2166" s="32"/>
    </row>
    <row r="2167" spans="1:6" ht="15" customHeight="1" x14ac:dyDescent="0.3">
      <c r="A2167" s="31">
        <v>8008</v>
      </c>
      <c r="B2167" s="31" t="s">
        <v>2080</v>
      </c>
      <c r="C2167" s="62">
        <v>43288</v>
      </c>
      <c r="D2167" s="31">
        <f t="shared" ca="1" si="66"/>
        <v>2.9</v>
      </c>
      <c r="E2167" s="31" t="str">
        <f t="shared" ca="1" si="67"/>
        <v>1 - 3 Years</v>
      </c>
      <c r="F2167" s="32"/>
    </row>
    <row r="2168" spans="1:6" ht="15" customHeight="1" x14ac:dyDescent="0.3">
      <c r="A2168" s="31">
        <v>8009</v>
      </c>
      <c r="B2168" s="31" t="s">
        <v>2081</v>
      </c>
      <c r="C2168" s="62">
        <v>43248</v>
      </c>
      <c r="D2168" s="31">
        <f t="shared" ca="1" si="66"/>
        <v>3</v>
      </c>
      <c r="E2168" s="31" t="str">
        <f t="shared" ca="1" si="67"/>
        <v>1 - 3 Years</v>
      </c>
      <c r="F2168" s="32"/>
    </row>
    <row r="2169" spans="1:6" ht="15" customHeight="1" x14ac:dyDescent="0.3">
      <c r="A2169" s="31">
        <v>8010</v>
      </c>
      <c r="B2169" s="31" t="s">
        <v>2082</v>
      </c>
      <c r="C2169" s="62">
        <v>43457</v>
      </c>
      <c r="D2169" s="31">
        <f t="shared" ca="1" si="66"/>
        <v>2.4</v>
      </c>
      <c r="E2169" s="31" t="str">
        <f t="shared" ca="1" si="67"/>
        <v>1 - 3 Years</v>
      </c>
      <c r="F2169" s="32"/>
    </row>
    <row r="2170" spans="1:6" ht="15" customHeight="1" x14ac:dyDescent="0.3">
      <c r="A2170" s="31">
        <v>8011</v>
      </c>
      <c r="B2170" s="31" t="s">
        <v>380</v>
      </c>
      <c r="C2170" s="62">
        <v>43217</v>
      </c>
      <c r="D2170" s="31">
        <f t="shared" ca="1" si="66"/>
        <v>3.1</v>
      </c>
      <c r="E2170" s="31" t="str">
        <f t="shared" ca="1" si="67"/>
        <v>3 - 5 Years</v>
      </c>
      <c r="F2170" s="32"/>
    </row>
    <row r="2171" spans="1:6" ht="15" customHeight="1" x14ac:dyDescent="0.3">
      <c r="A2171" s="31">
        <v>8012</v>
      </c>
      <c r="B2171" s="31" t="s">
        <v>2083</v>
      </c>
      <c r="C2171" s="62">
        <v>43579</v>
      </c>
      <c r="D2171" s="31">
        <f t="shared" ca="1" si="66"/>
        <v>2.1</v>
      </c>
      <c r="E2171" s="31" t="str">
        <f t="shared" ca="1" si="67"/>
        <v>1 - 3 Years</v>
      </c>
      <c r="F2171" s="32"/>
    </row>
    <row r="2172" spans="1:6" ht="15" customHeight="1" x14ac:dyDescent="0.3">
      <c r="A2172" s="31">
        <v>8013</v>
      </c>
      <c r="B2172" s="31" t="s">
        <v>2084</v>
      </c>
      <c r="C2172" s="62">
        <v>43418</v>
      </c>
      <c r="D2172" s="31">
        <f t="shared" ca="1" si="66"/>
        <v>2.5</v>
      </c>
      <c r="E2172" s="31" t="str">
        <f t="shared" ca="1" si="67"/>
        <v>1 - 3 Years</v>
      </c>
      <c r="F2172" s="32"/>
    </row>
    <row r="2173" spans="1:6" ht="15" customHeight="1" x14ac:dyDescent="0.3">
      <c r="A2173" s="31">
        <v>8014</v>
      </c>
      <c r="B2173" s="31" t="s">
        <v>2085</v>
      </c>
      <c r="C2173" s="62">
        <v>43481</v>
      </c>
      <c r="D2173" s="31">
        <f t="shared" ca="1" si="66"/>
        <v>2.4</v>
      </c>
      <c r="E2173" s="31" t="str">
        <f t="shared" ca="1" si="67"/>
        <v>1 - 3 Years</v>
      </c>
      <c r="F2173" s="32"/>
    </row>
    <row r="2174" spans="1:6" ht="15" customHeight="1" x14ac:dyDescent="0.3">
      <c r="A2174" s="31">
        <v>8015</v>
      </c>
      <c r="B2174" s="31" t="s">
        <v>2086</v>
      </c>
      <c r="C2174" s="62">
        <v>43426</v>
      </c>
      <c r="D2174" s="31">
        <f t="shared" ca="1" si="66"/>
        <v>2.5</v>
      </c>
      <c r="E2174" s="31" t="str">
        <f t="shared" ca="1" si="67"/>
        <v>1 - 3 Years</v>
      </c>
      <c r="F2174" s="32"/>
    </row>
    <row r="2175" spans="1:6" ht="15" customHeight="1" x14ac:dyDescent="0.3">
      <c r="A2175" s="31">
        <v>8016</v>
      </c>
      <c r="B2175" s="31" t="s">
        <v>2087</v>
      </c>
      <c r="C2175" s="62">
        <v>43159</v>
      </c>
      <c r="D2175" s="31">
        <f t="shared" ca="1" si="66"/>
        <v>3.3</v>
      </c>
      <c r="E2175" s="31" t="str">
        <f t="shared" ca="1" si="67"/>
        <v>3 - 5 Years</v>
      </c>
      <c r="F2175" s="32"/>
    </row>
    <row r="2176" spans="1:6" ht="15" customHeight="1" x14ac:dyDescent="0.3">
      <c r="A2176" s="31">
        <v>8018</v>
      </c>
      <c r="B2176" s="31" t="s">
        <v>2088</v>
      </c>
      <c r="C2176" s="62">
        <v>43461</v>
      </c>
      <c r="D2176" s="31">
        <f t="shared" ca="1" si="66"/>
        <v>2.4</v>
      </c>
      <c r="E2176" s="31" t="str">
        <f t="shared" ca="1" si="67"/>
        <v>1 - 3 Years</v>
      </c>
      <c r="F2176" s="32"/>
    </row>
    <row r="2177" spans="1:6" ht="15" customHeight="1" x14ac:dyDescent="0.3">
      <c r="A2177" s="31">
        <v>8019</v>
      </c>
      <c r="B2177" s="31" t="s">
        <v>2089</v>
      </c>
      <c r="C2177" s="62">
        <v>43580</v>
      </c>
      <c r="D2177" s="31">
        <f t="shared" ca="1" si="66"/>
        <v>2.1</v>
      </c>
      <c r="E2177" s="31" t="str">
        <f t="shared" ca="1" si="67"/>
        <v>1 - 3 Years</v>
      </c>
      <c r="F2177" s="32"/>
    </row>
    <row r="2178" spans="1:6" ht="15" customHeight="1" x14ac:dyDescent="0.3">
      <c r="A2178" s="31">
        <v>8021</v>
      </c>
      <c r="B2178" s="31" t="s">
        <v>2090</v>
      </c>
      <c r="C2178" s="62">
        <v>43395</v>
      </c>
      <c r="D2178" s="31">
        <f t="shared" ca="1" si="66"/>
        <v>2.6</v>
      </c>
      <c r="E2178" s="31" t="str">
        <f t="shared" ca="1" si="67"/>
        <v>1 - 3 Years</v>
      </c>
      <c r="F2178" s="32"/>
    </row>
    <row r="2179" spans="1:6" ht="15" customHeight="1" x14ac:dyDescent="0.3">
      <c r="A2179" s="31">
        <v>8023</v>
      </c>
      <c r="B2179" s="31" t="s">
        <v>2091</v>
      </c>
      <c r="C2179" s="62">
        <v>43510</v>
      </c>
      <c r="D2179" s="31">
        <f t="shared" ref="D2179:D2242" ca="1" si="68">ROUND(YEARFRAC(C2179,TODAY(),1),1)</f>
        <v>2.2999999999999998</v>
      </c>
      <c r="E2179" s="31" t="str">
        <f t="shared" ref="E2179:E2242" ca="1" si="69">IF($D2179&gt;5,"5+ Years",IF($D2179&gt;3,"3 - 5 Years",IF($D2179&gt;1,"1 - 3 Years","&lt;=1 Years")))</f>
        <v>1 - 3 Years</v>
      </c>
      <c r="F2179" s="32"/>
    </row>
    <row r="2180" spans="1:6" ht="15" customHeight="1" x14ac:dyDescent="0.3">
      <c r="A2180" s="31">
        <v>8024</v>
      </c>
      <c r="B2180" s="31" t="s">
        <v>2092</v>
      </c>
      <c r="C2180" s="62">
        <v>43323</v>
      </c>
      <c r="D2180" s="31">
        <f t="shared" ca="1" si="68"/>
        <v>2.8</v>
      </c>
      <c r="E2180" s="31" t="str">
        <f t="shared" ca="1" si="69"/>
        <v>1 - 3 Years</v>
      </c>
      <c r="F2180" s="32"/>
    </row>
    <row r="2181" spans="1:6" ht="15" customHeight="1" x14ac:dyDescent="0.3">
      <c r="A2181" s="31">
        <v>8027</v>
      </c>
      <c r="B2181" s="31" t="s">
        <v>2093</v>
      </c>
      <c r="C2181" s="62">
        <v>43560</v>
      </c>
      <c r="D2181" s="31">
        <f t="shared" ca="1" si="68"/>
        <v>2.2000000000000002</v>
      </c>
      <c r="E2181" s="31" t="str">
        <f t="shared" ca="1" si="69"/>
        <v>1 - 3 Years</v>
      </c>
      <c r="F2181" s="32"/>
    </row>
    <row r="2182" spans="1:6" ht="15" customHeight="1" x14ac:dyDescent="0.3">
      <c r="A2182" s="31">
        <v>8028</v>
      </c>
      <c r="B2182" s="31" t="s">
        <v>2094</v>
      </c>
      <c r="C2182" s="62">
        <v>42938</v>
      </c>
      <c r="D2182" s="31">
        <f t="shared" ca="1" si="68"/>
        <v>3.9</v>
      </c>
      <c r="E2182" s="31" t="str">
        <f t="shared" ca="1" si="69"/>
        <v>3 - 5 Years</v>
      </c>
      <c r="F2182" s="32"/>
    </row>
    <row r="2183" spans="1:6" ht="15" customHeight="1" x14ac:dyDescent="0.3">
      <c r="A2183" s="31">
        <v>8029</v>
      </c>
      <c r="B2183" s="31" t="s">
        <v>2095</v>
      </c>
      <c r="C2183" s="62">
        <v>43200</v>
      </c>
      <c r="D2183" s="31">
        <f t="shared" ca="1" si="68"/>
        <v>3.1</v>
      </c>
      <c r="E2183" s="31" t="str">
        <f t="shared" ca="1" si="69"/>
        <v>3 - 5 Years</v>
      </c>
      <c r="F2183" s="32"/>
    </row>
    <row r="2184" spans="1:6" ht="15" customHeight="1" x14ac:dyDescent="0.3">
      <c r="A2184" s="31">
        <v>8030</v>
      </c>
      <c r="B2184" s="31" t="s">
        <v>2096</v>
      </c>
      <c r="C2184" s="62">
        <v>43281</v>
      </c>
      <c r="D2184" s="31">
        <f t="shared" ca="1" si="68"/>
        <v>2.9</v>
      </c>
      <c r="E2184" s="31" t="str">
        <f t="shared" ca="1" si="69"/>
        <v>1 - 3 Years</v>
      </c>
      <c r="F2184" s="32"/>
    </row>
    <row r="2185" spans="1:6" ht="15" customHeight="1" x14ac:dyDescent="0.3">
      <c r="A2185" s="31">
        <v>8031</v>
      </c>
      <c r="B2185" s="31" t="s">
        <v>2097</v>
      </c>
      <c r="C2185" s="62">
        <v>43251</v>
      </c>
      <c r="D2185" s="31">
        <f t="shared" ca="1" si="68"/>
        <v>3</v>
      </c>
      <c r="E2185" s="31" t="str">
        <f t="shared" ca="1" si="69"/>
        <v>1 - 3 Years</v>
      </c>
      <c r="F2185" s="32"/>
    </row>
    <row r="2186" spans="1:6" ht="15" customHeight="1" x14ac:dyDescent="0.3">
      <c r="A2186" s="31">
        <v>8033</v>
      </c>
      <c r="B2186" s="31" t="s">
        <v>2098</v>
      </c>
      <c r="C2186" s="62">
        <v>43260</v>
      </c>
      <c r="D2186" s="31">
        <f t="shared" ca="1" si="68"/>
        <v>3</v>
      </c>
      <c r="E2186" s="31" t="str">
        <f t="shared" ca="1" si="69"/>
        <v>1 - 3 Years</v>
      </c>
      <c r="F2186" s="32"/>
    </row>
    <row r="2187" spans="1:6" ht="15" customHeight="1" x14ac:dyDescent="0.3">
      <c r="A2187" s="31">
        <v>8034</v>
      </c>
      <c r="B2187" s="31" t="s">
        <v>2099</v>
      </c>
      <c r="C2187" s="62">
        <v>43539</v>
      </c>
      <c r="D2187" s="31">
        <f t="shared" ca="1" si="68"/>
        <v>2.2000000000000002</v>
      </c>
      <c r="E2187" s="31" t="str">
        <f t="shared" ca="1" si="69"/>
        <v>1 - 3 Years</v>
      </c>
      <c r="F2187" s="32"/>
    </row>
    <row r="2188" spans="1:6" ht="15" customHeight="1" x14ac:dyDescent="0.3">
      <c r="A2188" s="31">
        <v>8035</v>
      </c>
      <c r="B2188" s="31" t="s">
        <v>2100</v>
      </c>
      <c r="C2188" s="62">
        <v>43395</v>
      </c>
      <c r="D2188" s="31">
        <f t="shared" ca="1" si="68"/>
        <v>2.6</v>
      </c>
      <c r="E2188" s="31" t="str">
        <f t="shared" ca="1" si="69"/>
        <v>1 - 3 Years</v>
      </c>
      <c r="F2188" s="32"/>
    </row>
    <row r="2189" spans="1:6" ht="15" customHeight="1" x14ac:dyDescent="0.3">
      <c r="A2189" s="31">
        <v>8036</v>
      </c>
      <c r="B2189" s="31" t="s">
        <v>183</v>
      </c>
      <c r="C2189" s="62">
        <v>42820</v>
      </c>
      <c r="D2189" s="31">
        <f t="shared" ca="1" si="68"/>
        <v>4.2</v>
      </c>
      <c r="E2189" s="31" t="str">
        <f t="shared" ca="1" si="69"/>
        <v>3 - 5 Years</v>
      </c>
      <c r="F2189" s="32"/>
    </row>
    <row r="2190" spans="1:6" ht="15" customHeight="1" x14ac:dyDescent="0.3">
      <c r="A2190" s="31">
        <v>8037</v>
      </c>
      <c r="B2190" s="31" t="s">
        <v>2101</v>
      </c>
      <c r="C2190" s="62">
        <v>43196</v>
      </c>
      <c r="D2190" s="31">
        <f t="shared" ca="1" si="68"/>
        <v>3.2</v>
      </c>
      <c r="E2190" s="31" t="str">
        <f t="shared" ca="1" si="69"/>
        <v>3 - 5 Years</v>
      </c>
      <c r="F2190" s="32"/>
    </row>
    <row r="2191" spans="1:6" ht="15" customHeight="1" x14ac:dyDescent="0.3">
      <c r="A2191" s="31">
        <v>8039</v>
      </c>
      <c r="B2191" s="31" t="s">
        <v>2102</v>
      </c>
      <c r="C2191" s="62">
        <v>43470</v>
      </c>
      <c r="D2191" s="31">
        <f t="shared" ca="1" si="68"/>
        <v>2.4</v>
      </c>
      <c r="E2191" s="31" t="str">
        <f t="shared" ca="1" si="69"/>
        <v>1 - 3 Years</v>
      </c>
      <c r="F2191" s="32"/>
    </row>
    <row r="2192" spans="1:6" ht="15" customHeight="1" x14ac:dyDescent="0.3">
      <c r="A2192" s="31">
        <v>8040</v>
      </c>
      <c r="B2192" s="31" t="s">
        <v>2103</v>
      </c>
      <c r="C2192" s="62">
        <v>43398</v>
      </c>
      <c r="D2192" s="31">
        <f t="shared" ca="1" si="68"/>
        <v>2.6</v>
      </c>
      <c r="E2192" s="31" t="str">
        <f t="shared" ca="1" si="69"/>
        <v>1 - 3 Years</v>
      </c>
      <c r="F2192" s="32"/>
    </row>
    <row r="2193" spans="1:6" ht="15" customHeight="1" x14ac:dyDescent="0.3">
      <c r="A2193" s="31">
        <v>8045</v>
      </c>
      <c r="B2193" s="31" t="s">
        <v>2104</v>
      </c>
      <c r="C2193" s="62">
        <v>43431</v>
      </c>
      <c r="D2193" s="31">
        <f t="shared" ca="1" si="68"/>
        <v>2.5</v>
      </c>
      <c r="E2193" s="31" t="str">
        <f t="shared" ca="1" si="69"/>
        <v>1 - 3 Years</v>
      </c>
      <c r="F2193" s="32"/>
    </row>
    <row r="2194" spans="1:6" ht="15" customHeight="1" x14ac:dyDescent="0.3">
      <c r="A2194" s="31">
        <v>8049</v>
      </c>
      <c r="B2194" s="31" t="s">
        <v>2105</v>
      </c>
      <c r="C2194" s="62">
        <v>43004</v>
      </c>
      <c r="D2194" s="31">
        <f t="shared" ca="1" si="68"/>
        <v>3.7</v>
      </c>
      <c r="E2194" s="31" t="str">
        <f t="shared" ca="1" si="69"/>
        <v>3 - 5 Years</v>
      </c>
      <c r="F2194" s="32"/>
    </row>
    <row r="2195" spans="1:6" ht="15" customHeight="1" x14ac:dyDescent="0.3">
      <c r="A2195" s="31">
        <v>8052</v>
      </c>
      <c r="B2195" s="31" t="s">
        <v>2106</v>
      </c>
      <c r="C2195" s="62">
        <v>42161</v>
      </c>
      <c r="D2195" s="31">
        <f t="shared" ca="1" si="68"/>
        <v>6</v>
      </c>
      <c r="E2195" s="31" t="str">
        <f t="shared" ca="1" si="69"/>
        <v>5+ Years</v>
      </c>
      <c r="F2195" s="32"/>
    </row>
    <row r="2196" spans="1:6" ht="15" customHeight="1" x14ac:dyDescent="0.3">
      <c r="A2196" s="31">
        <v>8053</v>
      </c>
      <c r="B2196" s="31" t="s">
        <v>2107</v>
      </c>
      <c r="C2196" s="62">
        <v>43341</v>
      </c>
      <c r="D2196" s="31">
        <f t="shared" ca="1" si="68"/>
        <v>2.8</v>
      </c>
      <c r="E2196" s="31" t="str">
        <f t="shared" ca="1" si="69"/>
        <v>1 - 3 Years</v>
      </c>
      <c r="F2196" s="32"/>
    </row>
    <row r="2197" spans="1:6" ht="15" customHeight="1" x14ac:dyDescent="0.3">
      <c r="A2197" s="31">
        <v>8056</v>
      </c>
      <c r="B2197" s="31" t="s">
        <v>2108</v>
      </c>
      <c r="C2197" s="62">
        <v>43489</v>
      </c>
      <c r="D2197" s="31">
        <f t="shared" ca="1" si="68"/>
        <v>2.4</v>
      </c>
      <c r="E2197" s="31" t="str">
        <f t="shared" ca="1" si="69"/>
        <v>1 - 3 Years</v>
      </c>
      <c r="F2197" s="32"/>
    </row>
    <row r="2198" spans="1:6" ht="15" customHeight="1" x14ac:dyDescent="0.3">
      <c r="A2198" s="31">
        <v>8057</v>
      </c>
      <c r="B2198" s="31" t="s">
        <v>2109</v>
      </c>
      <c r="C2198" s="62">
        <v>43422</v>
      </c>
      <c r="D2198" s="31">
        <f t="shared" ca="1" si="68"/>
        <v>2.5</v>
      </c>
      <c r="E2198" s="31" t="str">
        <f t="shared" ca="1" si="69"/>
        <v>1 - 3 Years</v>
      </c>
      <c r="F2198" s="32"/>
    </row>
    <row r="2199" spans="1:6" ht="15" customHeight="1" x14ac:dyDescent="0.3">
      <c r="A2199" s="31">
        <v>8058</v>
      </c>
      <c r="B2199" s="31" t="s">
        <v>2110</v>
      </c>
      <c r="C2199" s="62">
        <v>43570</v>
      </c>
      <c r="D2199" s="31">
        <f t="shared" ca="1" si="68"/>
        <v>2.1</v>
      </c>
      <c r="E2199" s="31" t="str">
        <f t="shared" ca="1" si="69"/>
        <v>1 - 3 Years</v>
      </c>
      <c r="F2199" s="32"/>
    </row>
    <row r="2200" spans="1:6" ht="15" customHeight="1" x14ac:dyDescent="0.3">
      <c r="A2200" s="31">
        <v>8059</v>
      </c>
      <c r="B2200" s="31" t="s">
        <v>2111</v>
      </c>
      <c r="C2200" s="62">
        <v>43364</v>
      </c>
      <c r="D2200" s="31">
        <f t="shared" ca="1" si="68"/>
        <v>2.7</v>
      </c>
      <c r="E2200" s="31" t="str">
        <f t="shared" ca="1" si="69"/>
        <v>1 - 3 Years</v>
      </c>
      <c r="F2200" s="32"/>
    </row>
    <row r="2201" spans="1:6" ht="15" customHeight="1" x14ac:dyDescent="0.3">
      <c r="A2201" s="31">
        <v>8060</v>
      </c>
      <c r="B2201" s="31" t="s">
        <v>2112</v>
      </c>
      <c r="C2201" s="62">
        <v>43524</v>
      </c>
      <c r="D2201" s="31">
        <f t="shared" ca="1" si="68"/>
        <v>2.2999999999999998</v>
      </c>
      <c r="E2201" s="31" t="str">
        <f t="shared" ca="1" si="69"/>
        <v>1 - 3 Years</v>
      </c>
      <c r="F2201" s="32"/>
    </row>
    <row r="2202" spans="1:6" ht="15" customHeight="1" x14ac:dyDescent="0.3">
      <c r="A2202" s="31">
        <v>8061</v>
      </c>
      <c r="B2202" s="31" t="s">
        <v>2069</v>
      </c>
      <c r="C2202" s="62">
        <v>43544</v>
      </c>
      <c r="D2202" s="31">
        <f t="shared" ca="1" si="68"/>
        <v>2.2000000000000002</v>
      </c>
      <c r="E2202" s="31" t="str">
        <f t="shared" ca="1" si="69"/>
        <v>1 - 3 Years</v>
      </c>
      <c r="F2202" s="32"/>
    </row>
    <row r="2203" spans="1:6" ht="15" customHeight="1" x14ac:dyDescent="0.3">
      <c r="A2203" s="31">
        <v>8066</v>
      </c>
      <c r="B2203" s="31" t="s">
        <v>523</v>
      </c>
      <c r="C2203" s="62">
        <v>43295</v>
      </c>
      <c r="D2203" s="31">
        <f t="shared" ca="1" si="68"/>
        <v>2.9</v>
      </c>
      <c r="E2203" s="31" t="str">
        <f t="shared" ca="1" si="69"/>
        <v>1 - 3 Years</v>
      </c>
      <c r="F2203" s="32"/>
    </row>
    <row r="2204" spans="1:6" ht="15" customHeight="1" x14ac:dyDescent="0.3">
      <c r="A2204" s="31">
        <v>8068</v>
      </c>
      <c r="B2204" s="31" t="s">
        <v>2113</v>
      </c>
      <c r="C2204" s="62">
        <v>43498</v>
      </c>
      <c r="D2204" s="31">
        <f t="shared" ca="1" si="68"/>
        <v>2.2999999999999998</v>
      </c>
      <c r="E2204" s="31" t="str">
        <f t="shared" ca="1" si="69"/>
        <v>1 - 3 Years</v>
      </c>
      <c r="F2204" s="32"/>
    </row>
    <row r="2205" spans="1:6" ht="15" customHeight="1" x14ac:dyDescent="0.3">
      <c r="A2205" s="31">
        <v>8070</v>
      </c>
      <c r="B2205" s="31" t="s">
        <v>2114</v>
      </c>
      <c r="C2205" s="62">
        <v>43434</v>
      </c>
      <c r="D2205" s="31">
        <f t="shared" ca="1" si="68"/>
        <v>2.5</v>
      </c>
      <c r="E2205" s="31" t="str">
        <f t="shared" ca="1" si="69"/>
        <v>1 - 3 Years</v>
      </c>
      <c r="F2205" s="32"/>
    </row>
    <row r="2206" spans="1:6" ht="15" customHeight="1" x14ac:dyDescent="0.3">
      <c r="A2206" s="31">
        <v>8071</v>
      </c>
      <c r="B2206" s="31" t="s">
        <v>2115</v>
      </c>
      <c r="C2206" s="62">
        <v>43545</v>
      </c>
      <c r="D2206" s="31">
        <f t="shared" ca="1" si="68"/>
        <v>2.2000000000000002</v>
      </c>
      <c r="E2206" s="31" t="str">
        <f t="shared" ca="1" si="69"/>
        <v>1 - 3 Years</v>
      </c>
      <c r="F2206" s="32"/>
    </row>
    <row r="2207" spans="1:6" ht="15" customHeight="1" x14ac:dyDescent="0.3">
      <c r="A2207" s="31">
        <v>8072</v>
      </c>
      <c r="B2207" s="31" t="s">
        <v>2116</v>
      </c>
      <c r="C2207" s="62">
        <v>43312</v>
      </c>
      <c r="D2207" s="31">
        <f t="shared" ca="1" si="68"/>
        <v>2.8</v>
      </c>
      <c r="E2207" s="31" t="str">
        <f t="shared" ca="1" si="69"/>
        <v>1 - 3 Years</v>
      </c>
      <c r="F2207" s="32"/>
    </row>
    <row r="2208" spans="1:6" ht="15" customHeight="1" x14ac:dyDescent="0.3">
      <c r="A2208" s="31">
        <v>8075</v>
      </c>
      <c r="B2208" s="31" t="s">
        <v>2117</v>
      </c>
      <c r="C2208" s="62">
        <v>43430</v>
      </c>
      <c r="D2208" s="31">
        <f t="shared" ca="1" si="68"/>
        <v>2.5</v>
      </c>
      <c r="E2208" s="31" t="str">
        <f t="shared" ca="1" si="69"/>
        <v>1 - 3 Years</v>
      </c>
      <c r="F2208" s="32"/>
    </row>
    <row r="2209" spans="1:6" ht="15" customHeight="1" x14ac:dyDescent="0.3">
      <c r="A2209" s="31">
        <v>8077</v>
      </c>
      <c r="B2209" s="31" t="s">
        <v>2118</v>
      </c>
      <c r="C2209" s="62">
        <v>43457</v>
      </c>
      <c r="D2209" s="31">
        <f t="shared" ca="1" si="68"/>
        <v>2.4</v>
      </c>
      <c r="E2209" s="31" t="str">
        <f t="shared" ca="1" si="69"/>
        <v>1 - 3 Years</v>
      </c>
      <c r="F2209" s="32"/>
    </row>
    <row r="2210" spans="1:6" ht="15" customHeight="1" x14ac:dyDescent="0.3">
      <c r="A2210" s="31">
        <v>8079</v>
      </c>
      <c r="B2210" s="31" t="s">
        <v>101</v>
      </c>
      <c r="C2210" s="62">
        <v>43600</v>
      </c>
      <c r="D2210" s="31">
        <f t="shared" ca="1" si="68"/>
        <v>2</v>
      </c>
      <c r="E2210" s="31" t="str">
        <f t="shared" ca="1" si="69"/>
        <v>1 - 3 Years</v>
      </c>
      <c r="F2210" s="32"/>
    </row>
    <row r="2211" spans="1:6" ht="15" customHeight="1" x14ac:dyDescent="0.3">
      <c r="A2211" s="31">
        <v>8080</v>
      </c>
      <c r="B2211" s="31" t="s">
        <v>2119</v>
      </c>
      <c r="C2211" s="62">
        <v>43307</v>
      </c>
      <c r="D2211" s="31">
        <f t="shared" ca="1" si="68"/>
        <v>2.9</v>
      </c>
      <c r="E2211" s="31" t="str">
        <f t="shared" ca="1" si="69"/>
        <v>1 - 3 Years</v>
      </c>
      <c r="F2211" s="32"/>
    </row>
    <row r="2212" spans="1:6" ht="15" customHeight="1" x14ac:dyDescent="0.3">
      <c r="A2212" s="31">
        <v>8081</v>
      </c>
      <c r="B2212" s="31" t="s">
        <v>2120</v>
      </c>
      <c r="C2212" s="62">
        <v>43481</v>
      </c>
      <c r="D2212" s="31">
        <f t="shared" ca="1" si="68"/>
        <v>2.4</v>
      </c>
      <c r="E2212" s="31" t="str">
        <f t="shared" ca="1" si="69"/>
        <v>1 - 3 Years</v>
      </c>
      <c r="F2212" s="32"/>
    </row>
    <row r="2213" spans="1:6" ht="15" customHeight="1" x14ac:dyDescent="0.3">
      <c r="A2213" s="31">
        <v>8082</v>
      </c>
      <c r="B2213" s="31" t="s">
        <v>2121</v>
      </c>
      <c r="C2213" s="62">
        <v>43479</v>
      </c>
      <c r="D2213" s="31">
        <f t="shared" ca="1" si="68"/>
        <v>2.4</v>
      </c>
      <c r="E2213" s="31" t="str">
        <f t="shared" ca="1" si="69"/>
        <v>1 - 3 Years</v>
      </c>
      <c r="F2213" s="32"/>
    </row>
    <row r="2214" spans="1:6" ht="15" customHeight="1" x14ac:dyDescent="0.3">
      <c r="A2214" s="31">
        <v>8083</v>
      </c>
      <c r="B2214" s="31" t="s">
        <v>2122</v>
      </c>
      <c r="C2214" s="62">
        <v>43608</v>
      </c>
      <c r="D2214" s="31">
        <f t="shared" ca="1" si="68"/>
        <v>2</v>
      </c>
      <c r="E2214" s="31" t="str">
        <f t="shared" ca="1" si="69"/>
        <v>1 - 3 Years</v>
      </c>
      <c r="F2214" s="32"/>
    </row>
    <row r="2215" spans="1:6" ht="15" customHeight="1" x14ac:dyDescent="0.3">
      <c r="A2215" s="31">
        <v>8085</v>
      </c>
      <c r="B2215" s="31" t="s">
        <v>2123</v>
      </c>
      <c r="C2215" s="62">
        <v>43490</v>
      </c>
      <c r="D2215" s="31">
        <f t="shared" ca="1" si="68"/>
        <v>2.2999999999999998</v>
      </c>
      <c r="E2215" s="31" t="str">
        <f t="shared" ca="1" si="69"/>
        <v>1 - 3 Years</v>
      </c>
      <c r="F2215" s="32"/>
    </row>
    <row r="2216" spans="1:6" ht="15" customHeight="1" x14ac:dyDescent="0.3">
      <c r="A2216" s="31">
        <v>8087</v>
      </c>
      <c r="B2216" s="31" t="s">
        <v>2124</v>
      </c>
      <c r="C2216" s="62">
        <v>43343</v>
      </c>
      <c r="D2216" s="31">
        <f t="shared" ca="1" si="68"/>
        <v>2.8</v>
      </c>
      <c r="E2216" s="31" t="str">
        <f t="shared" ca="1" si="69"/>
        <v>1 - 3 Years</v>
      </c>
      <c r="F2216" s="32"/>
    </row>
    <row r="2217" spans="1:6" ht="15" customHeight="1" x14ac:dyDescent="0.3">
      <c r="A2217" s="31">
        <v>8088</v>
      </c>
      <c r="B2217" s="31" t="s">
        <v>2125</v>
      </c>
      <c r="C2217" s="62">
        <v>43403</v>
      </c>
      <c r="D2217" s="31">
        <f t="shared" ca="1" si="68"/>
        <v>2.6</v>
      </c>
      <c r="E2217" s="31" t="str">
        <f t="shared" ca="1" si="69"/>
        <v>1 - 3 Years</v>
      </c>
      <c r="F2217" s="32"/>
    </row>
    <row r="2218" spans="1:6" ht="15" customHeight="1" x14ac:dyDescent="0.3">
      <c r="A2218" s="31">
        <v>8089</v>
      </c>
      <c r="B2218" s="31" t="s">
        <v>2126</v>
      </c>
      <c r="C2218" s="62">
        <v>43609</v>
      </c>
      <c r="D2218" s="31">
        <f t="shared" ca="1" si="68"/>
        <v>2</v>
      </c>
      <c r="E2218" s="31" t="str">
        <f t="shared" ca="1" si="69"/>
        <v>1 - 3 Years</v>
      </c>
      <c r="F2218" s="32"/>
    </row>
    <row r="2219" spans="1:6" ht="15" customHeight="1" x14ac:dyDescent="0.3">
      <c r="A2219" s="31">
        <v>8090</v>
      </c>
      <c r="B2219" s="31" t="s">
        <v>2127</v>
      </c>
      <c r="C2219" s="62">
        <v>43538</v>
      </c>
      <c r="D2219" s="31">
        <f t="shared" ca="1" si="68"/>
        <v>2.2000000000000002</v>
      </c>
      <c r="E2219" s="31" t="str">
        <f t="shared" ca="1" si="69"/>
        <v>1 - 3 Years</v>
      </c>
      <c r="F2219" s="32"/>
    </row>
    <row r="2220" spans="1:6" ht="15" customHeight="1" x14ac:dyDescent="0.3">
      <c r="A2220" s="31">
        <v>8091</v>
      </c>
      <c r="B2220" s="31" t="s">
        <v>2128</v>
      </c>
      <c r="C2220" s="62">
        <v>43505</v>
      </c>
      <c r="D2220" s="31">
        <f t="shared" ca="1" si="68"/>
        <v>2.2999999999999998</v>
      </c>
      <c r="E2220" s="31" t="str">
        <f t="shared" ca="1" si="69"/>
        <v>1 - 3 Years</v>
      </c>
      <c r="F2220" s="32"/>
    </row>
    <row r="2221" spans="1:6" ht="15" customHeight="1" x14ac:dyDescent="0.3">
      <c r="A2221" s="31">
        <v>8092</v>
      </c>
      <c r="B2221" s="31" t="s">
        <v>2129</v>
      </c>
      <c r="C2221" s="62">
        <v>43368</v>
      </c>
      <c r="D2221" s="31">
        <f t="shared" ca="1" si="68"/>
        <v>2.7</v>
      </c>
      <c r="E2221" s="31" t="str">
        <f t="shared" ca="1" si="69"/>
        <v>1 - 3 Years</v>
      </c>
      <c r="F2221" s="32"/>
    </row>
    <row r="2222" spans="1:6" ht="15" customHeight="1" x14ac:dyDescent="0.3">
      <c r="A2222" s="31">
        <v>8094</v>
      </c>
      <c r="B2222" s="31" t="s">
        <v>2130</v>
      </c>
      <c r="C2222" s="62">
        <v>43566</v>
      </c>
      <c r="D2222" s="31">
        <f t="shared" ca="1" si="68"/>
        <v>2.1</v>
      </c>
      <c r="E2222" s="31" t="str">
        <f t="shared" ca="1" si="69"/>
        <v>1 - 3 Years</v>
      </c>
      <c r="F2222" s="32"/>
    </row>
    <row r="2223" spans="1:6" ht="15" customHeight="1" x14ac:dyDescent="0.3">
      <c r="A2223" s="31">
        <v>8095</v>
      </c>
      <c r="B2223" s="31" t="s">
        <v>2131</v>
      </c>
      <c r="C2223" s="62">
        <v>43560</v>
      </c>
      <c r="D2223" s="31">
        <f t="shared" ca="1" si="68"/>
        <v>2.2000000000000002</v>
      </c>
      <c r="E2223" s="31" t="str">
        <f t="shared" ca="1" si="69"/>
        <v>1 - 3 Years</v>
      </c>
      <c r="F2223" s="32"/>
    </row>
    <row r="2224" spans="1:6" ht="15" customHeight="1" x14ac:dyDescent="0.3">
      <c r="A2224" s="31">
        <v>8096</v>
      </c>
      <c r="B2224" s="31" t="s">
        <v>1223</v>
      </c>
      <c r="C2224" s="62">
        <v>42273</v>
      </c>
      <c r="D2224" s="31">
        <f t="shared" ca="1" si="68"/>
        <v>5.7</v>
      </c>
      <c r="E2224" s="31" t="str">
        <f t="shared" ca="1" si="69"/>
        <v>5+ Years</v>
      </c>
      <c r="F2224" s="32"/>
    </row>
    <row r="2225" spans="1:6" ht="15" customHeight="1" x14ac:dyDescent="0.3">
      <c r="A2225" s="31">
        <v>8097</v>
      </c>
      <c r="B2225" s="31" t="s">
        <v>2132</v>
      </c>
      <c r="C2225" s="62">
        <v>42194</v>
      </c>
      <c r="D2225" s="31">
        <f t="shared" ca="1" si="68"/>
        <v>5.9</v>
      </c>
      <c r="E2225" s="31" t="str">
        <f t="shared" ca="1" si="69"/>
        <v>5+ Years</v>
      </c>
      <c r="F2225" s="32"/>
    </row>
    <row r="2226" spans="1:6" ht="15" customHeight="1" x14ac:dyDescent="0.3">
      <c r="A2226" s="31">
        <v>8098</v>
      </c>
      <c r="B2226" s="31" t="s">
        <v>339</v>
      </c>
      <c r="C2226" s="62">
        <v>43503</v>
      </c>
      <c r="D2226" s="31">
        <f t="shared" ca="1" si="68"/>
        <v>2.2999999999999998</v>
      </c>
      <c r="E2226" s="31" t="str">
        <f t="shared" ca="1" si="69"/>
        <v>1 - 3 Years</v>
      </c>
      <c r="F2226" s="32"/>
    </row>
    <row r="2227" spans="1:6" ht="15" customHeight="1" x14ac:dyDescent="0.3">
      <c r="A2227" s="31">
        <v>8103</v>
      </c>
      <c r="B2227" s="31" t="s">
        <v>2133</v>
      </c>
      <c r="C2227" s="62">
        <v>43518</v>
      </c>
      <c r="D2227" s="31">
        <f t="shared" ca="1" si="68"/>
        <v>2.2999999999999998</v>
      </c>
      <c r="E2227" s="31" t="str">
        <f t="shared" ca="1" si="69"/>
        <v>1 - 3 Years</v>
      </c>
      <c r="F2227" s="32"/>
    </row>
    <row r="2228" spans="1:6" ht="15" customHeight="1" x14ac:dyDescent="0.3">
      <c r="A2228" s="31">
        <v>8104</v>
      </c>
      <c r="B2228" s="31" t="s">
        <v>2134</v>
      </c>
      <c r="C2228" s="62">
        <v>43384</v>
      </c>
      <c r="D2228" s="31">
        <f t="shared" ca="1" si="68"/>
        <v>2.6</v>
      </c>
      <c r="E2228" s="31" t="str">
        <f t="shared" ca="1" si="69"/>
        <v>1 - 3 Years</v>
      </c>
      <c r="F2228" s="32"/>
    </row>
    <row r="2229" spans="1:6" ht="15" customHeight="1" x14ac:dyDescent="0.3">
      <c r="A2229" s="31">
        <v>8105</v>
      </c>
      <c r="B2229" s="31" t="s">
        <v>2135</v>
      </c>
      <c r="C2229" s="62">
        <v>43540</v>
      </c>
      <c r="D2229" s="31">
        <f t="shared" ca="1" si="68"/>
        <v>2.2000000000000002</v>
      </c>
      <c r="E2229" s="31" t="str">
        <f t="shared" ca="1" si="69"/>
        <v>1 - 3 Years</v>
      </c>
      <c r="F2229" s="32"/>
    </row>
    <row r="2230" spans="1:6" ht="15" customHeight="1" x14ac:dyDescent="0.3">
      <c r="A2230" s="31">
        <v>8106</v>
      </c>
      <c r="B2230" s="31" t="s">
        <v>2136</v>
      </c>
      <c r="C2230" s="62">
        <v>43510</v>
      </c>
      <c r="D2230" s="31">
        <f t="shared" ca="1" si="68"/>
        <v>2.2999999999999998</v>
      </c>
      <c r="E2230" s="31" t="str">
        <f t="shared" ca="1" si="69"/>
        <v>1 - 3 Years</v>
      </c>
      <c r="F2230" s="32"/>
    </row>
    <row r="2231" spans="1:6" ht="15" customHeight="1" x14ac:dyDescent="0.3">
      <c r="A2231" s="31">
        <v>8107</v>
      </c>
      <c r="B2231" s="31" t="s">
        <v>2137</v>
      </c>
      <c r="C2231" s="62">
        <v>43355</v>
      </c>
      <c r="D2231" s="31">
        <f t="shared" ca="1" si="68"/>
        <v>2.7</v>
      </c>
      <c r="E2231" s="31" t="str">
        <f t="shared" ca="1" si="69"/>
        <v>1 - 3 Years</v>
      </c>
      <c r="F2231" s="32"/>
    </row>
    <row r="2232" spans="1:6" ht="15" customHeight="1" x14ac:dyDescent="0.3">
      <c r="A2232" s="31">
        <v>8108</v>
      </c>
      <c r="B2232" s="31" t="s">
        <v>2138</v>
      </c>
      <c r="C2232" s="62">
        <v>43559</v>
      </c>
      <c r="D2232" s="31">
        <f t="shared" ca="1" si="68"/>
        <v>2.2000000000000002</v>
      </c>
      <c r="E2232" s="31" t="str">
        <f t="shared" ca="1" si="69"/>
        <v>1 - 3 Years</v>
      </c>
      <c r="F2232" s="32"/>
    </row>
    <row r="2233" spans="1:6" ht="15" customHeight="1" x14ac:dyDescent="0.3">
      <c r="A2233" s="31">
        <v>8109</v>
      </c>
      <c r="B2233" s="31" t="s">
        <v>2139</v>
      </c>
      <c r="C2233" s="62">
        <v>43527</v>
      </c>
      <c r="D2233" s="31">
        <f t="shared" ca="1" si="68"/>
        <v>2.2000000000000002</v>
      </c>
      <c r="E2233" s="31" t="str">
        <f t="shared" ca="1" si="69"/>
        <v>1 - 3 Years</v>
      </c>
      <c r="F2233" s="32"/>
    </row>
    <row r="2234" spans="1:6" ht="15" customHeight="1" x14ac:dyDescent="0.3">
      <c r="A2234" s="31">
        <v>8110</v>
      </c>
      <c r="B2234" s="31" t="s">
        <v>2140</v>
      </c>
      <c r="C2234" s="62">
        <v>43610</v>
      </c>
      <c r="D2234" s="31">
        <f t="shared" ca="1" si="68"/>
        <v>2</v>
      </c>
      <c r="E2234" s="31" t="str">
        <f t="shared" ca="1" si="69"/>
        <v>1 - 3 Years</v>
      </c>
      <c r="F2234" s="32"/>
    </row>
    <row r="2235" spans="1:6" ht="15" customHeight="1" x14ac:dyDescent="0.3">
      <c r="A2235" s="31">
        <v>8111</v>
      </c>
      <c r="B2235" s="31" t="s">
        <v>2141</v>
      </c>
      <c r="C2235" s="62">
        <v>43546</v>
      </c>
      <c r="D2235" s="31">
        <f t="shared" ca="1" si="68"/>
        <v>2.2000000000000002</v>
      </c>
      <c r="E2235" s="31" t="str">
        <f t="shared" ca="1" si="69"/>
        <v>1 - 3 Years</v>
      </c>
      <c r="F2235" s="32"/>
    </row>
    <row r="2236" spans="1:6" ht="15" customHeight="1" x14ac:dyDescent="0.3">
      <c r="A2236" s="31">
        <v>8113</v>
      </c>
      <c r="B2236" s="31" t="s">
        <v>2142</v>
      </c>
      <c r="C2236" s="62">
        <v>43424</v>
      </c>
      <c r="D2236" s="31">
        <f t="shared" ca="1" si="68"/>
        <v>2.5</v>
      </c>
      <c r="E2236" s="31" t="str">
        <f t="shared" ca="1" si="69"/>
        <v>1 - 3 Years</v>
      </c>
      <c r="F2236" s="32"/>
    </row>
    <row r="2237" spans="1:6" ht="15" customHeight="1" x14ac:dyDescent="0.3">
      <c r="A2237" s="31">
        <v>8114</v>
      </c>
      <c r="B2237" s="31" t="s">
        <v>2143</v>
      </c>
      <c r="C2237" s="62">
        <v>43169</v>
      </c>
      <c r="D2237" s="31">
        <f t="shared" ca="1" si="68"/>
        <v>3.2</v>
      </c>
      <c r="E2237" s="31" t="str">
        <f t="shared" ca="1" si="69"/>
        <v>3 - 5 Years</v>
      </c>
      <c r="F2237" s="32"/>
    </row>
    <row r="2238" spans="1:6" ht="15" customHeight="1" x14ac:dyDescent="0.3">
      <c r="A2238" s="31">
        <v>8115</v>
      </c>
      <c r="B2238" s="31" t="s">
        <v>2144</v>
      </c>
      <c r="C2238" s="62">
        <v>42279</v>
      </c>
      <c r="D2238" s="31">
        <f t="shared" ca="1" si="68"/>
        <v>5.7</v>
      </c>
      <c r="E2238" s="31" t="str">
        <f t="shared" ca="1" si="69"/>
        <v>5+ Years</v>
      </c>
      <c r="F2238" s="32"/>
    </row>
    <row r="2239" spans="1:6" ht="15" customHeight="1" x14ac:dyDescent="0.3">
      <c r="A2239" s="31">
        <v>8116</v>
      </c>
      <c r="B2239" s="31" t="s">
        <v>128</v>
      </c>
      <c r="C2239" s="62">
        <v>43307</v>
      </c>
      <c r="D2239" s="31">
        <f t="shared" ca="1" si="68"/>
        <v>2.9</v>
      </c>
      <c r="E2239" s="31" t="str">
        <f t="shared" ca="1" si="69"/>
        <v>1 - 3 Years</v>
      </c>
      <c r="F2239" s="32"/>
    </row>
    <row r="2240" spans="1:6" ht="15" customHeight="1" x14ac:dyDescent="0.3">
      <c r="A2240" s="31">
        <v>8117</v>
      </c>
      <c r="B2240" s="31" t="s">
        <v>2145</v>
      </c>
      <c r="C2240" s="62">
        <v>43599</v>
      </c>
      <c r="D2240" s="31">
        <f t="shared" ca="1" si="68"/>
        <v>2.1</v>
      </c>
      <c r="E2240" s="31" t="str">
        <f t="shared" ca="1" si="69"/>
        <v>1 - 3 Years</v>
      </c>
      <c r="F2240" s="32"/>
    </row>
    <row r="2241" spans="1:6" ht="15" customHeight="1" x14ac:dyDescent="0.3">
      <c r="A2241" s="31">
        <v>8118</v>
      </c>
      <c r="B2241" s="31" t="s">
        <v>2146</v>
      </c>
      <c r="C2241" s="62">
        <v>43340</v>
      </c>
      <c r="D2241" s="31">
        <f t="shared" ca="1" si="68"/>
        <v>2.8</v>
      </c>
      <c r="E2241" s="31" t="str">
        <f t="shared" ca="1" si="69"/>
        <v>1 - 3 Years</v>
      </c>
      <c r="F2241" s="32"/>
    </row>
    <row r="2242" spans="1:6" ht="15" customHeight="1" x14ac:dyDescent="0.3">
      <c r="A2242" s="31">
        <v>8120</v>
      </c>
      <c r="B2242" s="31" t="s">
        <v>2147</v>
      </c>
      <c r="C2242" s="62">
        <v>42962</v>
      </c>
      <c r="D2242" s="31">
        <f t="shared" ca="1" si="68"/>
        <v>3.8</v>
      </c>
      <c r="E2242" s="31" t="str">
        <f t="shared" ca="1" si="69"/>
        <v>3 - 5 Years</v>
      </c>
      <c r="F2242" s="32"/>
    </row>
    <row r="2243" spans="1:6" ht="15" customHeight="1" x14ac:dyDescent="0.3">
      <c r="A2243" s="31">
        <v>8123</v>
      </c>
      <c r="B2243" s="31" t="s">
        <v>2148</v>
      </c>
      <c r="C2243" s="62">
        <v>42946</v>
      </c>
      <c r="D2243" s="31">
        <f t="shared" ref="D2243:D2306" ca="1" si="70">ROUND(YEARFRAC(C2243,TODAY(),1),1)</f>
        <v>3.8</v>
      </c>
      <c r="E2243" s="31" t="str">
        <f t="shared" ref="E2243:E2306" ca="1" si="71">IF($D2243&gt;5,"5+ Years",IF($D2243&gt;3,"3 - 5 Years",IF($D2243&gt;1,"1 - 3 Years","&lt;=1 Years")))</f>
        <v>3 - 5 Years</v>
      </c>
      <c r="F2243" s="32"/>
    </row>
    <row r="2244" spans="1:6" ht="15" customHeight="1" x14ac:dyDescent="0.3">
      <c r="A2244" s="31">
        <v>8124</v>
      </c>
      <c r="B2244" s="31" t="s">
        <v>2149</v>
      </c>
      <c r="C2244" s="62">
        <v>43590</v>
      </c>
      <c r="D2244" s="31">
        <f t="shared" ca="1" si="70"/>
        <v>2.1</v>
      </c>
      <c r="E2244" s="31" t="str">
        <f t="shared" ca="1" si="71"/>
        <v>1 - 3 Years</v>
      </c>
      <c r="F2244" s="32"/>
    </row>
    <row r="2245" spans="1:6" ht="15" customHeight="1" x14ac:dyDescent="0.3">
      <c r="A2245" s="31">
        <v>8125</v>
      </c>
      <c r="B2245" s="31" t="s">
        <v>2150</v>
      </c>
      <c r="C2245" s="62">
        <v>43196</v>
      </c>
      <c r="D2245" s="31">
        <f t="shared" ca="1" si="70"/>
        <v>3.2</v>
      </c>
      <c r="E2245" s="31" t="str">
        <f t="shared" ca="1" si="71"/>
        <v>3 - 5 Years</v>
      </c>
      <c r="F2245" s="32"/>
    </row>
    <row r="2246" spans="1:6" ht="15" customHeight="1" x14ac:dyDescent="0.3">
      <c r="A2246" s="31">
        <v>8127</v>
      </c>
      <c r="B2246" s="31" t="s">
        <v>2151</v>
      </c>
      <c r="C2246" s="62">
        <v>43159</v>
      </c>
      <c r="D2246" s="31">
        <f t="shared" ca="1" si="70"/>
        <v>3.3</v>
      </c>
      <c r="E2246" s="31" t="str">
        <f t="shared" ca="1" si="71"/>
        <v>3 - 5 Years</v>
      </c>
      <c r="F2246" s="32"/>
    </row>
    <row r="2247" spans="1:6" ht="15" customHeight="1" x14ac:dyDescent="0.3">
      <c r="A2247" s="31">
        <v>8129</v>
      </c>
      <c r="B2247" s="31" t="s">
        <v>2152</v>
      </c>
      <c r="C2247" s="62">
        <v>43334</v>
      </c>
      <c r="D2247" s="31">
        <f t="shared" ca="1" si="70"/>
        <v>2.8</v>
      </c>
      <c r="E2247" s="31" t="str">
        <f t="shared" ca="1" si="71"/>
        <v>1 - 3 Years</v>
      </c>
      <c r="F2247" s="32"/>
    </row>
    <row r="2248" spans="1:6" ht="15" customHeight="1" x14ac:dyDescent="0.3">
      <c r="A2248" s="31">
        <v>8130</v>
      </c>
      <c r="B2248" s="31" t="s">
        <v>2153</v>
      </c>
      <c r="C2248" s="62">
        <v>43591</v>
      </c>
      <c r="D2248" s="31">
        <f t="shared" ca="1" si="70"/>
        <v>2.1</v>
      </c>
      <c r="E2248" s="31" t="str">
        <f t="shared" ca="1" si="71"/>
        <v>1 - 3 Years</v>
      </c>
      <c r="F2248" s="32"/>
    </row>
    <row r="2249" spans="1:6" ht="15" customHeight="1" x14ac:dyDescent="0.3">
      <c r="A2249" s="31">
        <v>8132</v>
      </c>
      <c r="B2249" s="31" t="s">
        <v>766</v>
      </c>
      <c r="C2249" s="62">
        <v>43522</v>
      </c>
      <c r="D2249" s="31">
        <f t="shared" ca="1" si="70"/>
        <v>2.2999999999999998</v>
      </c>
      <c r="E2249" s="31" t="str">
        <f t="shared" ca="1" si="71"/>
        <v>1 - 3 Years</v>
      </c>
      <c r="F2249" s="32"/>
    </row>
    <row r="2250" spans="1:6" ht="15" customHeight="1" x14ac:dyDescent="0.3">
      <c r="A2250" s="31">
        <v>8133</v>
      </c>
      <c r="B2250" s="31" t="s">
        <v>2154</v>
      </c>
      <c r="C2250" s="62">
        <v>43317</v>
      </c>
      <c r="D2250" s="31">
        <f t="shared" ca="1" si="70"/>
        <v>2.8</v>
      </c>
      <c r="E2250" s="31" t="str">
        <f t="shared" ca="1" si="71"/>
        <v>1 - 3 Years</v>
      </c>
      <c r="F2250" s="32"/>
    </row>
    <row r="2251" spans="1:6" ht="15" customHeight="1" x14ac:dyDescent="0.3">
      <c r="A2251" s="31">
        <v>8134</v>
      </c>
      <c r="B2251" s="31" t="s">
        <v>2155</v>
      </c>
      <c r="C2251" s="62">
        <v>43517</v>
      </c>
      <c r="D2251" s="31">
        <f t="shared" ca="1" si="70"/>
        <v>2.2999999999999998</v>
      </c>
      <c r="E2251" s="31" t="str">
        <f t="shared" ca="1" si="71"/>
        <v>1 - 3 Years</v>
      </c>
      <c r="F2251" s="32"/>
    </row>
    <row r="2252" spans="1:6" ht="15" customHeight="1" x14ac:dyDescent="0.3">
      <c r="A2252" s="31">
        <v>8135</v>
      </c>
      <c r="B2252" s="31" t="s">
        <v>2156</v>
      </c>
      <c r="C2252" s="62">
        <v>43210</v>
      </c>
      <c r="D2252" s="31">
        <f t="shared" ca="1" si="70"/>
        <v>3.1</v>
      </c>
      <c r="E2252" s="31" t="str">
        <f t="shared" ca="1" si="71"/>
        <v>3 - 5 Years</v>
      </c>
      <c r="F2252" s="32"/>
    </row>
    <row r="2253" spans="1:6" ht="15" customHeight="1" x14ac:dyDescent="0.3">
      <c r="A2253" s="31">
        <v>8136</v>
      </c>
      <c r="B2253" s="31" t="s">
        <v>2157</v>
      </c>
      <c r="C2253" s="62">
        <v>43018</v>
      </c>
      <c r="D2253" s="31">
        <f t="shared" ca="1" si="70"/>
        <v>3.6</v>
      </c>
      <c r="E2253" s="31" t="str">
        <f t="shared" ca="1" si="71"/>
        <v>3 - 5 Years</v>
      </c>
      <c r="F2253" s="32"/>
    </row>
    <row r="2254" spans="1:6" ht="15" customHeight="1" x14ac:dyDescent="0.3">
      <c r="A2254" s="31">
        <v>8137</v>
      </c>
      <c r="B2254" s="31" t="s">
        <v>2158</v>
      </c>
      <c r="C2254" s="62">
        <v>43591</v>
      </c>
      <c r="D2254" s="31">
        <f t="shared" ca="1" si="70"/>
        <v>2.1</v>
      </c>
      <c r="E2254" s="31" t="str">
        <f t="shared" ca="1" si="71"/>
        <v>1 - 3 Years</v>
      </c>
      <c r="F2254" s="32"/>
    </row>
    <row r="2255" spans="1:6" ht="15" customHeight="1" x14ac:dyDescent="0.3">
      <c r="A2255" s="31">
        <v>8139</v>
      </c>
      <c r="B2255" s="31" t="s">
        <v>2159</v>
      </c>
      <c r="C2255" s="62">
        <v>42169</v>
      </c>
      <c r="D2255" s="31">
        <f t="shared" ca="1" si="70"/>
        <v>6</v>
      </c>
      <c r="E2255" s="31" t="str">
        <f t="shared" ca="1" si="71"/>
        <v>5+ Years</v>
      </c>
      <c r="F2255" s="32"/>
    </row>
    <row r="2256" spans="1:6" ht="15" customHeight="1" x14ac:dyDescent="0.3">
      <c r="A2256" s="31">
        <v>8140</v>
      </c>
      <c r="B2256" s="31" t="s">
        <v>2160</v>
      </c>
      <c r="C2256" s="62">
        <v>43423</v>
      </c>
      <c r="D2256" s="31">
        <f t="shared" ca="1" si="70"/>
        <v>2.5</v>
      </c>
      <c r="E2256" s="31" t="str">
        <f t="shared" ca="1" si="71"/>
        <v>1 - 3 Years</v>
      </c>
      <c r="F2256" s="32"/>
    </row>
    <row r="2257" spans="1:6" ht="15" customHeight="1" x14ac:dyDescent="0.3">
      <c r="A2257" s="31">
        <v>8141</v>
      </c>
      <c r="B2257" s="31" t="s">
        <v>2161</v>
      </c>
      <c r="C2257" s="62">
        <v>42978</v>
      </c>
      <c r="D2257" s="31">
        <f t="shared" ca="1" si="70"/>
        <v>3.8</v>
      </c>
      <c r="E2257" s="31" t="str">
        <f t="shared" ca="1" si="71"/>
        <v>3 - 5 Years</v>
      </c>
      <c r="F2257" s="32"/>
    </row>
    <row r="2258" spans="1:6" ht="15" customHeight="1" x14ac:dyDescent="0.3">
      <c r="A2258" s="31">
        <v>8142</v>
      </c>
      <c r="B2258" s="31" t="s">
        <v>2162</v>
      </c>
      <c r="C2258" s="62">
        <v>42315</v>
      </c>
      <c r="D2258" s="31">
        <f t="shared" ca="1" si="70"/>
        <v>5.6</v>
      </c>
      <c r="E2258" s="31" t="str">
        <f t="shared" ca="1" si="71"/>
        <v>5+ Years</v>
      </c>
      <c r="F2258" s="32"/>
    </row>
    <row r="2259" spans="1:6" ht="15" customHeight="1" x14ac:dyDescent="0.3">
      <c r="A2259" s="31">
        <v>8144</v>
      </c>
      <c r="B2259" s="31" t="s">
        <v>2163</v>
      </c>
      <c r="C2259" s="62">
        <v>43421</v>
      </c>
      <c r="D2259" s="31">
        <f t="shared" ca="1" si="70"/>
        <v>2.5</v>
      </c>
      <c r="E2259" s="31" t="str">
        <f t="shared" ca="1" si="71"/>
        <v>1 - 3 Years</v>
      </c>
      <c r="F2259" s="32"/>
    </row>
    <row r="2260" spans="1:6" ht="15" customHeight="1" x14ac:dyDescent="0.3">
      <c r="A2260" s="31">
        <v>8145</v>
      </c>
      <c r="B2260" s="31" t="s">
        <v>2164</v>
      </c>
      <c r="C2260" s="62">
        <v>43508</v>
      </c>
      <c r="D2260" s="31">
        <f t="shared" ca="1" si="70"/>
        <v>2.2999999999999998</v>
      </c>
      <c r="E2260" s="31" t="str">
        <f t="shared" ca="1" si="71"/>
        <v>1 - 3 Years</v>
      </c>
      <c r="F2260" s="32"/>
    </row>
    <row r="2261" spans="1:6" ht="15" customHeight="1" x14ac:dyDescent="0.3">
      <c r="A2261" s="31">
        <v>8146</v>
      </c>
      <c r="B2261" s="31" t="s">
        <v>2165</v>
      </c>
      <c r="C2261" s="62">
        <v>43497</v>
      </c>
      <c r="D2261" s="31">
        <f t="shared" ca="1" si="70"/>
        <v>2.2999999999999998</v>
      </c>
      <c r="E2261" s="31" t="str">
        <f t="shared" ca="1" si="71"/>
        <v>1 - 3 Years</v>
      </c>
      <c r="F2261" s="32"/>
    </row>
    <row r="2262" spans="1:6" ht="15" customHeight="1" x14ac:dyDescent="0.3">
      <c r="A2262" s="31">
        <v>8147</v>
      </c>
      <c r="B2262" s="31" t="s">
        <v>2166</v>
      </c>
      <c r="C2262" s="62">
        <v>42776</v>
      </c>
      <c r="D2262" s="31">
        <f t="shared" ca="1" si="70"/>
        <v>4.3</v>
      </c>
      <c r="E2262" s="31" t="str">
        <f t="shared" ca="1" si="71"/>
        <v>3 - 5 Years</v>
      </c>
      <c r="F2262" s="32"/>
    </row>
    <row r="2263" spans="1:6" ht="15" customHeight="1" x14ac:dyDescent="0.3">
      <c r="A2263" s="31">
        <v>8148</v>
      </c>
      <c r="B2263" s="31" t="s">
        <v>2167</v>
      </c>
      <c r="C2263" s="62">
        <v>43386</v>
      </c>
      <c r="D2263" s="31">
        <f t="shared" ca="1" si="70"/>
        <v>2.6</v>
      </c>
      <c r="E2263" s="31" t="str">
        <f t="shared" ca="1" si="71"/>
        <v>1 - 3 Years</v>
      </c>
      <c r="F2263" s="32"/>
    </row>
    <row r="2264" spans="1:6" ht="15" customHeight="1" x14ac:dyDescent="0.3">
      <c r="A2264" s="31">
        <v>8150</v>
      </c>
      <c r="B2264" s="31" t="s">
        <v>2168</v>
      </c>
      <c r="C2264" s="62">
        <v>43591</v>
      </c>
      <c r="D2264" s="31">
        <f t="shared" ca="1" si="70"/>
        <v>2.1</v>
      </c>
      <c r="E2264" s="31" t="str">
        <f t="shared" ca="1" si="71"/>
        <v>1 - 3 Years</v>
      </c>
      <c r="F2264" s="32"/>
    </row>
    <row r="2265" spans="1:6" ht="15" customHeight="1" x14ac:dyDescent="0.3">
      <c r="A2265" s="31">
        <v>8151</v>
      </c>
      <c r="B2265" s="31" t="s">
        <v>2169</v>
      </c>
      <c r="C2265" s="62">
        <v>43346</v>
      </c>
      <c r="D2265" s="31">
        <f t="shared" ca="1" si="70"/>
        <v>2.7</v>
      </c>
      <c r="E2265" s="31" t="str">
        <f t="shared" ca="1" si="71"/>
        <v>1 - 3 Years</v>
      </c>
      <c r="F2265" s="32"/>
    </row>
    <row r="2266" spans="1:6" ht="15" customHeight="1" x14ac:dyDescent="0.3">
      <c r="A2266" s="31">
        <v>8152</v>
      </c>
      <c r="B2266" s="31" t="s">
        <v>2170</v>
      </c>
      <c r="C2266" s="62">
        <v>43487</v>
      </c>
      <c r="D2266" s="31">
        <f t="shared" ca="1" si="70"/>
        <v>2.4</v>
      </c>
      <c r="E2266" s="31" t="str">
        <f t="shared" ca="1" si="71"/>
        <v>1 - 3 Years</v>
      </c>
      <c r="F2266" s="32"/>
    </row>
    <row r="2267" spans="1:6" ht="15" customHeight="1" x14ac:dyDescent="0.3">
      <c r="A2267" s="31">
        <v>8153</v>
      </c>
      <c r="B2267" s="31" t="s">
        <v>1297</v>
      </c>
      <c r="C2267" s="62">
        <v>43238</v>
      </c>
      <c r="D2267" s="31">
        <f t="shared" ca="1" si="70"/>
        <v>3</v>
      </c>
      <c r="E2267" s="31" t="str">
        <f t="shared" ca="1" si="71"/>
        <v>1 - 3 Years</v>
      </c>
      <c r="F2267" s="32"/>
    </row>
    <row r="2268" spans="1:6" ht="15" customHeight="1" x14ac:dyDescent="0.3">
      <c r="A2268" s="31">
        <v>8156</v>
      </c>
      <c r="B2268" s="31" t="s">
        <v>2171</v>
      </c>
      <c r="C2268" s="62">
        <v>43492</v>
      </c>
      <c r="D2268" s="31">
        <f t="shared" ca="1" si="70"/>
        <v>2.2999999999999998</v>
      </c>
      <c r="E2268" s="31" t="str">
        <f t="shared" ca="1" si="71"/>
        <v>1 - 3 Years</v>
      </c>
      <c r="F2268" s="32"/>
    </row>
    <row r="2269" spans="1:6" ht="15" customHeight="1" x14ac:dyDescent="0.3">
      <c r="A2269" s="31">
        <v>8157</v>
      </c>
      <c r="B2269" s="31" t="s">
        <v>1379</v>
      </c>
      <c r="C2269" s="62">
        <v>43035</v>
      </c>
      <c r="D2269" s="31">
        <f t="shared" ca="1" si="70"/>
        <v>3.6</v>
      </c>
      <c r="E2269" s="31" t="str">
        <f t="shared" ca="1" si="71"/>
        <v>3 - 5 Years</v>
      </c>
      <c r="F2269" s="32"/>
    </row>
    <row r="2270" spans="1:6" ht="15" customHeight="1" x14ac:dyDescent="0.3">
      <c r="A2270" s="31">
        <v>8158</v>
      </c>
      <c r="B2270" s="31" t="s">
        <v>2172</v>
      </c>
      <c r="C2270" s="62">
        <v>42691</v>
      </c>
      <c r="D2270" s="31">
        <f t="shared" ca="1" si="70"/>
        <v>4.5</v>
      </c>
      <c r="E2270" s="31" t="str">
        <f t="shared" ca="1" si="71"/>
        <v>3 - 5 Years</v>
      </c>
      <c r="F2270" s="32"/>
    </row>
    <row r="2271" spans="1:6" ht="15" customHeight="1" x14ac:dyDescent="0.3">
      <c r="A2271" s="31">
        <v>8160</v>
      </c>
      <c r="B2271" s="31" t="s">
        <v>2173</v>
      </c>
      <c r="C2271" s="62">
        <v>42540</v>
      </c>
      <c r="D2271" s="31">
        <f t="shared" ca="1" si="70"/>
        <v>4.9000000000000004</v>
      </c>
      <c r="E2271" s="31" t="str">
        <f t="shared" ca="1" si="71"/>
        <v>3 - 5 Years</v>
      </c>
      <c r="F2271" s="32"/>
    </row>
    <row r="2272" spans="1:6" ht="15" customHeight="1" x14ac:dyDescent="0.3">
      <c r="A2272" s="31">
        <v>8161</v>
      </c>
      <c r="B2272" s="31" t="s">
        <v>2174</v>
      </c>
      <c r="C2272" s="62">
        <v>43532</v>
      </c>
      <c r="D2272" s="31">
        <f t="shared" ca="1" si="70"/>
        <v>2.2000000000000002</v>
      </c>
      <c r="E2272" s="31" t="str">
        <f t="shared" ca="1" si="71"/>
        <v>1 - 3 Years</v>
      </c>
      <c r="F2272" s="32"/>
    </row>
    <row r="2273" spans="1:6" ht="15" customHeight="1" x14ac:dyDescent="0.3">
      <c r="A2273" s="31">
        <v>8162</v>
      </c>
      <c r="B2273" s="31" t="s">
        <v>2175</v>
      </c>
      <c r="C2273" s="62">
        <v>42965</v>
      </c>
      <c r="D2273" s="31">
        <f t="shared" ca="1" si="70"/>
        <v>3.8</v>
      </c>
      <c r="E2273" s="31" t="str">
        <f t="shared" ca="1" si="71"/>
        <v>3 - 5 Years</v>
      </c>
      <c r="F2273" s="32"/>
    </row>
    <row r="2274" spans="1:6" ht="15" customHeight="1" x14ac:dyDescent="0.3">
      <c r="A2274" s="31">
        <v>8164</v>
      </c>
      <c r="B2274" s="31" t="s">
        <v>2176</v>
      </c>
      <c r="C2274" s="62">
        <v>43447</v>
      </c>
      <c r="D2274" s="31">
        <f t="shared" ca="1" si="70"/>
        <v>2.5</v>
      </c>
      <c r="E2274" s="31" t="str">
        <f t="shared" ca="1" si="71"/>
        <v>1 - 3 Years</v>
      </c>
      <c r="F2274" s="32"/>
    </row>
    <row r="2275" spans="1:6" ht="15" customHeight="1" x14ac:dyDescent="0.3">
      <c r="A2275" s="31">
        <v>8165</v>
      </c>
      <c r="B2275" s="31" t="s">
        <v>267</v>
      </c>
      <c r="C2275" s="62">
        <v>42509</v>
      </c>
      <c r="D2275" s="31">
        <f t="shared" ca="1" si="70"/>
        <v>5</v>
      </c>
      <c r="E2275" s="31" t="str">
        <f t="shared" ca="1" si="71"/>
        <v>3 - 5 Years</v>
      </c>
      <c r="F2275" s="32"/>
    </row>
    <row r="2276" spans="1:6" ht="15" customHeight="1" x14ac:dyDescent="0.3">
      <c r="A2276" s="31">
        <v>8166</v>
      </c>
      <c r="B2276" s="31" t="s">
        <v>2177</v>
      </c>
      <c r="C2276" s="62">
        <v>43511</v>
      </c>
      <c r="D2276" s="31">
        <f t="shared" ca="1" si="70"/>
        <v>2.2999999999999998</v>
      </c>
      <c r="E2276" s="31" t="str">
        <f t="shared" ca="1" si="71"/>
        <v>1 - 3 Years</v>
      </c>
      <c r="F2276" s="32"/>
    </row>
    <row r="2277" spans="1:6" ht="15" customHeight="1" x14ac:dyDescent="0.3">
      <c r="A2277" s="31">
        <v>8167</v>
      </c>
      <c r="B2277" s="31" t="s">
        <v>2178</v>
      </c>
      <c r="C2277" s="62">
        <v>43153</v>
      </c>
      <c r="D2277" s="31">
        <f t="shared" ca="1" si="70"/>
        <v>3.3</v>
      </c>
      <c r="E2277" s="31" t="str">
        <f t="shared" ca="1" si="71"/>
        <v>3 - 5 Years</v>
      </c>
      <c r="F2277" s="32"/>
    </row>
    <row r="2278" spans="1:6" ht="15" customHeight="1" x14ac:dyDescent="0.3">
      <c r="A2278" s="31">
        <v>8168</v>
      </c>
      <c r="B2278" s="31" t="s">
        <v>2179</v>
      </c>
      <c r="C2278" s="62">
        <v>43288</v>
      </c>
      <c r="D2278" s="31">
        <f t="shared" ca="1" si="70"/>
        <v>2.9</v>
      </c>
      <c r="E2278" s="31" t="str">
        <f t="shared" ca="1" si="71"/>
        <v>1 - 3 Years</v>
      </c>
      <c r="F2278" s="32"/>
    </row>
    <row r="2279" spans="1:6" ht="15" customHeight="1" x14ac:dyDescent="0.3">
      <c r="A2279" s="31">
        <v>8169</v>
      </c>
      <c r="B2279" s="31" t="s">
        <v>2180</v>
      </c>
      <c r="C2279" s="62">
        <v>43218</v>
      </c>
      <c r="D2279" s="31">
        <f t="shared" ca="1" si="70"/>
        <v>3.1</v>
      </c>
      <c r="E2279" s="31" t="str">
        <f t="shared" ca="1" si="71"/>
        <v>3 - 5 Years</v>
      </c>
      <c r="F2279" s="32"/>
    </row>
    <row r="2280" spans="1:6" ht="15" customHeight="1" x14ac:dyDescent="0.3">
      <c r="A2280" s="31">
        <v>8170</v>
      </c>
      <c r="B2280" s="31" t="s">
        <v>2181</v>
      </c>
      <c r="C2280" s="62">
        <v>43505</v>
      </c>
      <c r="D2280" s="31">
        <f t="shared" ca="1" si="70"/>
        <v>2.2999999999999998</v>
      </c>
      <c r="E2280" s="31" t="str">
        <f t="shared" ca="1" si="71"/>
        <v>1 - 3 Years</v>
      </c>
      <c r="F2280" s="32"/>
    </row>
    <row r="2281" spans="1:6" ht="15" customHeight="1" x14ac:dyDescent="0.3">
      <c r="A2281" s="31">
        <v>8172</v>
      </c>
      <c r="B2281" s="31" t="s">
        <v>2182</v>
      </c>
      <c r="C2281" s="62">
        <v>43536</v>
      </c>
      <c r="D2281" s="31">
        <f t="shared" ca="1" si="70"/>
        <v>2.2000000000000002</v>
      </c>
      <c r="E2281" s="31" t="str">
        <f t="shared" ca="1" si="71"/>
        <v>1 - 3 Years</v>
      </c>
      <c r="F2281" s="32"/>
    </row>
    <row r="2282" spans="1:6" ht="15" customHeight="1" x14ac:dyDescent="0.3">
      <c r="A2282" s="31">
        <v>8173</v>
      </c>
      <c r="B2282" s="31" t="s">
        <v>2183</v>
      </c>
      <c r="C2282" s="62">
        <v>43457</v>
      </c>
      <c r="D2282" s="31">
        <f t="shared" ca="1" si="70"/>
        <v>2.4</v>
      </c>
      <c r="E2282" s="31" t="str">
        <f t="shared" ca="1" si="71"/>
        <v>1 - 3 Years</v>
      </c>
      <c r="F2282" s="32"/>
    </row>
    <row r="2283" spans="1:6" ht="15" customHeight="1" x14ac:dyDescent="0.3">
      <c r="A2283" s="31">
        <v>8174</v>
      </c>
      <c r="B2283" s="31" t="s">
        <v>2184</v>
      </c>
      <c r="C2283" s="62">
        <v>43600</v>
      </c>
      <c r="D2283" s="31">
        <f t="shared" ca="1" si="70"/>
        <v>2</v>
      </c>
      <c r="E2283" s="31" t="str">
        <f t="shared" ca="1" si="71"/>
        <v>1 - 3 Years</v>
      </c>
      <c r="F2283" s="32"/>
    </row>
    <row r="2284" spans="1:6" ht="15" customHeight="1" x14ac:dyDescent="0.3">
      <c r="A2284" s="31">
        <v>8175</v>
      </c>
      <c r="B2284" s="31" t="s">
        <v>2185</v>
      </c>
      <c r="C2284" s="62">
        <v>43568</v>
      </c>
      <c r="D2284" s="31">
        <f t="shared" ca="1" si="70"/>
        <v>2.1</v>
      </c>
      <c r="E2284" s="31" t="str">
        <f t="shared" ca="1" si="71"/>
        <v>1 - 3 Years</v>
      </c>
      <c r="F2284" s="32"/>
    </row>
    <row r="2285" spans="1:6" ht="15" customHeight="1" x14ac:dyDescent="0.3">
      <c r="A2285" s="31">
        <v>8176</v>
      </c>
      <c r="B2285" s="31" t="s">
        <v>2186</v>
      </c>
      <c r="C2285" s="62">
        <v>43570</v>
      </c>
      <c r="D2285" s="31">
        <f t="shared" ca="1" si="70"/>
        <v>2.1</v>
      </c>
      <c r="E2285" s="31" t="str">
        <f t="shared" ca="1" si="71"/>
        <v>1 - 3 Years</v>
      </c>
      <c r="F2285" s="32"/>
    </row>
    <row r="2286" spans="1:6" ht="15" customHeight="1" x14ac:dyDescent="0.3">
      <c r="A2286" s="31">
        <v>8179</v>
      </c>
      <c r="B2286" s="31" t="s">
        <v>866</v>
      </c>
      <c r="C2286" s="62">
        <v>42535</v>
      </c>
      <c r="D2286" s="31">
        <f t="shared" ca="1" si="70"/>
        <v>5</v>
      </c>
      <c r="E2286" s="31" t="str">
        <f t="shared" ca="1" si="71"/>
        <v>3 - 5 Years</v>
      </c>
      <c r="F2286" s="32"/>
    </row>
    <row r="2287" spans="1:6" ht="15" customHeight="1" x14ac:dyDescent="0.3">
      <c r="A2287" s="31">
        <v>8180</v>
      </c>
      <c r="B2287" s="31" t="s">
        <v>2187</v>
      </c>
      <c r="C2287" s="62">
        <v>42340</v>
      </c>
      <c r="D2287" s="31">
        <f t="shared" ca="1" si="70"/>
        <v>5.5</v>
      </c>
      <c r="E2287" s="31" t="str">
        <f t="shared" ca="1" si="71"/>
        <v>5+ Years</v>
      </c>
      <c r="F2287" s="32"/>
    </row>
    <row r="2288" spans="1:6" ht="15" customHeight="1" x14ac:dyDescent="0.3">
      <c r="A2288" s="31">
        <v>8181</v>
      </c>
      <c r="B2288" s="31" t="s">
        <v>2188</v>
      </c>
      <c r="C2288" s="62">
        <v>43432</v>
      </c>
      <c r="D2288" s="31">
        <f t="shared" ca="1" si="70"/>
        <v>2.5</v>
      </c>
      <c r="E2288" s="31" t="str">
        <f t="shared" ca="1" si="71"/>
        <v>1 - 3 Years</v>
      </c>
      <c r="F2288" s="32"/>
    </row>
    <row r="2289" spans="1:6" ht="15" customHeight="1" x14ac:dyDescent="0.3">
      <c r="A2289" s="31">
        <v>8182</v>
      </c>
      <c r="B2289" s="31" t="s">
        <v>2189</v>
      </c>
      <c r="C2289" s="62">
        <v>43524</v>
      </c>
      <c r="D2289" s="31">
        <f t="shared" ca="1" si="70"/>
        <v>2.2999999999999998</v>
      </c>
      <c r="E2289" s="31" t="str">
        <f t="shared" ca="1" si="71"/>
        <v>1 - 3 Years</v>
      </c>
      <c r="F2289" s="32"/>
    </row>
    <row r="2290" spans="1:6" ht="15" customHeight="1" x14ac:dyDescent="0.3">
      <c r="A2290" s="31">
        <v>8183</v>
      </c>
      <c r="B2290" s="31" t="s">
        <v>2190</v>
      </c>
      <c r="C2290" s="62">
        <v>42447</v>
      </c>
      <c r="D2290" s="31">
        <f t="shared" ca="1" si="70"/>
        <v>5.2</v>
      </c>
      <c r="E2290" s="31" t="str">
        <f t="shared" ca="1" si="71"/>
        <v>5+ Years</v>
      </c>
      <c r="F2290" s="32"/>
    </row>
    <row r="2291" spans="1:6" ht="15" customHeight="1" x14ac:dyDescent="0.3">
      <c r="A2291" s="31">
        <v>8185</v>
      </c>
      <c r="B2291" s="31" t="s">
        <v>2191</v>
      </c>
      <c r="C2291" s="62">
        <v>43585</v>
      </c>
      <c r="D2291" s="31">
        <f t="shared" ca="1" si="70"/>
        <v>2.1</v>
      </c>
      <c r="E2291" s="31" t="str">
        <f t="shared" ca="1" si="71"/>
        <v>1 - 3 Years</v>
      </c>
      <c r="F2291" s="32"/>
    </row>
    <row r="2292" spans="1:6" ht="15" customHeight="1" x14ac:dyDescent="0.3">
      <c r="A2292" s="31">
        <v>8186</v>
      </c>
      <c r="B2292" s="31" t="s">
        <v>2192</v>
      </c>
      <c r="C2292" s="62">
        <v>42216</v>
      </c>
      <c r="D2292" s="31">
        <f t="shared" ca="1" si="70"/>
        <v>5.8</v>
      </c>
      <c r="E2292" s="31" t="str">
        <f t="shared" ca="1" si="71"/>
        <v>5+ Years</v>
      </c>
      <c r="F2292" s="32"/>
    </row>
    <row r="2293" spans="1:6" ht="15" customHeight="1" x14ac:dyDescent="0.3">
      <c r="A2293" s="31">
        <v>8187</v>
      </c>
      <c r="B2293" s="31" t="s">
        <v>2193</v>
      </c>
      <c r="C2293" s="62">
        <v>43551</v>
      </c>
      <c r="D2293" s="31">
        <f t="shared" ca="1" si="70"/>
        <v>2.2000000000000002</v>
      </c>
      <c r="E2293" s="31" t="str">
        <f t="shared" ca="1" si="71"/>
        <v>1 - 3 Years</v>
      </c>
      <c r="F2293" s="32"/>
    </row>
    <row r="2294" spans="1:6" ht="15" customHeight="1" x14ac:dyDescent="0.3">
      <c r="A2294" s="31">
        <v>8188</v>
      </c>
      <c r="B2294" s="31" t="s">
        <v>2194</v>
      </c>
      <c r="C2294" s="62">
        <v>43553</v>
      </c>
      <c r="D2294" s="31">
        <f t="shared" ca="1" si="70"/>
        <v>2.2000000000000002</v>
      </c>
      <c r="E2294" s="31" t="str">
        <f t="shared" ca="1" si="71"/>
        <v>1 - 3 Years</v>
      </c>
      <c r="F2294" s="32"/>
    </row>
    <row r="2295" spans="1:6" ht="15" customHeight="1" x14ac:dyDescent="0.3">
      <c r="A2295" s="31">
        <v>8189</v>
      </c>
      <c r="B2295" s="31" t="s">
        <v>2195</v>
      </c>
      <c r="C2295" s="62">
        <v>43344</v>
      </c>
      <c r="D2295" s="31">
        <f t="shared" ca="1" si="70"/>
        <v>2.7</v>
      </c>
      <c r="E2295" s="31" t="str">
        <f t="shared" ca="1" si="71"/>
        <v>1 - 3 Years</v>
      </c>
      <c r="F2295" s="32"/>
    </row>
    <row r="2296" spans="1:6" ht="15" customHeight="1" x14ac:dyDescent="0.3">
      <c r="A2296" s="31">
        <v>8191</v>
      </c>
      <c r="B2296" s="31" t="s">
        <v>2196</v>
      </c>
      <c r="C2296" s="62">
        <v>43307</v>
      </c>
      <c r="D2296" s="31">
        <f t="shared" ca="1" si="70"/>
        <v>2.9</v>
      </c>
      <c r="E2296" s="31" t="str">
        <f t="shared" ca="1" si="71"/>
        <v>1 - 3 Years</v>
      </c>
      <c r="F2296" s="32"/>
    </row>
    <row r="2297" spans="1:6" ht="15" customHeight="1" x14ac:dyDescent="0.3">
      <c r="A2297" s="31">
        <v>8192</v>
      </c>
      <c r="B2297" s="31" t="s">
        <v>2197</v>
      </c>
      <c r="C2297" s="62">
        <v>42428</v>
      </c>
      <c r="D2297" s="31">
        <f t="shared" ca="1" si="70"/>
        <v>5.3</v>
      </c>
      <c r="E2297" s="31" t="str">
        <f t="shared" ca="1" si="71"/>
        <v>5+ Years</v>
      </c>
      <c r="F2297" s="32"/>
    </row>
    <row r="2298" spans="1:6" ht="15" customHeight="1" x14ac:dyDescent="0.3">
      <c r="A2298" s="31">
        <v>8193</v>
      </c>
      <c r="B2298" s="31" t="s">
        <v>2198</v>
      </c>
      <c r="C2298" s="62">
        <v>43136</v>
      </c>
      <c r="D2298" s="31">
        <f t="shared" ca="1" si="70"/>
        <v>3.3</v>
      </c>
      <c r="E2298" s="31" t="str">
        <f t="shared" ca="1" si="71"/>
        <v>3 - 5 Years</v>
      </c>
      <c r="F2298" s="32"/>
    </row>
    <row r="2299" spans="1:6" ht="15" customHeight="1" x14ac:dyDescent="0.3">
      <c r="A2299" s="31">
        <v>8195</v>
      </c>
      <c r="B2299" s="31" t="s">
        <v>2199</v>
      </c>
      <c r="C2299" s="62">
        <v>43405</v>
      </c>
      <c r="D2299" s="31">
        <f t="shared" ca="1" si="70"/>
        <v>2.6</v>
      </c>
      <c r="E2299" s="31" t="str">
        <f t="shared" ca="1" si="71"/>
        <v>1 - 3 Years</v>
      </c>
      <c r="F2299" s="32"/>
    </row>
    <row r="2300" spans="1:6" ht="15" customHeight="1" x14ac:dyDescent="0.3">
      <c r="A2300" s="31">
        <v>8196</v>
      </c>
      <c r="B2300" s="31" t="s">
        <v>2200</v>
      </c>
      <c r="C2300" s="62">
        <v>43510</v>
      </c>
      <c r="D2300" s="31">
        <f t="shared" ca="1" si="70"/>
        <v>2.2999999999999998</v>
      </c>
      <c r="E2300" s="31" t="str">
        <f t="shared" ca="1" si="71"/>
        <v>1 - 3 Years</v>
      </c>
      <c r="F2300" s="32"/>
    </row>
    <row r="2301" spans="1:6" ht="15" customHeight="1" x14ac:dyDescent="0.3">
      <c r="A2301" s="31">
        <v>8198</v>
      </c>
      <c r="B2301" s="31" t="s">
        <v>2201</v>
      </c>
      <c r="C2301" s="62">
        <v>43287</v>
      </c>
      <c r="D2301" s="31">
        <f t="shared" ca="1" si="70"/>
        <v>2.9</v>
      </c>
      <c r="E2301" s="31" t="str">
        <f t="shared" ca="1" si="71"/>
        <v>1 - 3 Years</v>
      </c>
      <c r="F2301" s="32"/>
    </row>
    <row r="2302" spans="1:6" ht="15" customHeight="1" x14ac:dyDescent="0.3">
      <c r="A2302" s="31">
        <v>8199</v>
      </c>
      <c r="B2302" s="31" t="s">
        <v>2202</v>
      </c>
      <c r="C2302" s="62">
        <v>43600</v>
      </c>
      <c r="D2302" s="31">
        <f t="shared" ca="1" si="70"/>
        <v>2</v>
      </c>
      <c r="E2302" s="31" t="str">
        <f t="shared" ca="1" si="71"/>
        <v>1 - 3 Years</v>
      </c>
      <c r="F2302" s="32"/>
    </row>
    <row r="2303" spans="1:6" ht="15" customHeight="1" x14ac:dyDescent="0.3">
      <c r="A2303" s="31">
        <v>8201</v>
      </c>
      <c r="B2303" s="31" t="s">
        <v>2203</v>
      </c>
      <c r="C2303" s="62">
        <v>43612</v>
      </c>
      <c r="D2303" s="31">
        <f t="shared" ca="1" si="70"/>
        <v>2</v>
      </c>
      <c r="E2303" s="31" t="str">
        <f t="shared" ca="1" si="71"/>
        <v>1 - 3 Years</v>
      </c>
      <c r="F2303" s="32"/>
    </row>
    <row r="2304" spans="1:6" ht="15" customHeight="1" x14ac:dyDescent="0.3">
      <c r="A2304" s="31">
        <v>8203</v>
      </c>
      <c r="B2304" s="31" t="s">
        <v>2204</v>
      </c>
      <c r="C2304" s="62">
        <v>43571</v>
      </c>
      <c r="D2304" s="31">
        <f t="shared" ca="1" si="70"/>
        <v>2.1</v>
      </c>
      <c r="E2304" s="31" t="str">
        <f t="shared" ca="1" si="71"/>
        <v>1 - 3 Years</v>
      </c>
      <c r="F2304" s="32"/>
    </row>
    <row r="2305" spans="1:6" ht="15" customHeight="1" x14ac:dyDescent="0.3">
      <c r="A2305" s="31">
        <v>8204</v>
      </c>
      <c r="B2305" s="31" t="s">
        <v>2205</v>
      </c>
      <c r="C2305" s="62">
        <v>43582</v>
      </c>
      <c r="D2305" s="31">
        <f t="shared" ca="1" si="70"/>
        <v>2.1</v>
      </c>
      <c r="E2305" s="31" t="str">
        <f t="shared" ca="1" si="71"/>
        <v>1 - 3 Years</v>
      </c>
      <c r="F2305" s="32"/>
    </row>
    <row r="2306" spans="1:6" ht="15" customHeight="1" x14ac:dyDescent="0.3">
      <c r="A2306" s="31">
        <v>8205</v>
      </c>
      <c r="B2306" s="31" t="s">
        <v>2202</v>
      </c>
      <c r="C2306" s="62">
        <v>43470</v>
      </c>
      <c r="D2306" s="31">
        <f t="shared" ca="1" si="70"/>
        <v>2.4</v>
      </c>
      <c r="E2306" s="31" t="str">
        <f t="shared" ca="1" si="71"/>
        <v>1 - 3 Years</v>
      </c>
      <c r="F2306" s="32"/>
    </row>
    <row r="2307" spans="1:6" ht="15" customHeight="1" x14ac:dyDescent="0.3">
      <c r="A2307" s="31">
        <v>8207</v>
      </c>
      <c r="B2307" s="31" t="s">
        <v>2206</v>
      </c>
      <c r="C2307" s="62">
        <v>42210</v>
      </c>
      <c r="D2307" s="31">
        <f t="shared" ref="D2307:D2370" ca="1" si="72">ROUND(YEARFRAC(C2307,TODAY(),1),1)</f>
        <v>5.9</v>
      </c>
      <c r="E2307" s="31" t="str">
        <f t="shared" ref="E2307:E2370" ca="1" si="73">IF($D2307&gt;5,"5+ Years",IF($D2307&gt;3,"3 - 5 Years",IF($D2307&gt;1,"1 - 3 Years","&lt;=1 Years")))</f>
        <v>5+ Years</v>
      </c>
      <c r="F2307" s="32"/>
    </row>
    <row r="2308" spans="1:6" ht="15" customHeight="1" x14ac:dyDescent="0.3">
      <c r="A2308" s="31">
        <v>8208</v>
      </c>
      <c r="B2308" s="31" t="s">
        <v>2207</v>
      </c>
      <c r="C2308" s="62">
        <v>43444</v>
      </c>
      <c r="D2308" s="31">
        <f t="shared" ca="1" si="72"/>
        <v>2.5</v>
      </c>
      <c r="E2308" s="31" t="str">
        <f t="shared" ca="1" si="73"/>
        <v>1 - 3 Years</v>
      </c>
      <c r="F2308" s="32"/>
    </row>
    <row r="2309" spans="1:6" ht="15" customHeight="1" x14ac:dyDescent="0.3">
      <c r="A2309" s="31">
        <v>8209</v>
      </c>
      <c r="B2309" s="31" t="s">
        <v>2208</v>
      </c>
      <c r="C2309" s="62">
        <v>43505</v>
      </c>
      <c r="D2309" s="31">
        <f t="shared" ca="1" si="72"/>
        <v>2.2999999999999998</v>
      </c>
      <c r="E2309" s="31" t="str">
        <f t="shared" ca="1" si="73"/>
        <v>1 - 3 Years</v>
      </c>
      <c r="F2309" s="32"/>
    </row>
    <row r="2310" spans="1:6" ht="15" customHeight="1" x14ac:dyDescent="0.3">
      <c r="A2310" s="31">
        <v>8210</v>
      </c>
      <c r="B2310" s="31" t="s">
        <v>2209</v>
      </c>
      <c r="C2310" s="62">
        <v>43361</v>
      </c>
      <c r="D2310" s="31">
        <f t="shared" ca="1" si="72"/>
        <v>2.7</v>
      </c>
      <c r="E2310" s="31" t="str">
        <f t="shared" ca="1" si="73"/>
        <v>1 - 3 Years</v>
      </c>
      <c r="F2310" s="32"/>
    </row>
    <row r="2311" spans="1:6" ht="15" customHeight="1" x14ac:dyDescent="0.3">
      <c r="A2311" s="31">
        <v>8213</v>
      </c>
      <c r="B2311" s="31" t="s">
        <v>2210</v>
      </c>
      <c r="C2311" s="62">
        <v>43370</v>
      </c>
      <c r="D2311" s="31">
        <f t="shared" ca="1" si="72"/>
        <v>2.7</v>
      </c>
      <c r="E2311" s="31" t="str">
        <f t="shared" ca="1" si="73"/>
        <v>1 - 3 Years</v>
      </c>
      <c r="F2311" s="32"/>
    </row>
    <row r="2312" spans="1:6" ht="15" customHeight="1" x14ac:dyDescent="0.3">
      <c r="A2312" s="31">
        <v>8214</v>
      </c>
      <c r="B2312" s="31" t="s">
        <v>2211</v>
      </c>
      <c r="C2312" s="62">
        <v>43532</v>
      </c>
      <c r="D2312" s="31">
        <f t="shared" ca="1" si="72"/>
        <v>2.2000000000000002</v>
      </c>
      <c r="E2312" s="31" t="str">
        <f t="shared" ca="1" si="73"/>
        <v>1 - 3 Years</v>
      </c>
      <c r="F2312" s="32"/>
    </row>
    <row r="2313" spans="1:6" ht="15" customHeight="1" x14ac:dyDescent="0.3">
      <c r="A2313" s="31">
        <v>8215</v>
      </c>
      <c r="B2313" s="31" t="s">
        <v>2212</v>
      </c>
      <c r="C2313" s="62">
        <v>43515</v>
      </c>
      <c r="D2313" s="31">
        <f t="shared" ca="1" si="72"/>
        <v>2.2999999999999998</v>
      </c>
      <c r="E2313" s="31" t="str">
        <f t="shared" ca="1" si="73"/>
        <v>1 - 3 Years</v>
      </c>
      <c r="F2313" s="32"/>
    </row>
    <row r="2314" spans="1:6" ht="15" customHeight="1" x14ac:dyDescent="0.3">
      <c r="A2314" s="31">
        <v>8217</v>
      </c>
      <c r="B2314" s="31" t="s">
        <v>2213</v>
      </c>
      <c r="C2314" s="62">
        <v>43365</v>
      </c>
      <c r="D2314" s="31">
        <f t="shared" ca="1" si="72"/>
        <v>2.7</v>
      </c>
      <c r="E2314" s="31" t="str">
        <f t="shared" ca="1" si="73"/>
        <v>1 - 3 Years</v>
      </c>
      <c r="F2314" s="32"/>
    </row>
    <row r="2315" spans="1:6" ht="15" customHeight="1" x14ac:dyDescent="0.3">
      <c r="A2315" s="31">
        <v>8219</v>
      </c>
      <c r="B2315" s="31" t="s">
        <v>2214</v>
      </c>
      <c r="C2315" s="62">
        <v>43515</v>
      </c>
      <c r="D2315" s="31">
        <f t="shared" ca="1" si="72"/>
        <v>2.2999999999999998</v>
      </c>
      <c r="E2315" s="31" t="str">
        <f t="shared" ca="1" si="73"/>
        <v>1 - 3 Years</v>
      </c>
      <c r="F2315" s="32"/>
    </row>
    <row r="2316" spans="1:6" ht="15" customHeight="1" x14ac:dyDescent="0.3">
      <c r="A2316" s="31">
        <v>8220</v>
      </c>
      <c r="B2316" s="31" t="s">
        <v>2215</v>
      </c>
      <c r="C2316" s="62">
        <v>43349</v>
      </c>
      <c r="D2316" s="31">
        <f t="shared" ca="1" si="72"/>
        <v>2.7</v>
      </c>
      <c r="E2316" s="31" t="str">
        <f t="shared" ca="1" si="73"/>
        <v>1 - 3 Years</v>
      </c>
      <c r="F2316" s="32"/>
    </row>
    <row r="2317" spans="1:6" ht="15" customHeight="1" x14ac:dyDescent="0.3">
      <c r="A2317" s="31">
        <v>8221</v>
      </c>
      <c r="B2317" s="31" t="s">
        <v>2216</v>
      </c>
      <c r="C2317" s="62">
        <v>43599</v>
      </c>
      <c r="D2317" s="31">
        <f t="shared" ca="1" si="72"/>
        <v>2.1</v>
      </c>
      <c r="E2317" s="31" t="str">
        <f t="shared" ca="1" si="73"/>
        <v>1 - 3 Years</v>
      </c>
      <c r="F2317" s="32"/>
    </row>
    <row r="2318" spans="1:6" ht="15" customHeight="1" x14ac:dyDescent="0.3">
      <c r="A2318" s="31">
        <v>8222</v>
      </c>
      <c r="B2318" s="31" t="s">
        <v>2217</v>
      </c>
      <c r="C2318" s="62">
        <v>43552</v>
      </c>
      <c r="D2318" s="31">
        <f t="shared" ca="1" si="72"/>
        <v>2.2000000000000002</v>
      </c>
      <c r="E2318" s="31" t="str">
        <f t="shared" ca="1" si="73"/>
        <v>1 - 3 Years</v>
      </c>
      <c r="F2318" s="32"/>
    </row>
    <row r="2319" spans="1:6" ht="15" customHeight="1" x14ac:dyDescent="0.3">
      <c r="A2319" s="31">
        <v>8227</v>
      </c>
      <c r="B2319" s="31" t="s">
        <v>144</v>
      </c>
      <c r="C2319" s="62">
        <v>42337</v>
      </c>
      <c r="D2319" s="31">
        <f t="shared" ca="1" si="72"/>
        <v>5.5</v>
      </c>
      <c r="E2319" s="31" t="str">
        <f t="shared" ca="1" si="73"/>
        <v>5+ Years</v>
      </c>
      <c r="F2319" s="32"/>
    </row>
    <row r="2320" spans="1:6" ht="15" customHeight="1" x14ac:dyDescent="0.3">
      <c r="A2320" s="31">
        <v>8228</v>
      </c>
      <c r="B2320" s="31" t="s">
        <v>2218</v>
      </c>
      <c r="C2320" s="62">
        <v>43614</v>
      </c>
      <c r="D2320" s="31">
        <f t="shared" ca="1" si="72"/>
        <v>2</v>
      </c>
      <c r="E2320" s="31" t="str">
        <f t="shared" ca="1" si="73"/>
        <v>1 - 3 Years</v>
      </c>
      <c r="F2320" s="32"/>
    </row>
    <row r="2321" spans="1:6" ht="15" customHeight="1" x14ac:dyDescent="0.3">
      <c r="A2321" s="31">
        <v>8229</v>
      </c>
      <c r="B2321" s="31" t="s">
        <v>2219</v>
      </c>
      <c r="C2321" s="62">
        <v>43274</v>
      </c>
      <c r="D2321" s="31">
        <f t="shared" ca="1" si="72"/>
        <v>2.9</v>
      </c>
      <c r="E2321" s="31" t="str">
        <f t="shared" ca="1" si="73"/>
        <v>1 - 3 Years</v>
      </c>
      <c r="F2321" s="32"/>
    </row>
    <row r="2322" spans="1:6" ht="15" customHeight="1" x14ac:dyDescent="0.3">
      <c r="A2322" s="31">
        <v>8232</v>
      </c>
      <c r="B2322" s="31" t="s">
        <v>2220</v>
      </c>
      <c r="C2322" s="62">
        <v>43573</v>
      </c>
      <c r="D2322" s="31">
        <f t="shared" ca="1" si="72"/>
        <v>2.1</v>
      </c>
      <c r="E2322" s="31" t="str">
        <f t="shared" ca="1" si="73"/>
        <v>1 - 3 Years</v>
      </c>
      <c r="F2322" s="32"/>
    </row>
    <row r="2323" spans="1:6" ht="15" customHeight="1" x14ac:dyDescent="0.3">
      <c r="A2323" s="31">
        <v>8233</v>
      </c>
      <c r="B2323" s="31" t="s">
        <v>2221</v>
      </c>
      <c r="C2323" s="62">
        <v>43505</v>
      </c>
      <c r="D2323" s="31">
        <f t="shared" ca="1" si="72"/>
        <v>2.2999999999999998</v>
      </c>
      <c r="E2323" s="31" t="str">
        <f t="shared" ca="1" si="73"/>
        <v>1 - 3 Years</v>
      </c>
      <c r="F2323" s="32"/>
    </row>
    <row r="2324" spans="1:6" ht="15" customHeight="1" x14ac:dyDescent="0.3">
      <c r="A2324" s="31">
        <v>8234</v>
      </c>
      <c r="B2324" s="31" t="s">
        <v>2222</v>
      </c>
      <c r="C2324" s="62">
        <v>43163</v>
      </c>
      <c r="D2324" s="31">
        <f t="shared" ca="1" si="72"/>
        <v>3.2</v>
      </c>
      <c r="E2324" s="31" t="str">
        <f t="shared" ca="1" si="73"/>
        <v>3 - 5 Years</v>
      </c>
      <c r="F2324" s="32"/>
    </row>
    <row r="2325" spans="1:6" ht="15" customHeight="1" x14ac:dyDescent="0.3">
      <c r="A2325" s="31">
        <v>8236</v>
      </c>
      <c r="B2325" s="31" t="s">
        <v>2223</v>
      </c>
      <c r="C2325" s="62">
        <v>43457</v>
      </c>
      <c r="D2325" s="31">
        <f t="shared" ca="1" si="72"/>
        <v>2.4</v>
      </c>
      <c r="E2325" s="31" t="str">
        <f t="shared" ca="1" si="73"/>
        <v>1 - 3 Years</v>
      </c>
      <c r="F2325" s="32"/>
    </row>
    <row r="2326" spans="1:6" ht="15" customHeight="1" x14ac:dyDescent="0.3">
      <c r="A2326" s="31">
        <v>8238</v>
      </c>
      <c r="B2326" s="31" t="s">
        <v>2224</v>
      </c>
      <c r="C2326" s="62">
        <v>43446</v>
      </c>
      <c r="D2326" s="31">
        <f t="shared" ca="1" si="72"/>
        <v>2.5</v>
      </c>
      <c r="E2326" s="31" t="str">
        <f t="shared" ca="1" si="73"/>
        <v>1 - 3 Years</v>
      </c>
      <c r="F2326" s="32"/>
    </row>
    <row r="2327" spans="1:6" ht="15" customHeight="1" x14ac:dyDescent="0.3">
      <c r="A2327" s="31">
        <v>8239</v>
      </c>
      <c r="B2327" s="31" t="s">
        <v>2225</v>
      </c>
      <c r="C2327" s="62">
        <v>43449</v>
      </c>
      <c r="D2327" s="31">
        <f t="shared" ca="1" si="72"/>
        <v>2.5</v>
      </c>
      <c r="E2327" s="31" t="str">
        <f t="shared" ca="1" si="73"/>
        <v>1 - 3 Years</v>
      </c>
      <c r="F2327" s="32"/>
    </row>
    <row r="2328" spans="1:6" ht="15" customHeight="1" x14ac:dyDescent="0.3">
      <c r="A2328" s="31">
        <v>8240</v>
      </c>
      <c r="B2328" s="31" t="s">
        <v>2226</v>
      </c>
      <c r="C2328" s="62">
        <v>42882</v>
      </c>
      <c r="D2328" s="31">
        <f t="shared" ca="1" si="72"/>
        <v>4</v>
      </c>
      <c r="E2328" s="31" t="str">
        <f t="shared" ca="1" si="73"/>
        <v>3 - 5 Years</v>
      </c>
      <c r="F2328" s="32"/>
    </row>
    <row r="2329" spans="1:6" ht="15" customHeight="1" x14ac:dyDescent="0.3">
      <c r="A2329" s="31">
        <v>8241</v>
      </c>
      <c r="B2329" s="31" t="s">
        <v>144</v>
      </c>
      <c r="C2329" s="62">
        <v>43276</v>
      </c>
      <c r="D2329" s="31">
        <f t="shared" ca="1" si="72"/>
        <v>2.9</v>
      </c>
      <c r="E2329" s="31" t="str">
        <f t="shared" ca="1" si="73"/>
        <v>1 - 3 Years</v>
      </c>
      <c r="F2329" s="32"/>
    </row>
    <row r="2330" spans="1:6" ht="15" customHeight="1" x14ac:dyDescent="0.3">
      <c r="A2330" s="31">
        <v>8242</v>
      </c>
      <c r="B2330" s="31" t="s">
        <v>2227</v>
      </c>
      <c r="C2330" s="62">
        <v>42482</v>
      </c>
      <c r="D2330" s="31">
        <f t="shared" ca="1" si="72"/>
        <v>5.0999999999999996</v>
      </c>
      <c r="E2330" s="31" t="str">
        <f t="shared" ca="1" si="73"/>
        <v>5+ Years</v>
      </c>
      <c r="F2330" s="32"/>
    </row>
    <row r="2331" spans="1:6" ht="15" customHeight="1" x14ac:dyDescent="0.3">
      <c r="A2331" s="31">
        <v>8243</v>
      </c>
      <c r="B2331" s="31" t="s">
        <v>2228</v>
      </c>
      <c r="C2331" s="62">
        <v>43534</v>
      </c>
      <c r="D2331" s="31">
        <f t="shared" ca="1" si="72"/>
        <v>2.2000000000000002</v>
      </c>
      <c r="E2331" s="31" t="str">
        <f t="shared" ca="1" si="73"/>
        <v>1 - 3 Years</v>
      </c>
      <c r="F2331" s="32"/>
    </row>
    <row r="2332" spans="1:6" ht="15" customHeight="1" x14ac:dyDescent="0.3">
      <c r="A2332" s="31">
        <v>8245</v>
      </c>
      <c r="B2332" s="31" t="s">
        <v>2229</v>
      </c>
      <c r="C2332" s="62">
        <v>43422</v>
      </c>
      <c r="D2332" s="31">
        <f t="shared" ca="1" si="72"/>
        <v>2.5</v>
      </c>
      <c r="E2332" s="31" t="str">
        <f t="shared" ca="1" si="73"/>
        <v>1 - 3 Years</v>
      </c>
      <c r="F2332" s="32"/>
    </row>
    <row r="2333" spans="1:6" ht="15" customHeight="1" x14ac:dyDescent="0.3">
      <c r="A2333" s="31">
        <v>8246</v>
      </c>
      <c r="B2333" s="31" t="s">
        <v>2230</v>
      </c>
      <c r="C2333" s="62">
        <v>43441</v>
      </c>
      <c r="D2333" s="31">
        <f t="shared" ca="1" si="72"/>
        <v>2.5</v>
      </c>
      <c r="E2333" s="31" t="str">
        <f t="shared" ca="1" si="73"/>
        <v>1 - 3 Years</v>
      </c>
      <c r="F2333" s="32"/>
    </row>
    <row r="2334" spans="1:6" ht="15" customHeight="1" x14ac:dyDescent="0.3">
      <c r="A2334" s="31">
        <v>8247</v>
      </c>
      <c r="B2334" s="31" t="s">
        <v>2231</v>
      </c>
      <c r="C2334" s="62">
        <v>43460</v>
      </c>
      <c r="D2334" s="31">
        <f t="shared" ca="1" si="72"/>
        <v>2.4</v>
      </c>
      <c r="E2334" s="31" t="str">
        <f t="shared" ca="1" si="73"/>
        <v>1 - 3 Years</v>
      </c>
      <c r="F2334" s="32"/>
    </row>
    <row r="2335" spans="1:6" ht="15" customHeight="1" x14ac:dyDescent="0.3">
      <c r="A2335" s="31">
        <v>8250</v>
      </c>
      <c r="B2335" s="31" t="s">
        <v>2232</v>
      </c>
      <c r="C2335" s="62">
        <v>43301</v>
      </c>
      <c r="D2335" s="31">
        <f t="shared" ca="1" si="72"/>
        <v>2.9</v>
      </c>
      <c r="E2335" s="31" t="str">
        <f t="shared" ca="1" si="73"/>
        <v>1 - 3 Years</v>
      </c>
      <c r="F2335" s="32"/>
    </row>
    <row r="2336" spans="1:6" ht="15" customHeight="1" x14ac:dyDescent="0.3">
      <c r="A2336" s="31">
        <v>8251</v>
      </c>
      <c r="B2336" s="31" t="s">
        <v>2233</v>
      </c>
      <c r="C2336" s="62">
        <v>43546</v>
      </c>
      <c r="D2336" s="31">
        <f t="shared" ca="1" si="72"/>
        <v>2.2000000000000002</v>
      </c>
      <c r="E2336" s="31" t="str">
        <f t="shared" ca="1" si="73"/>
        <v>1 - 3 Years</v>
      </c>
      <c r="F2336" s="32"/>
    </row>
    <row r="2337" spans="1:6" ht="15" customHeight="1" x14ac:dyDescent="0.3">
      <c r="A2337" s="31">
        <v>8252</v>
      </c>
      <c r="B2337" s="31" t="s">
        <v>2234</v>
      </c>
      <c r="C2337" s="62">
        <v>43321</v>
      </c>
      <c r="D2337" s="31">
        <f t="shared" ca="1" si="72"/>
        <v>2.8</v>
      </c>
      <c r="E2337" s="31" t="str">
        <f t="shared" ca="1" si="73"/>
        <v>1 - 3 Years</v>
      </c>
      <c r="F2337" s="32"/>
    </row>
    <row r="2338" spans="1:6" ht="15" customHeight="1" x14ac:dyDescent="0.3">
      <c r="A2338" s="31">
        <v>8253</v>
      </c>
      <c r="B2338" s="31" t="s">
        <v>2235</v>
      </c>
      <c r="C2338" s="62">
        <v>43476</v>
      </c>
      <c r="D2338" s="31">
        <f t="shared" ca="1" si="72"/>
        <v>2.4</v>
      </c>
      <c r="E2338" s="31" t="str">
        <f t="shared" ca="1" si="73"/>
        <v>1 - 3 Years</v>
      </c>
      <c r="F2338" s="32"/>
    </row>
    <row r="2339" spans="1:6" ht="15" customHeight="1" x14ac:dyDescent="0.3">
      <c r="A2339" s="31">
        <v>8254</v>
      </c>
      <c r="B2339" s="31" t="s">
        <v>2236</v>
      </c>
      <c r="C2339" s="62">
        <v>43579</v>
      </c>
      <c r="D2339" s="31">
        <f t="shared" ca="1" si="72"/>
        <v>2.1</v>
      </c>
      <c r="E2339" s="31" t="str">
        <f t="shared" ca="1" si="73"/>
        <v>1 - 3 Years</v>
      </c>
      <c r="F2339" s="32"/>
    </row>
    <row r="2340" spans="1:6" ht="15" customHeight="1" x14ac:dyDescent="0.3">
      <c r="A2340" s="31">
        <v>8255</v>
      </c>
      <c r="B2340" s="31" t="s">
        <v>2237</v>
      </c>
      <c r="C2340" s="62">
        <v>42165</v>
      </c>
      <c r="D2340" s="31">
        <f t="shared" ca="1" si="72"/>
        <v>6</v>
      </c>
      <c r="E2340" s="31" t="str">
        <f t="shared" ca="1" si="73"/>
        <v>5+ Years</v>
      </c>
      <c r="F2340" s="32"/>
    </row>
    <row r="2341" spans="1:6" ht="15" customHeight="1" x14ac:dyDescent="0.3">
      <c r="A2341" s="31">
        <v>8258</v>
      </c>
      <c r="B2341" s="31" t="s">
        <v>2238</v>
      </c>
      <c r="C2341" s="62">
        <v>43585</v>
      </c>
      <c r="D2341" s="31">
        <f t="shared" ca="1" si="72"/>
        <v>2.1</v>
      </c>
      <c r="E2341" s="31" t="str">
        <f t="shared" ca="1" si="73"/>
        <v>1 - 3 Years</v>
      </c>
      <c r="F2341" s="32"/>
    </row>
    <row r="2342" spans="1:6" ht="15" customHeight="1" x14ac:dyDescent="0.3">
      <c r="A2342" s="31">
        <v>8259</v>
      </c>
      <c r="B2342" s="31" t="s">
        <v>2239</v>
      </c>
      <c r="C2342" s="62">
        <v>43374</v>
      </c>
      <c r="D2342" s="31">
        <f t="shared" ca="1" si="72"/>
        <v>2.7</v>
      </c>
      <c r="E2342" s="31" t="str">
        <f t="shared" ca="1" si="73"/>
        <v>1 - 3 Years</v>
      </c>
      <c r="F2342" s="32"/>
    </row>
    <row r="2343" spans="1:6" ht="15" customHeight="1" x14ac:dyDescent="0.3">
      <c r="A2343" s="31">
        <v>8260</v>
      </c>
      <c r="B2343" s="31" t="s">
        <v>2240</v>
      </c>
      <c r="C2343" s="62">
        <v>43481</v>
      </c>
      <c r="D2343" s="31">
        <f t="shared" ca="1" si="72"/>
        <v>2.4</v>
      </c>
      <c r="E2343" s="31" t="str">
        <f t="shared" ca="1" si="73"/>
        <v>1 - 3 Years</v>
      </c>
      <c r="F2343" s="32"/>
    </row>
    <row r="2344" spans="1:6" ht="15" customHeight="1" x14ac:dyDescent="0.3">
      <c r="A2344" s="31">
        <v>8262</v>
      </c>
      <c r="B2344" s="31" t="s">
        <v>2241</v>
      </c>
      <c r="C2344" s="62">
        <v>43550</v>
      </c>
      <c r="D2344" s="31">
        <f t="shared" ca="1" si="72"/>
        <v>2.2000000000000002</v>
      </c>
      <c r="E2344" s="31" t="str">
        <f t="shared" ca="1" si="73"/>
        <v>1 - 3 Years</v>
      </c>
      <c r="F2344" s="32"/>
    </row>
    <row r="2345" spans="1:6" ht="15" customHeight="1" x14ac:dyDescent="0.3">
      <c r="A2345" s="31">
        <v>8263</v>
      </c>
      <c r="B2345" s="31" t="s">
        <v>2242</v>
      </c>
      <c r="C2345" s="62">
        <v>43539</v>
      </c>
      <c r="D2345" s="31">
        <f t="shared" ca="1" si="72"/>
        <v>2.2000000000000002</v>
      </c>
      <c r="E2345" s="31" t="str">
        <f t="shared" ca="1" si="73"/>
        <v>1 - 3 Years</v>
      </c>
      <c r="F2345" s="32"/>
    </row>
    <row r="2346" spans="1:6" ht="15" customHeight="1" x14ac:dyDescent="0.3">
      <c r="A2346" s="31">
        <v>8264</v>
      </c>
      <c r="B2346" s="31" t="s">
        <v>2243</v>
      </c>
      <c r="C2346" s="62">
        <v>43204</v>
      </c>
      <c r="D2346" s="31">
        <f t="shared" ca="1" si="72"/>
        <v>3.1</v>
      </c>
      <c r="E2346" s="31" t="str">
        <f t="shared" ca="1" si="73"/>
        <v>3 - 5 Years</v>
      </c>
      <c r="F2346" s="32"/>
    </row>
    <row r="2347" spans="1:6" ht="15" customHeight="1" x14ac:dyDescent="0.3">
      <c r="A2347" s="31">
        <v>8265</v>
      </c>
      <c r="B2347" s="31" t="s">
        <v>2244</v>
      </c>
      <c r="C2347" s="62">
        <v>43512</v>
      </c>
      <c r="D2347" s="31">
        <f t="shared" ca="1" si="72"/>
        <v>2.2999999999999998</v>
      </c>
      <c r="E2347" s="31" t="str">
        <f t="shared" ca="1" si="73"/>
        <v>1 - 3 Years</v>
      </c>
      <c r="F2347" s="32"/>
    </row>
    <row r="2348" spans="1:6" ht="15" customHeight="1" x14ac:dyDescent="0.3">
      <c r="A2348" s="31">
        <v>8266</v>
      </c>
      <c r="B2348" s="31" t="s">
        <v>580</v>
      </c>
      <c r="C2348" s="62">
        <v>42746</v>
      </c>
      <c r="D2348" s="31">
        <f t="shared" ca="1" si="72"/>
        <v>4.4000000000000004</v>
      </c>
      <c r="E2348" s="31" t="str">
        <f t="shared" ca="1" si="73"/>
        <v>3 - 5 Years</v>
      </c>
      <c r="F2348" s="32"/>
    </row>
    <row r="2349" spans="1:6" ht="15" customHeight="1" x14ac:dyDescent="0.3">
      <c r="A2349" s="31">
        <v>8267</v>
      </c>
      <c r="B2349" s="31" t="s">
        <v>2245</v>
      </c>
      <c r="C2349" s="62">
        <v>43615</v>
      </c>
      <c r="D2349" s="31">
        <f t="shared" ca="1" si="72"/>
        <v>2</v>
      </c>
      <c r="E2349" s="31" t="str">
        <f t="shared" ca="1" si="73"/>
        <v>1 - 3 Years</v>
      </c>
      <c r="F2349" s="32"/>
    </row>
    <row r="2350" spans="1:6" ht="15" customHeight="1" x14ac:dyDescent="0.3">
      <c r="A2350" s="31">
        <v>8268</v>
      </c>
      <c r="B2350" s="31" t="s">
        <v>2246</v>
      </c>
      <c r="C2350" s="62">
        <v>43289</v>
      </c>
      <c r="D2350" s="31">
        <f t="shared" ca="1" si="72"/>
        <v>2.9</v>
      </c>
      <c r="E2350" s="31" t="str">
        <f t="shared" ca="1" si="73"/>
        <v>1 - 3 Years</v>
      </c>
      <c r="F2350" s="32"/>
    </row>
    <row r="2351" spans="1:6" ht="15" customHeight="1" x14ac:dyDescent="0.3">
      <c r="A2351" s="31">
        <v>8269</v>
      </c>
      <c r="B2351" s="31" t="s">
        <v>2247</v>
      </c>
      <c r="C2351" s="62">
        <v>42906</v>
      </c>
      <c r="D2351" s="31">
        <f t="shared" ca="1" si="72"/>
        <v>3.9</v>
      </c>
      <c r="E2351" s="31" t="str">
        <f t="shared" ca="1" si="73"/>
        <v>3 - 5 Years</v>
      </c>
      <c r="F2351" s="32"/>
    </row>
    <row r="2352" spans="1:6" ht="15" customHeight="1" x14ac:dyDescent="0.3">
      <c r="A2352" s="31">
        <v>8270</v>
      </c>
      <c r="B2352" s="31" t="s">
        <v>2248</v>
      </c>
      <c r="C2352" s="62">
        <v>43533</v>
      </c>
      <c r="D2352" s="31">
        <f t="shared" ca="1" si="72"/>
        <v>2.2000000000000002</v>
      </c>
      <c r="E2352" s="31" t="str">
        <f t="shared" ca="1" si="73"/>
        <v>1 - 3 Years</v>
      </c>
      <c r="F2352" s="32"/>
    </row>
    <row r="2353" spans="1:6" ht="15" customHeight="1" x14ac:dyDescent="0.3">
      <c r="A2353" s="31">
        <v>8272</v>
      </c>
      <c r="B2353" s="31" t="s">
        <v>2249</v>
      </c>
      <c r="C2353" s="62">
        <v>43305</v>
      </c>
      <c r="D2353" s="31">
        <f t="shared" ca="1" si="72"/>
        <v>2.9</v>
      </c>
      <c r="E2353" s="31" t="str">
        <f t="shared" ca="1" si="73"/>
        <v>1 - 3 Years</v>
      </c>
      <c r="F2353" s="32"/>
    </row>
    <row r="2354" spans="1:6" ht="15" customHeight="1" x14ac:dyDescent="0.3">
      <c r="A2354" s="31">
        <v>8274</v>
      </c>
      <c r="B2354" s="31" t="s">
        <v>2250</v>
      </c>
      <c r="C2354" s="62">
        <v>43455</v>
      </c>
      <c r="D2354" s="31">
        <f t="shared" ca="1" si="72"/>
        <v>2.4</v>
      </c>
      <c r="E2354" s="31" t="str">
        <f t="shared" ca="1" si="73"/>
        <v>1 - 3 Years</v>
      </c>
      <c r="F2354" s="32"/>
    </row>
    <row r="2355" spans="1:6" ht="15" customHeight="1" x14ac:dyDescent="0.3">
      <c r="A2355" s="31">
        <v>8275</v>
      </c>
      <c r="B2355" s="31" t="s">
        <v>2251</v>
      </c>
      <c r="C2355" s="62">
        <v>42486</v>
      </c>
      <c r="D2355" s="31">
        <f t="shared" ca="1" si="72"/>
        <v>5.0999999999999996</v>
      </c>
      <c r="E2355" s="31" t="str">
        <f t="shared" ca="1" si="73"/>
        <v>5+ Years</v>
      </c>
      <c r="F2355" s="32"/>
    </row>
    <row r="2356" spans="1:6" ht="15" customHeight="1" x14ac:dyDescent="0.3">
      <c r="A2356" s="31">
        <v>8276</v>
      </c>
      <c r="B2356" s="31" t="s">
        <v>2252</v>
      </c>
      <c r="C2356" s="62">
        <v>43450</v>
      </c>
      <c r="D2356" s="31">
        <f t="shared" ca="1" si="72"/>
        <v>2.5</v>
      </c>
      <c r="E2356" s="31" t="str">
        <f t="shared" ca="1" si="73"/>
        <v>1 - 3 Years</v>
      </c>
      <c r="F2356" s="32"/>
    </row>
    <row r="2357" spans="1:6" ht="15" customHeight="1" x14ac:dyDescent="0.3">
      <c r="A2357" s="31">
        <v>8277</v>
      </c>
      <c r="B2357" s="31" t="s">
        <v>2253</v>
      </c>
      <c r="C2357" s="62">
        <v>43614</v>
      </c>
      <c r="D2357" s="31">
        <f t="shared" ca="1" si="72"/>
        <v>2</v>
      </c>
      <c r="E2357" s="31" t="str">
        <f t="shared" ca="1" si="73"/>
        <v>1 - 3 Years</v>
      </c>
      <c r="F2357" s="32"/>
    </row>
    <row r="2358" spans="1:6" ht="15" customHeight="1" x14ac:dyDescent="0.3">
      <c r="A2358" s="31">
        <v>8281</v>
      </c>
      <c r="B2358" s="31" t="s">
        <v>2254</v>
      </c>
      <c r="C2358" s="62">
        <v>43411</v>
      </c>
      <c r="D2358" s="31">
        <f t="shared" ca="1" si="72"/>
        <v>2.6</v>
      </c>
      <c r="E2358" s="31" t="str">
        <f t="shared" ca="1" si="73"/>
        <v>1 - 3 Years</v>
      </c>
      <c r="F2358" s="32"/>
    </row>
    <row r="2359" spans="1:6" ht="15" customHeight="1" x14ac:dyDescent="0.3">
      <c r="A2359" s="31">
        <v>8283</v>
      </c>
      <c r="B2359" s="31" t="s">
        <v>2255</v>
      </c>
      <c r="C2359" s="62">
        <v>43498</v>
      </c>
      <c r="D2359" s="31">
        <f t="shared" ca="1" si="72"/>
        <v>2.2999999999999998</v>
      </c>
      <c r="E2359" s="31" t="str">
        <f t="shared" ca="1" si="73"/>
        <v>1 - 3 Years</v>
      </c>
      <c r="F2359" s="32"/>
    </row>
    <row r="2360" spans="1:6" ht="15" customHeight="1" x14ac:dyDescent="0.3">
      <c r="A2360" s="31">
        <v>8284</v>
      </c>
      <c r="B2360" s="31" t="s">
        <v>2256</v>
      </c>
      <c r="C2360" s="62">
        <v>43474</v>
      </c>
      <c r="D2360" s="31">
        <f t="shared" ca="1" si="72"/>
        <v>2.4</v>
      </c>
      <c r="E2360" s="31" t="str">
        <f t="shared" ca="1" si="73"/>
        <v>1 - 3 Years</v>
      </c>
      <c r="F2360" s="32"/>
    </row>
    <row r="2361" spans="1:6" ht="15" customHeight="1" x14ac:dyDescent="0.3">
      <c r="A2361" s="31">
        <v>8285</v>
      </c>
      <c r="B2361" s="31" t="s">
        <v>2257</v>
      </c>
      <c r="C2361" s="62">
        <v>43090</v>
      </c>
      <c r="D2361" s="31">
        <f t="shared" ca="1" si="72"/>
        <v>3.4</v>
      </c>
      <c r="E2361" s="31" t="str">
        <f t="shared" ca="1" si="73"/>
        <v>3 - 5 Years</v>
      </c>
      <c r="F2361" s="32"/>
    </row>
    <row r="2362" spans="1:6" ht="15" customHeight="1" x14ac:dyDescent="0.3">
      <c r="A2362" s="31">
        <v>8286</v>
      </c>
      <c r="B2362" s="31" t="s">
        <v>2258</v>
      </c>
      <c r="C2362" s="62">
        <v>43396</v>
      </c>
      <c r="D2362" s="31">
        <f t="shared" ca="1" si="72"/>
        <v>2.6</v>
      </c>
      <c r="E2362" s="31" t="str">
        <f t="shared" ca="1" si="73"/>
        <v>1 - 3 Years</v>
      </c>
      <c r="F2362" s="32"/>
    </row>
    <row r="2363" spans="1:6" ht="15" customHeight="1" x14ac:dyDescent="0.3">
      <c r="A2363" s="31">
        <v>8287</v>
      </c>
      <c r="B2363" s="31" t="s">
        <v>2259</v>
      </c>
      <c r="C2363" s="62">
        <v>43508</v>
      </c>
      <c r="D2363" s="31">
        <f t="shared" ca="1" si="72"/>
        <v>2.2999999999999998</v>
      </c>
      <c r="E2363" s="31" t="str">
        <f t="shared" ca="1" si="73"/>
        <v>1 - 3 Years</v>
      </c>
      <c r="F2363" s="32"/>
    </row>
    <row r="2364" spans="1:6" ht="15" customHeight="1" x14ac:dyDescent="0.3">
      <c r="A2364" s="31">
        <v>8288</v>
      </c>
      <c r="B2364" s="31" t="s">
        <v>2260</v>
      </c>
      <c r="C2364" s="62">
        <v>43459</v>
      </c>
      <c r="D2364" s="31">
        <f t="shared" ca="1" si="72"/>
        <v>2.4</v>
      </c>
      <c r="E2364" s="31" t="str">
        <f t="shared" ca="1" si="73"/>
        <v>1 - 3 Years</v>
      </c>
      <c r="F2364" s="32"/>
    </row>
    <row r="2365" spans="1:6" ht="15" customHeight="1" x14ac:dyDescent="0.3">
      <c r="A2365" s="31">
        <v>8289</v>
      </c>
      <c r="B2365" s="31" t="s">
        <v>2261</v>
      </c>
      <c r="C2365" s="62">
        <v>42984</v>
      </c>
      <c r="D2365" s="31">
        <f t="shared" ca="1" si="72"/>
        <v>3.7</v>
      </c>
      <c r="E2365" s="31" t="str">
        <f t="shared" ca="1" si="73"/>
        <v>3 - 5 Years</v>
      </c>
      <c r="F2365" s="32"/>
    </row>
    <row r="2366" spans="1:6" ht="15" customHeight="1" x14ac:dyDescent="0.3">
      <c r="A2366" s="31">
        <v>8291</v>
      </c>
      <c r="B2366" s="31" t="s">
        <v>2262</v>
      </c>
      <c r="C2366" s="62">
        <v>43498</v>
      </c>
      <c r="D2366" s="31">
        <f t="shared" ca="1" si="72"/>
        <v>2.2999999999999998</v>
      </c>
      <c r="E2366" s="31" t="str">
        <f t="shared" ca="1" si="73"/>
        <v>1 - 3 Years</v>
      </c>
      <c r="F2366" s="32"/>
    </row>
    <row r="2367" spans="1:6" ht="15" customHeight="1" x14ac:dyDescent="0.3">
      <c r="A2367" s="31">
        <v>8292</v>
      </c>
      <c r="B2367" s="31" t="s">
        <v>2263</v>
      </c>
      <c r="C2367" s="62">
        <v>43600</v>
      </c>
      <c r="D2367" s="31">
        <f t="shared" ca="1" si="72"/>
        <v>2</v>
      </c>
      <c r="E2367" s="31" t="str">
        <f t="shared" ca="1" si="73"/>
        <v>1 - 3 Years</v>
      </c>
      <c r="F2367" s="32"/>
    </row>
    <row r="2368" spans="1:6" ht="15" customHeight="1" x14ac:dyDescent="0.3">
      <c r="A2368" s="31">
        <v>8296</v>
      </c>
      <c r="B2368" s="31" t="s">
        <v>2264</v>
      </c>
      <c r="C2368" s="62">
        <v>43315</v>
      </c>
      <c r="D2368" s="31">
        <f t="shared" ca="1" si="72"/>
        <v>2.8</v>
      </c>
      <c r="E2368" s="31" t="str">
        <f t="shared" ca="1" si="73"/>
        <v>1 - 3 Years</v>
      </c>
      <c r="F2368" s="32"/>
    </row>
    <row r="2369" spans="1:6" ht="15" customHeight="1" x14ac:dyDescent="0.3">
      <c r="A2369" s="31">
        <v>8298</v>
      </c>
      <c r="B2369" s="31" t="s">
        <v>2265</v>
      </c>
      <c r="C2369" s="62">
        <v>43527</v>
      </c>
      <c r="D2369" s="31">
        <f t="shared" ca="1" si="72"/>
        <v>2.2000000000000002</v>
      </c>
      <c r="E2369" s="31" t="str">
        <f t="shared" ca="1" si="73"/>
        <v>1 - 3 Years</v>
      </c>
      <c r="F2369" s="32"/>
    </row>
    <row r="2370" spans="1:6" ht="15" customHeight="1" x14ac:dyDescent="0.3">
      <c r="A2370" s="31">
        <v>8299</v>
      </c>
      <c r="B2370" s="31" t="s">
        <v>2266</v>
      </c>
      <c r="C2370" s="62">
        <v>43545</v>
      </c>
      <c r="D2370" s="31">
        <f t="shared" ca="1" si="72"/>
        <v>2.2000000000000002</v>
      </c>
      <c r="E2370" s="31" t="str">
        <f t="shared" ca="1" si="73"/>
        <v>1 - 3 Years</v>
      </c>
      <c r="F2370" s="32"/>
    </row>
    <row r="2371" spans="1:6" ht="15" customHeight="1" x14ac:dyDescent="0.3">
      <c r="A2371" s="31">
        <v>8300</v>
      </c>
      <c r="B2371" s="31" t="s">
        <v>2267</v>
      </c>
      <c r="C2371" s="62">
        <v>43382</v>
      </c>
      <c r="D2371" s="31">
        <f t="shared" ref="D2371:D2434" ca="1" si="74">ROUND(YEARFRAC(C2371,TODAY(),1),1)</f>
        <v>2.6</v>
      </c>
      <c r="E2371" s="31" t="str">
        <f t="shared" ref="E2371:E2434" ca="1" si="75">IF($D2371&gt;5,"5+ Years",IF($D2371&gt;3,"3 - 5 Years",IF($D2371&gt;1,"1 - 3 Years","&lt;=1 Years")))</f>
        <v>1 - 3 Years</v>
      </c>
      <c r="F2371" s="32"/>
    </row>
    <row r="2372" spans="1:6" ht="15" customHeight="1" x14ac:dyDescent="0.3">
      <c r="A2372" s="31">
        <v>8301</v>
      </c>
      <c r="B2372" s="31" t="s">
        <v>2268</v>
      </c>
      <c r="C2372" s="62">
        <v>43567</v>
      </c>
      <c r="D2372" s="31">
        <f t="shared" ca="1" si="74"/>
        <v>2.1</v>
      </c>
      <c r="E2372" s="31" t="str">
        <f t="shared" ca="1" si="75"/>
        <v>1 - 3 Years</v>
      </c>
      <c r="F2372" s="32"/>
    </row>
    <row r="2373" spans="1:6" ht="15" customHeight="1" x14ac:dyDescent="0.3">
      <c r="A2373" s="31">
        <v>8302</v>
      </c>
      <c r="B2373" s="31" t="s">
        <v>1923</v>
      </c>
      <c r="C2373" s="62">
        <v>43354</v>
      </c>
      <c r="D2373" s="31">
        <f t="shared" ca="1" si="74"/>
        <v>2.7</v>
      </c>
      <c r="E2373" s="31" t="str">
        <f t="shared" ca="1" si="75"/>
        <v>1 - 3 Years</v>
      </c>
      <c r="F2373" s="32"/>
    </row>
    <row r="2374" spans="1:6" ht="15" customHeight="1" x14ac:dyDescent="0.3">
      <c r="A2374" s="31">
        <v>8303</v>
      </c>
      <c r="B2374" s="31" t="s">
        <v>2269</v>
      </c>
      <c r="C2374" s="62">
        <v>43441</v>
      </c>
      <c r="D2374" s="31">
        <f t="shared" ca="1" si="74"/>
        <v>2.5</v>
      </c>
      <c r="E2374" s="31" t="str">
        <f t="shared" ca="1" si="75"/>
        <v>1 - 3 Years</v>
      </c>
      <c r="F2374" s="32"/>
    </row>
    <row r="2375" spans="1:6" ht="15" customHeight="1" x14ac:dyDescent="0.3">
      <c r="A2375" s="31">
        <v>8304</v>
      </c>
      <c r="B2375" s="31" t="s">
        <v>2270</v>
      </c>
      <c r="C2375" s="62">
        <v>43258</v>
      </c>
      <c r="D2375" s="31">
        <f t="shared" ca="1" si="74"/>
        <v>3</v>
      </c>
      <c r="E2375" s="31" t="str">
        <f t="shared" ca="1" si="75"/>
        <v>1 - 3 Years</v>
      </c>
      <c r="F2375" s="32"/>
    </row>
    <row r="2376" spans="1:6" ht="15" customHeight="1" x14ac:dyDescent="0.3">
      <c r="A2376" s="31">
        <v>8306</v>
      </c>
      <c r="B2376" s="31" t="s">
        <v>131</v>
      </c>
      <c r="C2376" s="62">
        <v>42505</v>
      </c>
      <c r="D2376" s="31">
        <f t="shared" ca="1" si="74"/>
        <v>5</v>
      </c>
      <c r="E2376" s="31" t="str">
        <f t="shared" ca="1" si="75"/>
        <v>3 - 5 Years</v>
      </c>
      <c r="F2376" s="32"/>
    </row>
    <row r="2377" spans="1:6" ht="15" customHeight="1" x14ac:dyDescent="0.3">
      <c r="A2377" s="31">
        <v>8308</v>
      </c>
      <c r="B2377" s="31" t="s">
        <v>2271</v>
      </c>
      <c r="C2377" s="62">
        <v>43367</v>
      </c>
      <c r="D2377" s="31">
        <f t="shared" ca="1" si="74"/>
        <v>2.7</v>
      </c>
      <c r="E2377" s="31" t="str">
        <f t="shared" ca="1" si="75"/>
        <v>1 - 3 Years</v>
      </c>
      <c r="F2377" s="32"/>
    </row>
    <row r="2378" spans="1:6" ht="15" customHeight="1" x14ac:dyDescent="0.3">
      <c r="A2378" s="31">
        <v>8309</v>
      </c>
      <c r="B2378" s="31" t="s">
        <v>2272</v>
      </c>
      <c r="C2378" s="62">
        <v>43346</v>
      </c>
      <c r="D2378" s="31">
        <f t="shared" ca="1" si="74"/>
        <v>2.7</v>
      </c>
      <c r="E2378" s="31" t="str">
        <f t="shared" ca="1" si="75"/>
        <v>1 - 3 Years</v>
      </c>
      <c r="F2378" s="32"/>
    </row>
    <row r="2379" spans="1:6" ht="15" customHeight="1" x14ac:dyDescent="0.3">
      <c r="A2379" s="31">
        <v>8310</v>
      </c>
      <c r="B2379" s="31" t="s">
        <v>2273</v>
      </c>
      <c r="C2379" s="62">
        <v>43338</v>
      </c>
      <c r="D2379" s="31">
        <f t="shared" ca="1" si="74"/>
        <v>2.8</v>
      </c>
      <c r="E2379" s="31" t="str">
        <f t="shared" ca="1" si="75"/>
        <v>1 - 3 Years</v>
      </c>
      <c r="F2379" s="32"/>
    </row>
    <row r="2380" spans="1:6" ht="15" customHeight="1" x14ac:dyDescent="0.3">
      <c r="A2380" s="31">
        <v>8311</v>
      </c>
      <c r="B2380" s="31" t="s">
        <v>2274</v>
      </c>
      <c r="C2380" s="62">
        <v>42883</v>
      </c>
      <c r="D2380" s="31">
        <f t="shared" ca="1" si="74"/>
        <v>4</v>
      </c>
      <c r="E2380" s="31" t="str">
        <f t="shared" ca="1" si="75"/>
        <v>3 - 5 Years</v>
      </c>
      <c r="F2380" s="32"/>
    </row>
    <row r="2381" spans="1:6" ht="15" customHeight="1" x14ac:dyDescent="0.3">
      <c r="A2381" s="31">
        <v>8312</v>
      </c>
      <c r="B2381" s="31" t="s">
        <v>2275</v>
      </c>
      <c r="C2381" s="62">
        <v>43494</v>
      </c>
      <c r="D2381" s="31">
        <f t="shared" ca="1" si="74"/>
        <v>2.2999999999999998</v>
      </c>
      <c r="E2381" s="31" t="str">
        <f t="shared" ca="1" si="75"/>
        <v>1 - 3 Years</v>
      </c>
      <c r="F2381" s="32"/>
    </row>
    <row r="2382" spans="1:6" ht="15" customHeight="1" x14ac:dyDescent="0.3">
      <c r="A2382" s="31">
        <v>8315</v>
      </c>
      <c r="B2382" s="31" t="s">
        <v>2276</v>
      </c>
      <c r="C2382" s="62">
        <v>43322</v>
      </c>
      <c r="D2382" s="31">
        <f t="shared" ca="1" si="74"/>
        <v>2.8</v>
      </c>
      <c r="E2382" s="31" t="str">
        <f t="shared" ca="1" si="75"/>
        <v>1 - 3 Years</v>
      </c>
      <c r="F2382" s="32"/>
    </row>
    <row r="2383" spans="1:6" ht="15" customHeight="1" x14ac:dyDescent="0.3">
      <c r="A2383" s="31">
        <v>8316</v>
      </c>
      <c r="B2383" s="31" t="s">
        <v>2277</v>
      </c>
      <c r="C2383" s="62">
        <v>43512</v>
      </c>
      <c r="D2383" s="31">
        <f t="shared" ca="1" si="74"/>
        <v>2.2999999999999998</v>
      </c>
      <c r="E2383" s="31" t="str">
        <f t="shared" ca="1" si="75"/>
        <v>1 - 3 Years</v>
      </c>
      <c r="F2383" s="32"/>
    </row>
    <row r="2384" spans="1:6" ht="15" customHeight="1" x14ac:dyDescent="0.3">
      <c r="A2384" s="31">
        <v>8318</v>
      </c>
      <c r="B2384" s="31" t="s">
        <v>2278</v>
      </c>
      <c r="C2384" s="62">
        <v>43165</v>
      </c>
      <c r="D2384" s="31">
        <f t="shared" ca="1" si="74"/>
        <v>3.2</v>
      </c>
      <c r="E2384" s="31" t="str">
        <f t="shared" ca="1" si="75"/>
        <v>3 - 5 Years</v>
      </c>
      <c r="F2384" s="32"/>
    </row>
    <row r="2385" spans="1:6" ht="15" customHeight="1" x14ac:dyDescent="0.3">
      <c r="A2385" s="31">
        <v>8320</v>
      </c>
      <c r="B2385" s="31" t="s">
        <v>144</v>
      </c>
      <c r="C2385" s="62">
        <v>42275</v>
      </c>
      <c r="D2385" s="31">
        <f t="shared" ca="1" si="74"/>
        <v>5.7</v>
      </c>
      <c r="E2385" s="31" t="str">
        <f t="shared" ca="1" si="75"/>
        <v>5+ Years</v>
      </c>
      <c r="F2385" s="32"/>
    </row>
    <row r="2386" spans="1:6" ht="15" customHeight="1" x14ac:dyDescent="0.3">
      <c r="A2386" s="31">
        <v>8322</v>
      </c>
      <c r="B2386" s="31" t="s">
        <v>2279</v>
      </c>
      <c r="C2386" s="62">
        <v>43367</v>
      </c>
      <c r="D2386" s="31">
        <f t="shared" ca="1" si="74"/>
        <v>2.7</v>
      </c>
      <c r="E2386" s="31" t="str">
        <f t="shared" ca="1" si="75"/>
        <v>1 - 3 Years</v>
      </c>
      <c r="F2386" s="32"/>
    </row>
    <row r="2387" spans="1:6" ht="15" customHeight="1" x14ac:dyDescent="0.3">
      <c r="A2387" s="31">
        <v>8323</v>
      </c>
      <c r="B2387" s="31" t="s">
        <v>2280</v>
      </c>
      <c r="C2387" s="62">
        <v>43495</v>
      </c>
      <c r="D2387" s="31">
        <f t="shared" ca="1" si="74"/>
        <v>2.2999999999999998</v>
      </c>
      <c r="E2387" s="31" t="str">
        <f t="shared" ca="1" si="75"/>
        <v>1 - 3 Years</v>
      </c>
      <c r="F2387" s="32"/>
    </row>
    <row r="2388" spans="1:6" ht="15" customHeight="1" x14ac:dyDescent="0.3">
      <c r="A2388" s="31">
        <v>8324</v>
      </c>
      <c r="B2388" s="31" t="s">
        <v>2281</v>
      </c>
      <c r="C2388" s="62">
        <v>43321</v>
      </c>
      <c r="D2388" s="31">
        <f t="shared" ca="1" si="74"/>
        <v>2.8</v>
      </c>
      <c r="E2388" s="31" t="str">
        <f t="shared" ca="1" si="75"/>
        <v>1 - 3 Years</v>
      </c>
      <c r="F2388" s="32"/>
    </row>
    <row r="2389" spans="1:6" ht="15" customHeight="1" x14ac:dyDescent="0.3">
      <c r="A2389" s="31">
        <v>8325</v>
      </c>
      <c r="B2389" s="31" t="s">
        <v>2282</v>
      </c>
      <c r="C2389" s="62">
        <v>43248</v>
      </c>
      <c r="D2389" s="31">
        <f t="shared" ca="1" si="74"/>
        <v>3</v>
      </c>
      <c r="E2389" s="31" t="str">
        <f t="shared" ca="1" si="75"/>
        <v>1 - 3 Years</v>
      </c>
      <c r="F2389" s="32"/>
    </row>
    <row r="2390" spans="1:6" ht="15" customHeight="1" x14ac:dyDescent="0.3">
      <c r="A2390" s="31">
        <v>8326</v>
      </c>
      <c r="B2390" s="31" t="s">
        <v>2283</v>
      </c>
      <c r="C2390" s="62">
        <v>43239</v>
      </c>
      <c r="D2390" s="31">
        <f t="shared" ca="1" si="74"/>
        <v>3</v>
      </c>
      <c r="E2390" s="31" t="str">
        <f t="shared" ca="1" si="75"/>
        <v>1 - 3 Years</v>
      </c>
      <c r="F2390" s="32"/>
    </row>
    <row r="2391" spans="1:6" ht="15" customHeight="1" x14ac:dyDescent="0.3">
      <c r="A2391" s="31">
        <v>8328</v>
      </c>
      <c r="B2391" s="31" t="s">
        <v>2284</v>
      </c>
      <c r="C2391" s="62">
        <v>43382</v>
      </c>
      <c r="D2391" s="31">
        <f t="shared" ca="1" si="74"/>
        <v>2.6</v>
      </c>
      <c r="E2391" s="31" t="str">
        <f t="shared" ca="1" si="75"/>
        <v>1 - 3 Years</v>
      </c>
      <c r="F2391" s="32"/>
    </row>
    <row r="2392" spans="1:6" ht="15" customHeight="1" x14ac:dyDescent="0.3">
      <c r="A2392" s="31">
        <v>8329</v>
      </c>
      <c r="B2392" s="31" t="s">
        <v>2285</v>
      </c>
      <c r="C2392" s="62">
        <v>43319</v>
      </c>
      <c r="D2392" s="31">
        <f t="shared" ca="1" si="74"/>
        <v>2.8</v>
      </c>
      <c r="E2392" s="31" t="str">
        <f t="shared" ca="1" si="75"/>
        <v>1 - 3 Years</v>
      </c>
      <c r="F2392" s="32"/>
    </row>
    <row r="2393" spans="1:6" ht="15" customHeight="1" x14ac:dyDescent="0.3">
      <c r="A2393" s="31">
        <v>8330</v>
      </c>
      <c r="B2393" s="31" t="s">
        <v>2286</v>
      </c>
      <c r="C2393" s="62">
        <v>43340</v>
      </c>
      <c r="D2393" s="31">
        <f t="shared" ca="1" si="74"/>
        <v>2.8</v>
      </c>
      <c r="E2393" s="31" t="str">
        <f t="shared" ca="1" si="75"/>
        <v>1 - 3 Years</v>
      </c>
      <c r="F2393" s="32"/>
    </row>
    <row r="2394" spans="1:6" ht="15" customHeight="1" x14ac:dyDescent="0.3">
      <c r="A2394" s="31">
        <v>8331</v>
      </c>
      <c r="B2394" s="31" t="s">
        <v>2287</v>
      </c>
      <c r="C2394" s="62">
        <v>42808</v>
      </c>
      <c r="D2394" s="31">
        <f t="shared" ca="1" si="74"/>
        <v>4.2</v>
      </c>
      <c r="E2394" s="31" t="str">
        <f t="shared" ca="1" si="75"/>
        <v>3 - 5 Years</v>
      </c>
      <c r="F2394" s="32"/>
    </row>
    <row r="2395" spans="1:6" ht="15" customHeight="1" x14ac:dyDescent="0.3">
      <c r="A2395" s="31">
        <v>8332</v>
      </c>
      <c r="B2395" s="31" t="s">
        <v>2288</v>
      </c>
      <c r="C2395" s="62">
        <v>43533</v>
      </c>
      <c r="D2395" s="31">
        <f t="shared" ca="1" si="74"/>
        <v>2.2000000000000002</v>
      </c>
      <c r="E2395" s="31" t="str">
        <f t="shared" ca="1" si="75"/>
        <v>1 - 3 Years</v>
      </c>
      <c r="F2395" s="32"/>
    </row>
    <row r="2396" spans="1:6" ht="15" customHeight="1" x14ac:dyDescent="0.3">
      <c r="A2396" s="31">
        <v>8338</v>
      </c>
      <c r="B2396" s="31" t="s">
        <v>2289</v>
      </c>
      <c r="C2396" s="62">
        <v>42114</v>
      </c>
      <c r="D2396" s="31">
        <f t="shared" ca="1" si="74"/>
        <v>6.1</v>
      </c>
      <c r="E2396" s="31" t="str">
        <f t="shared" ca="1" si="75"/>
        <v>5+ Years</v>
      </c>
      <c r="F2396" s="32"/>
    </row>
    <row r="2397" spans="1:6" ht="15" customHeight="1" x14ac:dyDescent="0.3">
      <c r="A2397" s="31">
        <v>8339</v>
      </c>
      <c r="B2397" s="31" t="s">
        <v>2290</v>
      </c>
      <c r="C2397" s="62">
        <v>43516</v>
      </c>
      <c r="D2397" s="31">
        <f t="shared" ca="1" si="74"/>
        <v>2.2999999999999998</v>
      </c>
      <c r="E2397" s="31" t="str">
        <f t="shared" ca="1" si="75"/>
        <v>1 - 3 Years</v>
      </c>
      <c r="F2397" s="32"/>
    </row>
    <row r="2398" spans="1:6" ht="15" customHeight="1" x14ac:dyDescent="0.3">
      <c r="A2398" s="31">
        <v>8343</v>
      </c>
      <c r="B2398" s="31" t="s">
        <v>2291</v>
      </c>
      <c r="C2398" s="62">
        <v>43228</v>
      </c>
      <c r="D2398" s="31">
        <f t="shared" ca="1" si="74"/>
        <v>3.1</v>
      </c>
      <c r="E2398" s="31" t="str">
        <f t="shared" ca="1" si="75"/>
        <v>3 - 5 Years</v>
      </c>
      <c r="F2398" s="32"/>
    </row>
    <row r="2399" spans="1:6" ht="15" customHeight="1" x14ac:dyDescent="0.3">
      <c r="A2399" s="31">
        <v>8345</v>
      </c>
      <c r="B2399" s="31" t="s">
        <v>2292</v>
      </c>
      <c r="C2399" s="62">
        <v>43573</v>
      </c>
      <c r="D2399" s="31">
        <f t="shared" ca="1" si="74"/>
        <v>2.1</v>
      </c>
      <c r="E2399" s="31" t="str">
        <f t="shared" ca="1" si="75"/>
        <v>1 - 3 Years</v>
      </c>
      <c r="F2399" s="32"/>
    </row>
    <row r="2400" spans="1:6" ht="15" customHeight="1" x14ac:dyDescent="0.3">
      <c r="A2400" s="31">
        <v>8346</v>
      </c>
      <c r="B2400" s="31" t="s">
        <v>2293</v>
      </c>
      <c r="C2400" s="62">
        <v>42748</v>
      </c>
      <c r="D2400" s="31">
        <f t="shared" ca="1" si="74"/>
        <v>4.4000000000000004</v>
      </c>
      <c r="E2400" s="31" t="str">
        <f t="shared" ca="1" si="75"/>
        <v>3 - 5 Years</v>
      </c>
      <c r="F2400" s="32"/>
    </row>
    <row r="2401" spans="1:6" ht="15" customHeight="1" x14ac:dyDescent="0.3">
      <c r="A2401" s="31">
        <v>8347</v>
      </c>
      <c r="B2401" s="31" t="s">
        <v>2294</v>
      </c>
      <c r="C2401" s="62">
        <v>43582</v>
      </c>
      <c r="D2401" s="31">
        <f t="shared" ca="1" si="74"/>
        <v>2.1</v>
      </c>
      <c r="E2401" s="31" t="str">
        <f t="shared" ca="1" si="75"/>
        <v>1 - 3 Years</v>
      </c>
      <c r="F2401" s="32"/>
    </row>
    <row r="2402" spans="1:6" ht="15" customHeight="1" x14ac:dyDescent="0.3">
      <c r="A2402" s="31">
        <v>8349</v>
      </c>
      <c r="B2402" s="31" t="s">
        <v>410</v>
      </c>
      <c r="C2402" s="62">
        <v>43316</v>
      </c>
      <c r="D2402" s="31">
        <f t="shared" ca="1" si="74"/>
        <v>2.8</v>
      </c>
      <c r="E2402" s="31" t="str">
        <f t="shared" ca="1" si="75"/>
        <v>1 - 3 Years</v>
      </c>
      <c r="F2402" s="32"/>
    </row>
    <row r="2403" spans="1:6" ht="15" customHeight="1" x14ac:dyDescent="0.3">
      <c r="A2403" s="31">
        <v>8350</v>
      </c>
      <c r="B2403" s="31" t="s">
        <v>1924</v>
      </c>
      <c r="C2403" s="62">
        <v>42775</v>
      </c>
      <c r="D2403" s="31">
        <f t="shared" ca="1" si="74"/>
        <v>4.3</v>
      </c>
      <c r="E2403" s="31" t="str">
        <f t="shared" ca="1" si="75"/>
        <v>3 - 5 Years</v>
      </c>
      <c r="F2403" s="32"/>
    </row>
    <row r="2404" spans="1:6" ht="15" customHeight="1" x14ac:dyDescent="0.3">
      <c r="A2404" s="31">
        <v>8351</v>
      </c>
      <c r="B2404" s="31" t="s">
        <v>2295</v>
      </c>
      <c r="C2404" s="62">
        <v>43522</v>
      </c>
      <c r="D2404" s="31">
        <f t="shared" ca="1" si="74"/>
        <v>2.2999999999999998</v>
      </c>
      <c r="E2404" s="31" t="str">
        <f t="shared" ca="1" si="75"/>
        <v>1 - 3 Years</v>
      </c>
      <c r="F2404" s="32"/>
    </row>
    <row r="2405" spans="1:6" ht="15" customHeight="1" x14ac:dyDescent="0.3">
      <c r="A2405" s="31">
        <v>8354</v>
      </c>
      <c r="B2405" s="31" t="s">
        <v>2296</v>
      </c>
      <c r="C2405" s="62">
        <v>43559</v>
      </c>
      <c r="D2405" s="31">
        <f t="shared" ca="1" si="74"/>
        <v>2.2000000000000002</v>
      </c>
      <c r="E2405" s="31" t="str">
        <f t="shared" ca="1" si="75"/>
        <v>1 - 3 Years</v>
      </c>
      <c r="F2405" s="32"/>
    </row>
    <row r="2406" spans="1:6" ht="15" customHeight="1" x14ac:dyDescent="0.3">
      <c r="A2406" s="31">
        <v>8355</v>
      </c>
      <c r="B2406" s="31" t="s">
        <v>2297</v>
      </c>
      <c r="C2406" s="62">
        <v>43192</v>
      </c>
      <c r="D2406" s="31">
        <f t="shared" ca="1" si="74"/>
        <v>3.2</v>
      </c>
      <c r="E2406" s="31" t="str">
        <f t="shared" ca="1" si="75"/>
        <v>3 - 5 Years</v>
      </c>
      <c r="F2406" s="32"/>
    </row>
    <row r="2407" spans="1:6" ht="15" customHeight="1" x14ac:dyDescent="0.3">
      <c r="A2407" s="31">
        <v>8356</v>
      </c>
      <c r="B2407" s="31" t="s">
        <v>2298</v>
      </c>
      <c r="C2407" s="62">
        <v>43265</v>
      </c>
      <c r="D2407" s="31">
        <f t="shared" ca="1" si="74"/>
        <v>3</v>
      </c>
      <c r="E2407" s="31" t="str">
        <f t="shared" ca="1" si="75"/>
        <v>1 - 3 Years</v>
      </c>
      <c r="F2407" s="32"/>
    </row>
    <row r="2408" spans="1:6" ht="15" customHeight="1" x14ac:dyDescent="0.3">
      <c r="A2408" s="31">
        <v>8357</v>
      </c>
      <c r="B2408" s="31" t="s">
        <v>324</v>
      </c>
      <c r="C2408" s="62">
        <v>42694</v>
      </c>
      <c r="D2408" s="31">
        <f t="shared" ca="1" si="74"/>
        <v>4.5</v>
      </c>
      <c r="E2408" s="31" t="str">
        <f t="shared" ca="1" si="75"/>
        <v>3 - 5 Years</v>
      </c>
      <c r="F2408" s="32"/>
    </row>
    <row r="2409" spans="1:6" ht="15" customHeight="1" x14ac:dyDescent="0.3">
      <c r="A2409" s="31">
        <v>8358</v>
      </c>
      <c r="B2409" s="31" t="s">
        <v>2299</v>
      </c>
      <c r="C2409" s="62">
        <v>43523</v>
      </c>
      <c r="D2409" s="31">
        <f t="shared" ca="1" si="74"/>
        <v>2.2999999999999998</v>
      </c>
      <c r="E2409" s="31" t="str">
        <f t="shared" ca="1" si="75"/>
        <v>1 - 3 Years</v>
      </c>
      <c r="F2409" s="32"/>
    </row>
    <row r="2410" spans="1:6" ht="15" customHeight="1" x14ac:dyDescent="0.3">
      <c r="A2410" s="31">
        <v>8359</v>
      </c>
      <c r="B2410" s="31" t="s">
        <v>2300</v>
      </c>
      <c r="C2410" s="62">
        <v>43391</v>
      </c>
      <c r="D2410" s="31">
        <f t="shared" ca="1" si="74"/>
        <v>2.6</v>
      </c>
      <c r="E2410" s="31" t="str">
        <f t="shared" ca="1" si="75"/>
        <v>1 - 3 Years</v>
      </c>
      <c r="F2410" s="32"/>
    </row>
    <row r="2411" spans="1:6" ht="15" customHeight="1" x14ac:dyDescent="0.3">
      <c r="A2411" s="31">
        <v>8360</v>
      </c>
      <c r="B2411" s="31" t="s">
        <v>2301</v>
      </c>
      <c r="C2411" s="62">
        <v>43285</v>
      </c>
      <c r="D2411" s="31">
        <f t="shared" ca="1" si="74"/>
        <v>2.9</v>
      </c>
      <c r="E2411" s="31" t="str">
        <f t="shared" ca="1" si="75"/>
        <v>1 - 3 Years</v>
      </c>
      <c r="F2411" s="32"/>
    </row>
    <row r="2412" spans="1:6" ht="15" customHeight="1" x14ac:dyDescent="0.3">
      <c r="A2412" s="31">
        <v>8362</v>
      </c>
      <c r="B2412" s="31" t="s">
        <v>101</v>
      </c>
      <c r="C2412" s="62">
        <v>43556</v>
      </c>
      <c r="D2412" s="31">
        <f t="shared" ca="1" si="74"/>
        <v>2.2000000000000002</v>
      </c>
      <c r="E2412" s="31" t="str">
        <f t="shared" ca="1" si="75"/>
        <v>1 - 3 Years</v>
      </c>
      <c r="F2412" s="32"/>
    </row>
    <row r="2413" spans="1:6" ht="15" customHeight="1" x14ac:dyDescent="0.3">
      <c r="A2413" s="31">
        <v>8363</v>
      </c>
      <c r="B2413" s="31" t="s">
        <v>654</v>
      </c>
      <c r="C2413" s="62">
        <v>43538</v>
      </c>
      <c r="D2413" s="31">
        <f t="shared" ca="1" si="74"/>
        <v>2.2000000000000002</v>
      </c>
      <c r="E2413" s="31" t="str">
        <f t="shared" ca="1" si="75"/>
        <v>1 - 3 Years</v>
      </c>
      <c r="F2413" s="32"/>
    </row>
    <row r="2414" spans="1:6" ht="15" customHeight="1" x14ac:dyDescent="0.3">
      <c r="A2414" s="31">
        <v>8364</v>
      </c>
      <c r="B2414" s="31" t="s">
        <v>2302</v>
      </c>
      <c r="C2414" s="62">
        <v>42954</v>
      </c>
      <c r="D2414" s="31">
        <f t="shared" ca="1" si="74"/>
        <v>3.8</v>
      </c>
      <c r="E2414" s="31" t="str">
        <f t="shared" ca="1" si="75"/>
        <v>3 - 5 Years</v>
      </c>
      <c r="F2414" s="32"/>
    </row>
    <row r="2415" spans="1:6" ht="15" customHeight="1" x14ac:dyDescent="0.3">
      <c r="A2415" s="31">
        <v>8365</v>
      </c>
      <c r="B2415" s="31" t="s">
        <v>183</v>
      </c>
      <c r="C2415" s="62">
        <v>42364</v>
      </c>
      <c r="D2415" s="31">
        <f t="shared" ca="1" si="74"/>
        <v>5.4</v>
      </c>
      <c r="E2415" s="31" t="str">
        <f t="shared" ca="1" si="75"/>
        <v>5+ Years</v>
      </c>
      <c r="F2415" s="32"/>
    </row>
    <row r="2416" spans="1:6" ht="15" customHeight="1" x14ac:dyDescent="0.3">
      <c r="A2416" s="31">
        <v>8366</v>
      </c>
      <c r="B2416" s="31" t="s">
        <v>2303</v>
      </c>
      <c r="C2416" s="62">
        <v>43304</v>
      </c>
      <c r="D2416" s="31">
        <f t="shared" ca="1" si="74"/>
        <v>2.9</v>
      </c>
      <c r="E2416" s="31" t="str">
        <f t="shared" ca="1" si="75"/>
        <v>1 - 3 Years</v>
      </c>
      <c r="F2416" s="32"/>
    </row>
    <row r="2417" spans="1:6" ht="15" customHeight="1" x14ac:dyDescent="0.3">
      <c r="A2417" s="31">
        <v>8368</v>
      </c>
      <c r="B2417" s="31" t="s">
        <v>2304</v>
      </c>
      <c r="C2417" s="62">
        <v>43396</v>
      </c>
      <c r="D2417" s="31">
        <f t="shared" ca="1" si="74"/>
        <v>2.6</v>
      </c>
      <c r="E2417" s="31" t="str">
        <f t="shared" ca="1" si="75"/>
        <v>1 - 3 Years</v>
      </c>
      <c r="F2417" s="32"/>
    </row>
    <row r="2418" spans="1:6" ht="15" customHeight="1" x14ac:dyDescent="0.3">
      <c r="A2418" s="31">
        <v>8369</v>
      </c>
      <c r="B2418" s="31" t="s">
        <v>2305</v>
      </c>
      <c r="C2418" s="62">
        <v>43352</v>
      </c>
      <c r="D2418" s="31">
        <f t="shared" ca="1" si="74"/>
        <v>2.7</v>
      </c>
      <c r="E2418" s="31" t="str">
        <f t="shared" ca="1" si="75"/>
        <v>1 - 3 Years</v>
      </c>
      <c r="F2418" s="32"/>
    </row>
    <row r="2419" spans="1:6" ht="15" customHeight="1" x14ac:dyDescent="0.3">
      <c r="A2419" s="31">
        <v>8370</v>
      </c>
      <c r="B2419" s="31" t="s">
        <v>2306</v>
      </c>
      <c r="C2419" s="62">
        <v>43136</v>
      </c>
      <c r="D2419" s="31">
        <f t="shared" ca="1" si="74"/>
        <v>3.3</v>
      </c>
      <c r="E2419" s="31" t="str">
        <f t="shared" ca="1" si="75"/>
        <v>3 - 5 Years</v>
      </c>
      <c r="F2419" s="32"/>
    </row>
    <row r="2420" spans="1:6" ht="15" customHeight="1" x14ac:dyDescent="0.3">
      <c r="A2420" s="31">
        <v>8372</v>
      </c>
      <c r="B2420" s="31" t="s">
        <v>2307</v>
      </c>
      <c r="C2420" s="62">
        <v>42503</v>
      </c>
      <c r="D2420" s="31">
        <f t="shared" ca="1" si="74"/>
        <v>5.0999999999999996</v>
      </c>
      <c r="E2420" s="31" t="str">
        <f t="shared" ca="1" si="75"/>
        <v>5+ Years</v>
      </c>
      <c r="F2420" s="32"/>
    </row>
    <row r="2421" spans="1:6" ht="15" customHeight="1" x14ac:dyDescent="0.3">
      <c r="A2421" s="31">
        <v>8375</v>
      </c>
      <c r="B2421" s="31" t="s">
        <v>494</v>
      </c>
      <c r="C2421" s="62">
        <v>43522</v>
      </c>
      <c r="D2421" s="31">
        <f t="shared" ca="1" si="74"/>
        <v>2.2999999999999998</v>
      </c>
      <c r="E2421" s="31" t="str">
        <f t="shared" ca="1" si="75"/>
        <v>1 - 3 Years</v>
      </c>
      <c r="F2421" s="32"/>
    </row>
    <row r="2422" spans="1:6" ht="15" customHeight="1" x14ac:dyDescent="0.3">
      <c r="A2422" s="31">
        <v>8377</v>
      </c>
      <c r="B2422" s="31" t="s">
        <v>2308</v>
      </c>
      <c r="C2422" s="62">
        <v>43330</v>
      </c>
      <c r="D2422" s="31">
        <f t="shared" ca="1" si="74"/>
        <v>2.8</v>
      </c>
      <c r="E2422" s="31" t="str">
        <f t="shared" ca="1" si="75"/>
        <v>1 - 3 Years</v>
      </c>
      <c r="F2422" s="32"/>
    </row>
    <row r="2423" spans="1:6" ht="15" customHeight="1" x14ac:dyDescent="0.3">
      <c r="A2423" s="31">
        <v>8378</v>
      </c>
      <c r="B2423" s="31" t="s">
        <v>2309</v>
      </c>
      <c r="C2423" s="62">
        <v>43075</v>
      </c>
      <c r="D2423" s="31">
        <f t="shared" ca="1" si="74"/>
        <v>3.5</v>
      </c>
      <c r="E2423" s="31" t="str">
        <f t="shared" ca="1" si="75"/>
        <v>3 - 5 Years</v>
      </c>
      <c r="F2423" s="32"/>
    </row>
    <row r="2424" spans="1:6" ht="15" customHeight="1" x14ac:dyDescent="0.3">
      <c r="A2424" s="31">
        <v>8380</v>
      </c>
      <c r="B2424" s="31" t="s">
        <v>2310</v>
      </c>
      <c r="C2424" s="62">
        <v>43577</v>
      </c>
      <c r="D2424" s="31">
        <f t="shared" ca="1" si="74"/>
        <v>2.1</v>
      </c>
      <c r="E2424" s="31" t="str">
        <f t="shared" ca="1" si="75"/>
        <v>1 - 3 Years</v>
      </c>
      <c r="F2424" s="32"/>
    </row>
    <row r="2425" spans="1:6" ht="15" customHeight="1" x14ac:dyDescent="0.3">
      <c r="A2425" s="31">
        <v>8383</v>
      </c>
      <c r="B2425" s="31" t="s">
        <v>2311</v>
      </c>
      <c r="C2425" s="62">
        <v>43401</v>
      </c>
      <c r="D2425" s="31">
        <f t="shared" ca="1" si="74"/>
        <v>2.6</v>
      </c>
      <c r="E2425" s="31" t="str">
        <f t="shared" ca="1" si="75"/>
        <v>1 - 3 Years</v>
      </c>
      <c r="F2425" s="32"/>
    </row>
    <row r="2426" spans="1:6" ht="15" customHeight="1" x14ac:dyDescent="0.3">
      <c r="A2426" s="31">
        <v>8384</v>
      </c>
      <c r="B2426" s="31" t="s">
        <v>2312</v>
      </c>
      <c r="C2426" s="62">
        <v>43565</v>
      </c>
      <c r="D2426" s="31">
        <f t="shared" ca="1" si="74"/>
        <v>2.1</v>
      </c>
      <c r="E2426" s="31" t="str">
        <f t="shared" ca="1" si="75"/>
        <v>1 - 3 Years</v>
      </c>
      <c r="F2426" s="32"/>
    </row>
    <row r="2427" spans="1:6" ht="15" customHeight="1" x14ac:dyDescent="0.3">
      <c r="A2427" s="31">
        <v>8385</v>
      </c>
      <c r="B2427" s="31" t="s">
        <v>2313</v>
      </c>
      <c r="C2427" s="62">
        <v>42651</v>
      </c>
      <c r="D2427" s="31">
        <f t="shared" ca="1" si="74"/>
        <v>4.5999999999999996</v>
      </c>
      <c r="E2427" s="31" t="str">
        <f t="shared" ca="1" si="75"/>
        <v>3 - 5 Years</v>
      </c>
      <c r="F2427" s="32"/>
    </row>
    <row r="2428" spans="1:6" ht="15" customHeight="1" x14ac:dyDescent="0.3">
      <c r="A2428" s="31">
        <v>8387</v>
      </c>
      <c r="B2428" s="31" t="s">
        <v>580</v>
      </c>
      <c r="C2428" s="62">
        <v>42762</v>
      </c>
      <c r="D2428" s="31">
        <f t="shared" ca="1" si="74"/>
        <v>4.3</v>
      </c>
      <c r="E2428" s="31" t="str">
        <f t="shared" ca="1" si="75"/>
        <v>3 - 5 Years</v>
      </c>
      <c r="F2428" s="32"/>
    </row>
    <row r="2429" spans="1:6" ht="15" customHeight="1" x14ac:dyDescent="0.3">
      <c r="A2429" s="31">
        <v>8388</v>
      </c>
      <c r="B2429" s="31" t="s">
        <v>2314</v>
      </c>
      <c r="C2429" s="62">
        <v>43477</v>
      </c>
      <c r="D2429" s="31">
        <f t="shared" ca="1" si="74"/>
        <v>2.4</v>
      </c>
      <c r="E2429" s="31" t="str">
        <f t="shared" ca="1" si="75"/>
        <v>1 - 3 Years</v>
      </c>
      <c r="F2429" s="32"/>
    </row>
    <row r="2430" spans="1:6" ht="15" customHeight="1" x14ac:dyDescent="0.3">
      <c r="A2430" s="31">
        <v>8389</v>
      </c>
      <c r="B2430" s="31" t="s">
        <v>2315</v>
      </c>
      <c r="C2430" s="62">
        <v>43364</v>
      </c>
      <c r="D2430" s="31">
        <f t="shared" ca="1" si="74"/>
        <v>2.7</v>
      </c>
      <c r="E2430" s="31" t="str">
        <f t="shared" ca="1" si="75"/>
        <v>1 - 3 Years</v>
      </c>
      <c r="F2430" s="32"/>
    </row>
    <row r="2431" spans="1:6" ht="15" customHeight="1" x14ac:dyDescent="0.3">
      <c r="A2431" s="31">
        <v>8391</v>
      </c>
      <c r="B2431" s="31" t="s">
        <v>477</v>
      </c>
      <c r="C2431" s="62">
        <v>42611</v>
      </c>
      <c r="D2431" s="31">
        <f t="shared" ca="1" si="74"/>
        <v>4.8</v>
      </c>
      <c r="E2431" s="31" t="str">
        <f t="shared" ca="1" si="75"/>
        <v>3 - 5 Years</v>
      </c>
      <c r="F2431" s="32"/>
    </row>
    <row r="2432" spans="1:6" ht="15" customHeight="1" x14ac:dyDescent="0.3">
      <c r="A2432" s="31">
        <v>8393</v>
      </c>
      <c r="B2432" s="31" t="s">
        <v>2316</v>
      </c>
      <c r="C2432" s="62">
        <v>42176</v>
      </c>
      <c r="D2432" s="31">
        <f t="shared" ca="1" si="74"/>
        <v>5.9</v>
      </c>
      <c r="E2432" s="31" t="str">
        <f t="shared" ca="1" si="75"/>
        <v>5+ Years</v>
      </c>
      <c r="F2432" s="32"/>
    </row>
    <row r="2433" spans="1:6" ht="15" customHeight="1" x14ac:dyDescent="0.3">
      <c r="A2433" s="31">
        <v>8394</v>
      </c>
      <c r="B2433" s="31" t="s">
        <v>2317</v>
      </c>
      <c r="C2433" s="62">
        <v>43344</v>
      </c>
      <c r="D2433" s="31">
        <f t="shared" ca="1" si="74"/>
        <v>2.7</v>
      </c>
      <c r="E2433" s="31" t="str">
        <f t="shared" ca="1" si="75"/>
        <v>1 - 3 Years</v>
      </c>
      <c r="F2433" s="32"/>
    </row>
    <row r="2434" spans="1:6" ht="15" customHeight="1" x14ac:dyDescent="0.3">
      <c r="A2434" s="31">
        <v>8399</v>
      </c>
      <c r="B2434" s="31" t="s">
        <v>1167</v>
      </c>
      <c r="C2434" s="62">
        <v>43293</v>
      </c>
      <c r="D2434" s="31">
        <f t="shared" ca="1" si="74"/>
        <v>2.9</v>
      </c>
      <c r="E2434" s="31" t="str">
        <f t="shared" ca="1" si="75"/>
        <v>1 - 3 Years</v>
      </c>
      <c r="F2434" s="32"/>
    </row>
    <row r="2435" spans="1:6" ht="15" customHeight="1" x14ac:dyDescent="0.3">
      <c r="A2435" s="31">
        <v>8400</v>
      </c>
      <c r="B2435" s="31" t="s">
        <v>2318</v>
      </c>
      <c r="C2435" s="62">
        <v>43417</v>
      </c>
      <c r="D2435" s="31">
        <f t="shared" ref="D2435:D2498" ca="1" si="76">ROUND(YEARFRAC(C2435,TODAY(),1),1)</f>
        <v>2.5</v>
      </c>
      <c r="E2435" s="31" t="str">
        <f t="shared" ref="E2435:E2498" ca="1" si="77">IF($D2435&gt;5,"5+ Years",IF($D2435&gt;3,"3 - 5 Years",IF($D2435&gt;1,"1 - 3 Years","&lt;=1 Years")))</f>
        <v>1 - 3 Years</v>
      </c>
      <c r="F2435" s="32"/>
    </row>
    <row r="2436" spans="1:6" ht="15" customHeight="1" x14ac:dyDescent="0.3">
      <c r="A2436" s="31">
        <v>8401</v>
      </c>
      <c r="B2436" s="31" t="s">
        <v>2319</v>
      </c>
      <c r="C2436" s="62">
        <v>42969</v>
      </c>
      <c r="D2436" s="31">
        <f t="shared" ca="1" si="76"/>
        <v>3.8</v>
      </c>
      <c r="E2436" s="31" t="str">
        <f t="shared" ca="1" si="77"/>
        <v>3 - 5 Years</v>
      </c>
      <c r="F2436" s="32"/>
    </row>
    <row r="2437" spans="1:6" ht="15" customHeight="1" x14ac:dyDescent="0.3">
      <c r="A2437" s="31">
        <v>8403</v>
      </c>
      <c r="B2437" s="31" t="s">
        <v>2320</v>
      </c>
      <c r="C2437" s="62">
        <v>43209</v>
      </c>
      <c r="D2437" s="31">
        <f t="shared" ca="1" si="76"/>
        <v>3.1</v>
      </c>
      <c r="E2437" s="31" t="str">
        <f t="shared" ca="1" si="77"/>
        <v>3 - 5 Years</v>
      </c>
      <c r="F2437" s="32"/>
    </row>
    <row r="2438" spans="1:6" ht="15" customHeight="1" x14ac:dyDescent="0.3">
      <c r="A2438" s="31">
        <v>8404</v>
      </c>
      <c r="B2438" s="31" t="s">
        <v>2321</v>
      </c>
      <c r="C2438" s="62">
        <v>43606</v>
      </c>
      <c r="D2438" s="31">
        <f t="shared" ca="1" si="76"/>
        <v>2</v>
      </c>
      <c r="E2438" s="31" t="str">
        <f t="shared" ca="1" si="77"/>
        <v>1 - 3 Years</v>
      </c>
      <c r="F2438" s="32"/>
    </row>
    <row r="2439" spans="1:6" ht="15" customHeight="1" x14ac:dyDescent="0.3">
      <c r="A2439" s="31">
        <v>8405</v>
      </c>
      <c r="B2439" s="31" t="s">
        <v>2322</v>
      </c>
      <c r="C2439" s="62">
        <v>42955</v>
      </c>
      <c r="D2439" s="31">
        <f t="shared" ca="1" si="76"/>
        <v>3.8</v>
      </c>
      <c r="E2439" s="31" t="str">
        <f t="shared" ca="1" si="77"/>
        <v>3 - 5 Years</v>
      </c>
      <c r="F2439" s="32"/>
    </row>
    <row r="2440" spans="1:6" ht="15" customHeight="1" x14ac:dyDescent="0.3">
      <c r="A2440" s="31">
        <v>8406</v>
      </c>
      <c r="B2440" s="31" t="s">
        <v>2323</v>
      </c>
      <c r="C2440" s="62">
        <v>43077</v>
      </c>
      <c r="D2440" s="31">
        <f t="shared" ca="1" si="76"/>
        <v>3.5</v>
      </c>
      <c r="E2440" s="31" t="str">
        <f t="shared" ca="1" si="77"/>
        <v>3 - 5 Years</v>
      </c>
      <c r="F2440" s="32"/>
    </row>
    <row r="2441" spans="1:6" ht="15" customHeight="1" x14ac:dyDescent="0.3">
      <c r="A2441" s="31">
        <v>8407</v>
      </c>
      <c r="B2441" s="31" t="s">
        <v>2324</v>
      </c>
      <c r="C2441" s="62">
        <v>43548</v>
      </c>
      <c r="D2441" s="31">
        <f t="shared" ca="1" si="76"/>
        <v>2.2000000000000002</v>
      </c>
      <c r="E2441" s="31" t="str">
        <f t="shared" ca="1" si="77"/>
        <v>1 - 3 Years</v>
      </c>
      <c r="F2441" s="32"/>
    </row>
    <row r="2442" spans="1:6" ht="15" customHeight="1" x14ac:dyDescent="0.3">
      <c r="A2442" s="31">
        <v>8408</v>
      </c>
      <c r="B2442" s="31" t="s">
        <v>2325</v>
      </c>
      <c r="C2442" s="62">
        <v>42193</v>
      </c>
      <c r="D2442" s="31">
        <f t="shared" ca="1" si="76"/>
        <v>5.9</v>
      </c>
      <c r="E2442" s="31" t="str">
        <f t="shared" ca="1" si="77"/>
        <v>5+ Years</v>
      </c>
      <c r="F2442" s="32"/>
    </row>
    <row r="2443" spans="1:6" ht="15" customHeight="1" x14ac:dyDescent="0.3">
      <c r="A2443" s="31">
        <v>8409</v>
      </c>
      <c r="B2443" s="31" t="s">
        <v>428</v>
      </c>
      <c r="C2443" s="62">
        <v>43503</v>
      </c>
      <c r="D2443" s="31">
        <f t="shared" ca="1" si="76"/>
        <v>2.2999999999999998</v>
      </c>
      <c r="E2443" s="31" t="str">
        <f t="shared" ca="1" si="77"/>
        <v>1 - 3 Years</v>
      </c>
      <c r="F2443" s="32"/>
    </row>
    <row r="2444" spans="1:6" ht="15" customHeight="1" x14ac:dyDescent="0.3">
      <c r="A2444" s="31">
        <v>8410</v>
      </c>
      <c r="B2444" s="31" t="s">
        <v>2326</v>
      </c>
      <c r="C2444" s="62">
        <v>43162</v>
      </c>
      <c r="D2444" s="31">
        <f t="shared" ca="1" si="76"/>
        <v>3.2</v>
      </c>
      <c r="E2444" s="31" t="str">
        <f t="shared" ca="1" si="77"/>
        <v>3 - 5 Years</v>
      </c>
      <c r="F2444" s="32"/>
    </row>
    <row r="2445" spans="1:6" ht="15" customHeight="1" x14ac:dyDescent="0.3">
      <c r="A2445" s="31">
        <v>8411</v>
      </c>
      <c r="B2445" s="31" t="s">
        <v>2327</v>
      </c>
      <c r="C2445" s="62">
        <v>43144</v>
      </c>
      <c r="D2445" s="31">
        <f t="shared" ca="1" si="76"/>
        <v>3.3</v>
      </c>
      <c r="E2445" s="31" t="str">
        <f t="shared" ca="1" si="77"/>
        <v>3 - 5 Years</v>
      </c>
      <c r="F2445" s="32"/>
    </row>
    <row r="2446" spans="1:6" ht="15" customHeight="1" x14ac:dyDescent="0.3">
      <c r="A2446" s="31">
        <v>8413</v>
      </c>
      <c r="B2446" s="31" t="s">
        <v>878</v>
      </c>
      <c r="C2446" s="62">
        <v>42839</v>
      </c>
      <c r="D2446" s="31">
        <f t="shared" ca="1" si="76"/>
        <v>4.0999999999999996</v>
      </c>
      <c r="E2446" s="31" t="str">
        <f t="shared" ca="1" si="77"/>
        <v>3 - 5 Years</v>
      </c>
      <c r="F2446" s="32"/>
    </row>
    <row r="2447" spans="1:6" ht="15" customHeight="1" x14ac:dyDescent="0.3">
      <c r="A2447" s="31">
        <v>8414</v>
      </c>
      <c r="B2447" s="31" t="s">
        <v>2328</v>
      </c>
      <c r="C2447" s="62">
        <v>43561</v>
      </c>
      <c r="D2447" s="31">
        <f t="shared" ca="1" si="76"/>
        <v>2.2000000000000002</v>
      </c>
      <c r="E2447" s="31" t="str">
        <f t="shared" ca="1" si="77"/>
        <v>1 - 3 Years</v>
      </c>
      <c r="F2447" s="32"/>
    </row>
    <row r="2448" spans="1:6" ht="15" customHeight="1" x14ac:dyDescent="0.3">
      <c r="A2448" s="31">
        <v>8418</v>
      </c>
      <c r="B2448" s="31" t="s">
        <v>2329</v>
      </c>
      <c r="C2448" s="62">
        <v>43605</v>
      </c>
      <c r="D2448" s="31">
        <f t="shared" ca="1" si="76"/>
        <v>2</v>
      </c>
      <c r="E2448" s="31" t="str">
        <f t="shared" ca="1" si="77"/>
        <v>1 - 3 Years</v>
      </c>
      <c r="F2448" s="32"/>
    </row>
    <row r="2449" spans="1:6" ht="15" customHeight="1" x14ac:dyDescent="0.3">
      <c r="A2449" s="31">
        <v>8419</v>
      </c>
      <c r="B2449" s="31" t="s">
        <v>2330</v>
      </c>
      <c r="C2449" s="62">
        <v>43594</v>
      </c>
      <c r="D2449" s="31">
        <f t="shared" ca="1" si="76"/>
        <v>2.1</v>
      </c>
      <c r="E2449" s="31" t="str">
        <f t="shared" ca="1" si="77"/>
        <v>1 - 3 Years</v>
      </c>
      <c r="F2449" s="32"/>
    </row>
    <row r="2450" spans="1:6" ht="15" customHeight="1" x14ac:dyDescent="0.3">
      <c r="A2450" s="31">
        <v>8421</v>
      </c>
      <c r="B2450" s="31" t="s">
        <v>2331</v>
      </c>
      <c r="C2450" s="62">
        <v>43002</v>
      </c>
      <c r="D2450" s="31">
        <f t="shared" ca="1" si="76"/>
        <v>3.7</v>
      </c>
      <c r="E2450" s="31" t="str">
        <f t="shared" ca="1" si="77"/>
        <v>3 - 5 Years</v>
      </c>
      <c r="F2450" s="32"/>
    </row>
    <row r="2451" spans="1:6" ht="15" customHeight="1" x14ac:dyDescent="0.3">
      <c r="A2451" s="31">
        <v>8422</v>
      </c>
      <c r="B2451" s="31" t="s">
        <v>2332</v>
      </c>
      <c r="C2451" s="62">
        <v>43612</v>
      </c>
      <c r="D2451" s="31">
        <f t="shared" ca="1" si="76"/>
        <v>2</v>
      </c>
      <c r="E2451" s="31" t="str">
        <f t="shared" ca="1" si="77"/>
        <v>1 - 3 Years</v>
      </c>
      <c r="F2451" s="32"/>
    </row>
    <row r="2452" spans="1:6" ht="15" customHeight="1" x14ac:dyDescent="0.3">
      <c r="A2452" s="31">
        <v>8423</v>
      </c>
      <c r="B2452" s="31" t="s">
        <v>380</v>
      </c>
      <c r="C2452" s="62">
        <v>43567</v>
      </c>
      <c r="D2452" s="31">
        <f t="shared" ca="1" si="76"/>
        <v>2.1</v>
      </c>
      <c r="E2452" s="31" t="str">
        <f t="shared" ca="1" si="77"/>
        <v>1 - 3 Years</v>
      </c>
      <c r="F2452" s="32"/>
    </row>
    <row r="2453" spans="1:6" ht="15" customHeight="1" x14ac:dyDescent="0.3">
      <c r="A2453" s="31">
        <v>8425</v>
      </c>
      <c r="B2453" s="31" t="s">
        <v>2333</v>
      </c>
      <c r="C2453" s="62">
        <v>43196</v>
      </c>
      <c r="D2453" s="31">
        <f t="shared" ca="1" si="76"/>
        <v>3.2</v>
      </c>
      <c r="E2453" s="31" t="str">
        <f t="shared" ca="1" si="77"/>
        <v>3 - 5 Years</v>
      </c>
      <c r="F2453" s="32"/>
    </row>
    <row r="2454" spans="1:6" ht="15" customHeight="1" x14ac:dyDescent="0.3">
      <c r="A2454" s="31">
        <v>8426</v>
      </c>
      <c r="B2454" s="31" t="s">
        <v>2334</v>
      </c>
      <c r="C2454" s="62">
        <v>43379</v>
      </c>
      <c r="D2454" s="31">
        <f t="shared" ca="1" si="76"/>
        <v>2.7</v>
      </c>
      <c r="E2454" s="31" t="str">
        <f t="shared" ca="1" si="77"/>
        <v>1 - 3 Years</v>
      </c>
      <c r="F2454" s="32"/>
    </row>
    <row r="2455" spans="1:6" ht="15" customHeight="1" x14ac:dyDescent="0.3">
      <c r="A2455" s="31">
        <v>8428</v>
      </c>
      <c r="B2455" s="31" t="s">
        <v>1079</v>
      </c>
      <c r="C2455" s="62">
        <v>43475</v>
      </c>
      <c r="D2455" s="31">
        <f t="shared" ca="1" si="76"/>
        <v>2.4</v>
      </c>
      <c r="E2455" s="31" t="str">
        <f t="shared" ca="1" si="77"/>
        <v>1 - 3 Years</v>
      </c>
      <c r="F2455" s="32"/>
    </row>
    <row r="2456" spans="1:6" ht="15" customHeight="1" x14ac:dyDescent="0.3">
      <c r="A2456" s="31">
        <v>8429</v>
      </c>
      <c r="B2456" s="31" t="s">
        <v>2335</v>
      </c>
      <c r="C2456" s="62">
        <v>43308</v>
      </c>
      <c r="D2456" s="31">
        <f t="shared" ca="1" si="76"/>
        <v>2.8</v>
      </c>
      <c r="E2456" s="31" t="str">
        <f t="shared" ca="1" si="77"/>
        <v>1 - 3 Years</v>
      </c>
      <c r="F2456" s="32"/>
    </row>
    <row r="2457" spans="1:6" ht="15" customHeight="1" x14ac:dyDescent="0.3">
      <c r="A2457" s="31">
        <v>8430</v>
      </c>
      <c r="B2457" s="31" t="s">
        <v>2336</v>
      </c>
      <c r="C2457" s="62">
        <v>43360</v>
      </c>
      <c r="D2457" s="31">
        <f t="shared" ca="1" si="76"/>
        <v>2.7</v>
      </c>
      <c r="E2457" s="31" t="str">
        <f t="shared" ca="1" si="77"/>
        <v>1 - 3 Years</v>
      </c>
      <c r="F2457" s="32"/>
    </row>
    <row r="2458" spans="1:6" ht="15" customHeight="1" x14ac:dyDescent="0.3">
      <c r="A2458" s="31">
        <v>8431</v>
      </c>
      <c r="B2458" s="31" t="s">
        <v>2337</v>
      </c>
      <c r="C2458" s="62">
        <v>43293</v>
      </c>
      <c r="D2458" s="31">
        <f t="shared" ca="1" si="76"/>
        <v>2.9</v>
      </c>
      <c r="E2458" s="31" t="str">
        <f t="shared" ca="1" si="77"/>
        <v>1 - 3 Years</v>
      </c>
      <c r="F2458" s="32"/>
    </row>
    <row r="2459" spans="1:6" ht="15" customHeight="1" x14ac:dyDescent="0.3">
      <c r="A2459" s="31">
        <v>8432</v>
      </c>
      <c r="B2459" s="31" t="s">
        <v>2338</v>
      </c>
      <c r="C2459" s="62">
        <v>43559</v>
      </c>
      <c r="D2459" s="31">
        <f t="shared" ca="1" si="76"/>
        <v>2.2000000000000002</v>
      </c>
      <c r="E2459" s="31" t="str">
        <f t="shared" ca="1" si="77"/>
        <v>1 - 3 Years</v>
      </c>
      <c r="F2459" s="32"/>
    </row>
    <row r="2460" spans="1:6" ht="15" customHeight="1" x14ac:dyDescent="0.3">
      <c r="A2460" s="31">
        <v>8433</v>
      </c>
      <c r="B2460" s="31" t="s">
        <v>2339</v>
      </c>
      <c r="C2460" s="62">
        <v>42694</v>
      </c>
      <c r="D2460" s="31">
        <f t="shared" ca="1" si="76"/>
        <v>4.5</v>
      </c>
      <c r="E2460" s="31" t="str">
        <f t="shared" ca="1" si="77"/>
        <v>3 - 5 Years</v>
      </c>
      <c r="F2460" s="32"/>
    </row>
    <row r="2461" spans="1:6" ht="15" customHeight="1" x14ac:dyDescent="0.3">
      <c r="A2461" s="31">
        <v>8434</v>
      </c>
      <c r="B2461" s="31" t="s">
        <v>2340</v>
      </c>
      <c r="C2461" s="62">
        <v>43477</v>
      </c>
      <c r="D2461" s="31">
        <f t="shared" ca="1" si="76"/>
        <v>2.4</v>
      </c>
      <c r="E2461" s="31" t="str">
        <f t="shared" ca="1" si="77"/>
        <v>1 - 3 Years</v>
      </c>
      <c r="F2461" s="32"/>
    </row>
    <row r="2462" spans="1:6" ht="15" customHeight="1" x14ac:dyDescent="0.3">
      <c r="A2462" s="31">
        <v>8436</v>
      </c>
      <c r="B2462" s="31" t="s">
        <v>2341</v>
      </c>
      <c r="C2462" s="62">
        <v>43207</v>
      </c>
      <c r="D2462" s="31">
        <f t="shared" ca="1" si="76"/>
        <v>3.1</v>
      </c>
      <c r="E2462" s="31" t="str">
        <f t="shared" ca="1" si="77"/>
        <v>3 - 5 Years</v>
      </c>
      <c r="F2462" s="32"/>
    </row>
    <row r="2463" spans="1:6" ht="15" customHeight="1" x14ac:dyDescent="0.3">
      <c r="A2463" s="31">
        <v>8437</v>
      </c>
      <c r="B2463" s="31" t="s">
        <v>2342</v>
      </c>
      <c r="C2463" s="62">
        <v>43517</v>
      </c>
      <c r="D2463" s="31">
        <f t="shared" ca="1" si="76"/>
        <v>2.2999999999999998</v>
      </c>
      <c r="E2463" s="31" t="str">
        <f t="shared" ca="1" si="77"/>
        <v>1 - 3 Years</v>
      </c>
      <c r="F2463" s="32"/>
    </row>
    <row r="2464" spans="1:6" ht="15" customHeight="1" x14ac:dyDescent="0.3">
      <c r="A2464" s="31">
        <v>8438</v>
      </c>
      <c r="B2464" s="31" t="s">
        <v>2343</v>
      </c>
      <c r="C2464" s="62">
        <v>43421</v>
      </c>
      <c r="D2464" s="31">
        <f t="shared" ca="1" si="76"/>
        <v>2.5</v>
      </c>
      <c r="E2464" s="31" t="str">
        <f t="shared" ca="1" si="77"/>
        <v>1 - 3 Years</v>
      </c>
      <c r="F2464" s="32"/>
    </row>
    <row r="2465" spans="1:6" ht="15" customHeight="1" x14ac:dyDescent="0.3">
      <c r="A2465" s="31">
        <v>8439</v>
      </c>
      <c r="B2465" s="31" t="s">
        <v>2344</v>
      </c>
      <c r="C2465" s="62">
        <v>42873</v>
      </c>
      <c r="D2465" s="31">
        <f t="shared" ca="1" si="76"/>
        <v>4</v>
      </c>
      <c r="E2465" s="31" t="str">
        <f t="shared" ca="1" si="77"/>
        <v>3 - 5 Years</v>
      </c>
      <c r="F2465" s="32"/>
    </row>
    <row r="2466" spans="1:6" ht="15" customHeight="1" x14ac:dyDescent="0.3">
      <c r="A2466" s="31">
        <v>8440</v>
      </c>
      <c r="B2466" s="31" t="s">
        <v>2345</v>
      </c>
      <c r="C2466" s="62">
        <v>43449</v>
      </c>
      <c r="D2466" s="31">
        <f t="shared" ca="1" si="76"/>
        <v>2.5</v>
      </c>
      <c r="E2466" s="31" t="str">
        <f t="shared" ca="1" si="77"/>
        <v>1 - 3 Years</v>
      </c>
      <c r="F2466" s="32"/>
    </row>
    <row r="2467" spans="1:6" ht="15" customHeight="1" x14ac:dyDescent="0.3">
      <c r="A2467" s="31">
        <v>8441</v>
      </c>
      <c r="B2467" s="31" t="s">
        <v>2039</v>
      </c>
      <c r="C2467" s="62">
        <v>43537</v>
      </c>
      <c r="D2467" s="31">
        <f t="shared" ca="1" si="76"/>
        <v>2.2000000000000002</v>
      </c>
      <c r="E2467" s="31" t="str">
        <f t="shared" ca="1" si="77"/>
        <v>1 - 3 Years</v>
      </c>
      <c r="F2467" s="32"/>
    </row>
    <row r="2468" spans="1:6" ht="15" customHeight="1" x14ac:dyDescent="0.3">
      <c r="A2468" s="31">
        <v>8442</v>
      </c>
      <c r="B2468" s="31" t="s">
        <v>2346</v>
      </c>
      <c r="C2468" s="62">
        <v>43138</v>
      </c>
      <c r="D2468" s="31">
        <f t="shared" ca="1" si="76"/>
        <v>3.3</v>
      </c>
      <c r="E2468" s="31" t="str">
        <f t="shared" ca="1" si="77"/>
        <v>3 - 5 Years</v>
      </c>
      <c r="F2468" s="32"/>
    </row>
    <row r="2469" spans="1:6" ht="15" customHeight="1" x14ac:dyDescent="0.3">
      <c r="A2469" s="31">
        <v>8443</v>
      </c>
      <c r="B2469" s="31" t="s">
        <v>2347</v>
      </c>
      <c r="C2469" s="62">
        <v>43483</v>
      </c>
      <c r="D2469" s="31">
        <f t="shared" ca="1" si="76"/>
        <v>2.4</v>
      </c>
      <c r="E2469" s="31" t="str">
        <f t="shared" ca="1" si="77"/>
        <v>1 - 3 Years</v>
      </c>
      <c r="F2469" s="32"/>
    </row>
    <row r="2470" spans="1:6" ht="15" customHeight="1" x14ac:dyDescent="0.3">
      <c r="A2470" s="31">
        <v>8445</v>
      </c>
      <c r="B2470" s="31" t="s">
        <v>2348</v>
      </c>
      <c r="C2470" s="62">
        <v>42734</v>
      </c>
      <c r="D2470" s="31">
        <f t="shared" ca="1" si="76"/>
        <v>4.4000000000000004</v>
      </c>
      <c r="E2470" s="31" t="str">
        <f t="shared" ca="1" si="77"/>
        <v>3 - 5 Years</v>
      </c>
      <c r="F2470" s="32"/>
    </row>
    <row r="2471" spans="1:6" ht="15" customHeight="1" x14ac:dyDescent="0.3">
      <c r="A2471" s="31">
        <v>8447</v>
      </c>
      <c r="B2471" s="31" t="s">
        <v>2349</v>
      </c>
      <c r="C2471" s="62">
        <v>43583</v>
      </c>
      <c r="D2471" s="31">
        <f t="shared" ca="1" si="76"/>
        <v>2.1</v>
      </c>
      <c r="E2471" s="31" t="str">
        <f t="shared" ca="1" si="77"/>
        <v>1 - 3 Years</v>
      </c>
      <c r="F2471" s="32"/>
    </row>
    <row r="2472" spans="1:6" ht="15" customHeight="1" x14ac:dyDescent="0.3">
      <c r="A2472" s="31">
        <v>8449</v>
      </c>
      <c r="B2472" s="31" t="s">
        <v>2350</v>
      </c>
      <c r="C2472" s="62">
        <v>42934</v>
      </c>
      <c r="D2472" s="31">
        <f t="shared" ca="1" si="76"/>
        <v>3.9</v>
      </c>
      <c r="E2472" s="31" t="str">
        <f t="shared" ca="1" si="77"/>
        <v>3 - 5 Years</v>
      </c>
      <c r="F2472" s="32"/>
    </row>
    <row r="2473" spans="1:6" ht="15" customHeight="1" x14ac:dyDescent="0.3">
      <c r="A2473" s="31">
        <v>8450</v>
      </c>
      <c r="B2473" s="31" t="s">
        <v>2351</v>
      </c>
      <c r="C2473" s="62">
        <v>42192</v>
      </c>
      <c r="D2473" s="31">
        <f t="shared" ca="1" si="76"/>
        <v>5.9</v>
      </c>
      <c r="E2473" s="31" t="str">
        <f t="shared" ca="1" si="77"/>
        <v>5+ Years</v>
      </c>
      <c r="F2473" s="32"/>
    </row>
    <row r="2474" spans="1:6" ht="15" customHeight="1" x14ac:dyDescent="0.3">
      <c r="A2474" s="31">
        <v>8452</v>
      </c>
      <c r="B2474" s="31" t="s">
        <v>2352</v>
      </c>
      <c r="C2474" s="62">
        <v>43032</v>
      </c>
      <c r="D2474" s="31">
        <f t="shared" ca="1" si="76"/>
        <v>3.6</v>
      </c>
      <c r="E2474" s="31" t="str">
        <f t="shared" ca="1" si="77"/>
        <v>3 - 5 Years</v>
      </c>
      <c r="F2474" s="32"/>
    </row>
    <row r="2475" spans="1:6" ht="15" customHeight="1" x14ac:dyDescent="0.3">
      <c r="A2475" s="31">
        <v>8453</v>
      </c>
      <c r="B2475" s="31" t="s">
        <v>2353</v>
      </c>
      <c r="C2475" s="62">
        <v>43435</v>
      </c>
      <c r="D2475" s="31">
        <f t="shared" ca="1" si="76"/>
        <v>2.5</v>
      </c>
      <c r="E2475" s="31" t="str">
        <f t="shared" ca="1" si="77"/>
        <v>1 - 3 Years</v>
      </c>
      <c r="F2475" s="32"/>
    </row>
    <row r="2476" spans="1:6" ht="15" customHeight="1" x14ac:dyDescent="0.3">
      <c r="A2476" s="31">
        <v>8454</v>
      </c>
      <c r="B2476" s="31" t="s">
        <v>2354</v>
      </c>
      <c r="C2476" s="62">
        <v>43456</v>
      </c>
      <c r="D2476" s="31">
        <f t="shared" ca="1" si="76"/>
        <v>2.4</v>
      </c>
      <c r="E2476" s="31" t="str">
        <f t="shared" ca="1" si="77"/>
        <v>1 - 3 Years</v>
      </c>
      <c r="F2476" s="32"/>
    </row>
    <row r="2477" spans="1:6" ht="15" customHeight="1" x14ac:dyDescent="0.3">
      <c r="A2477" s="31">
        <v>8455</v>
      </c>
      <c r="B2477" s="31" t="s">
        <v>2355</v>
      </c>
      <c r="C2477" s="62">
        <v>42937</v>
      </c>
      <c r="D2477" s="31">
        <f t="shared" ca="1" si="76"/>
        <v>3.9</v>
      </c>
      <c r="E2477" s="31" t="str">
        <f t="shared" ca="1" si="77"/>
        <v>3 - 5 Years</v>
      </c>
      <c r="F2477" s="32"/>
    </row>
    <row r="2478" spans="1:6" ht="15" customHeight="1" x14ac:dyDescent="0.3">
      <c r="A2478" s="31">
        <v>8456</v>
      </c>
      <c r="B2478" s="31" t="s">
        <v>2356</v>
      </c>
      <c r="C2478" s="62">
        <v>43454</v>
      </c>
      <c r="D2478" s="31">
        <f t="shared" ca="1" si="76"/>
        <v>2.4</v>
      </c>
      <c r="E2478" s="31" t="str">
        <f t="shared" ca="1" si="77"/>
        <v>1 - 3 Years</v>
      </c>
      <c r="F2478" s="32"/>
    </row>
    <row r="2479" spans="1:6" ht="15" customHeight="1" x14ac:dyDescent="0.3">
      <c r="A2479" s="31">
        <v>8457</v>
      </c>
      <c r="B2479" s="31" t="s">
        <v>2357</v>
      </c>
      <c r="C2479" s="62">
        <v>43607</v>
      </c>
      <c r="D2479" s="31">
        <f t="shared" ca="1" si="76"/>
        <v>2</v>
      </c>
      <c r="E2479" s="31" t="str">
        <f t="shared" ca="1" si="77"/>
        <v>1 - 3 Years</v>
      </c>
      <c r="F2479" s="32"/>
    </row>
    <row r="2480" spans="1:6" ht="15" customHeight="1" x14ac:dyDescent="0.3">
      <c r="A2480" s="31">
        <v>8458</v>
      </c>
      <c r="B2480" s="31" t="s">
        <v>2358</v>
      </c>
      <c r="C2480" s="62">
        <v>43130</v>
      </c>
      <c r="D2480" s="31">
        <f t="shared" ca="1" si="76"/>
        <v>3.3</v>
      </c>
      <c r="E2480" s="31" t="str">
        <f t="shared" ca="1" si="77"/>
        <v>3 - 5 Years</v>
      </c>
      <c r="F2480" s="32"/>
    </row>
    <row r="2481" spans="1:6" ht="15" customHeight="1" x14ac:dyDescent="0.3">
      <c r="A2481" s="31">
        <v>8460</v>
      </c>
      <c r="B2481" s="31" t="s">
        <v>1244</v>
      </c>
      <c r="C2481" s="62">
        <v>43502</v>
      </c>
      <c r="D2481" s="31">
        <f t="shared" ca="1" si="76"/>
        <v>2.2999999999999998</v>
      </c>
      <c r="E2481" s="31" t="str">
        <f t="shared" ca="1" si="77"/>
        <v>1 - 3 Years</v>
      </c>
      <c r="F2481" s="32"/>
    </row>
    <row r="2482" spans="1:6" ht="15" customHeight="1" x14ac:dyDescent="0.3">
      <c r="A2482" s="31">
        <v>8461</v>
      </c>
      <c r="B2482" s="31" t="s">
        <v>2359</v>
      </c>
      <c r="C2482" s="62">
        <v>43338</v>
      </c>
      <c r="D2482" s="31">
        <f t="shared" ca="1" si="76"/>
        <v>2.8</v>
      </c>
      <c r="E2482" s="31" t="str">
        <f t="shared" ca="1" si="77"/>
        <v>1 - 3 Years</v>
      </c>
      <c r="F2482" s="32"/>
    </row>
    <row r="2483" spans="1:6" ht="15" customHeight="1" x14ac:dyDescent="0.3">
      <c r="A2483" s="31">
        <v>8462</v>
      </c>
      <c r="B2483" s="31" t="s">
        <v>2360</v>
      </c>
      <c r="C2483" s="62">
        <v>43016</v>
      </c>
      <c r="D2483" s="31">
        <f t="shared" ca="1" si="76"/>
        <v>3.6</v>
      </c>
      <c r="E2483" s="31" t="str">
        <f t="shared" ca="1" si="77"/>
        <v>3 - 5 Years</v>
      </c>
      <c r="F2483" s="32"/>
    </row>
    <row r="2484" spans="1:6" ht="15" customHeight="1" x14ac:dyDescent="0.3">
      <c r="A2484" s="31">
        <v>8464</v>
      </c>
      <c r="B2484" s="31" t="s">
        <v>2361</v>
      </c>
      <c r="C2484" s="62">
        <v>42886</v>
      </c>
      <c r="D2484" s="31">
        <f t="shared" ca="1" si="76"/>
        <v>4</v>
      </c>
      <c r="E2484" s="31" t="str">
        <f t="shared" ca="1" si="77"/>
        <v>3 - 5 Years</v>
      </c>
      <c r="F2484" s="32"/>
    </row>
    <row r="2485" spans="1:6" ht="15" customHeight="1" x14ac:dyDescent="0.3">
      <c r="A2485" s="31">
        <v>8465</v>
      </c>
      <c r="B2485" s="31" t="s">
        <v>2362</v>
      </c>
      <c r="C2485" s="62">
        <v>43596</v>
      </c>
      <c r="D2485" s="31">
        <f t="shared" ca="1" si="76"/>
        <v>2.1</v>
      </c>
      <c r="E2485" s="31" t="str">
        <f t="shared" ca="1" si="77"/>
        <v>1 - 3 Years</v>
      </c>
      <c r="F2485" s="32"/>
    </row>
    <row r="2486" spans="1:6" ht="15" customHeight="1" x14ac:dyDescent="0.3">
      <c r="A2486" s="31">
        <v>8466</v>
      </c>
      <c r="B2486" s="31" t="s">
        <v>144</v>
      </c>
      <c r="C2486" s="62">
        <v>43374</v>
      </c>
      <c r="D2486" s="31">
        <f t="shared" ca="1" si="76"/>
        <v>2.7</v>
      </c>
      <c r="E2486" s="31" t="str">
        <f t="shared" ca="1" si="77"/>
        <v>1 - 3 Years</v>
      </c>
      <c r="F2486" s="32"/>
    </row>
    <row r="2487" spans="1:6" ht="15" customHeight="1" x14ac:dyDescent="0.3">
      <c r="A2487" s="31">
        <v>8467</v>
      </c>
      <c r="B2487" s="31" t="s">
        <v>2363</v>
      </c>
      <c r="C2487" s="62">
        <v>43508</v>
      </c>
      <c r="D2487" s="31">
        <f t="shared" ca="1" si="76"/>
        <v>2.2999999999999998</v>
      </c>
      <c r="E2487" s="31" t="str">
        <f t="shared" ca="1" si="77"/>
        <v>1 - 3 Years</v>
      </c>
      <c r="F2487" s="32"/>
    </row>
    <row r="2488" spans="1:6" ht="15" customHeight="1" x14ac:dyDescent="0.3">
      <c r="A2488" s="31">
        <v>8468</v>
      </c>
      <c r="B2488" s="31" t="s">
        <v>2364</v>
      </c>
      <c r="C2488" s="62">
        <v>43602</v>
      </c>
      <c r="D2488" s="31">
        <f t="shared" ca="1" si="76"/>
        <v>2</v>
      </c>
      <c r="E2488" s="31" t="str">
        <f t="shared" ca="1" si="77"/>
        <v>1 - 3 Years</v>
      </c>
      <c r="F2488" s="32"/>
    </row>
    <row r="2489" spans="1:6" ht="15" customHeight="1" x14ac:dyDescent="0.3">
      <c r="A2489" s="31">
        <v>8469</v>
      </c>
      <c r="B2489" s="31" t="s">
        <v>2365</v>
      </c>
      <c r="C2489" s="62">
        <v>42607</v>
      </c>
      <c r="D2489" s="31">
        <f t="shared" ca="1" si="76"/>
        <v>4.8</v>
      </c>
      <c r="E2489" s="31" t="str">
        <f t="shared" ca="1" si="77"/>
        <v>3 - 5 Years</v>
      </c>
      <c r="F2489" s="32"/>
    </row>
    <row r="2490" spans="1:6" ht="15" customHeight="1" x14ac:dyDescent="0.3">
      <c r="A2490" s="31">
        <v>8470</v>
      </c>
      <c r="B2490" s="31" t="s">
        <v>2366</v>
      </c>
      <c r="C2490" s="62">
        <v>43276</v>
      </c>
      <c r="D2490" s="31">
        <f t="shared" ca="1" si="76"/>
        <v>2.9</v>
      </c>
      <c r="E2490" s="31" t="str">
        <f t="shared" ca="1" si="77"/>
        <v>1 - 3 Years</v>
      </c>
      <c r="F2490" s="32"/>
    </row>
    <row r="2491" spans="1:6" ht="15" customHeight="1" x14ac:dyDescent="0.3">
      <c r="A2491" s="31">
        <v>8471</v>
      </c>
      <c r="B2491" s="31" t="s">
        <v>2367</v>
      </c>
      <c r="C2491" s="62">
        <v>43224</v>
      </c>
      <c r="D2491" s="31">
        <f t="shared" ca="1" si="76"/>
        <v>3.1</v>
      </c>
      <c r="E2491" s="31" t="str">
        <f t="shared" ca="1" si="77"/>
        <v>3 - 5 Years</v>
      </c>
      <c r="F2491" s="32"/>
    </row>
    <row r="2492" spans="1:6" ht="15" customHeight="1" x14ac:dyDescent="0.3">
      <c r="A2492" s="31">
        <v>8472</v>
      </c>
      <c r="B2492" s="31" t="s">
        <v>2368</v>
      </c>
      <c r="C2492" s="62">
        <v>43608</v>
      </c>
      <c r="D2492" s="31">
        <f t="shared" ca="1" si="76"/>
        <v>2</v>
      </c>
      <c r="E2492" s="31" t="str">
        <f t="shared" ca="1" si="77"/>
        <v>1 - 3 Years</v>
      </c>
      <c r="F2492" s="32"/>
    </row>
    <row r="2493" spans="1:6" ht="15" customHeight="1" x14ac:dyDescent="0.3">
      <c r="A2493" s="31">
        <v>8473</v>
      </c>
      <c r="B2493" s="31" t="s">
        <v>685</v>
      </c>
      <c r="C2493" s="62">
        <v>42873</v>
      </c>
      <c r="D2493" s="31">
        <f t="shared" ca="1" si="76"/>
        <v>4</v>
      </c>
      <c r="E2493" s="31" t="str">
        <f t="shared" ca="1" si="77"/>
        <v>3 - 5 Years</v>
      </c>
      <c r="F2493" s="32"/>
    </row>
    <row r="2494" spans="1:6" ht="15" customHeight="1" x14ac:dyDescent="0.3">
      <c r="A2494" s="31">
        <v>8474</v>
      </c>
      <c r="B2494" s="31" t="s">
        <v>2369</v>
      </c>
      <c r="C2494" s="62">
        <v>42591</v>
      </c>
      <c r="D2494" s="31">
        <f t="shared" ca="1" si="76"/>
        <v>4.8</v>
      </c>
      <c r="E2494" s="31" t="str">
        <f t="shared" ca="1" si="77"/>
        <v>3 - 5 Years</v>
      </c>
      <c r="F2494" s="32"/>
    </row>
    <row r="2495" spans="1:6" ht="15" customHeight="1" x14ac:dyDescent="0.3">
      <c r="A2495" s="31">
        <v>8475</v>
      </c>
      <c r="B2495" s="31" t="s">
        <v>2370</v>
      </c>
      <c r="C2495" s="62">
        <v>43484</v>
      </c>
      <c r="D2495" s="31">
        <f t="shared" ca="1" si="76"/>
        <v>2.4</v>
      </c>
      <c r="E2495" s="31" t="str">
        <f t="shared" ca="1" si="77"/>
        <v>1 - 3 Years</v>
      </c>
      <c r="F2495" s="32"/>
    </row>
    <row r="2496" spans="1:6" ht="15" customHeight="1" x14ac:dyDescent="0.3">
      <c r="A2496" s="31">
        <v>8476</v>
      </c>
      <c r="B2496" s="31" t="s">
        <v>2371</v>
      </c>
      <c r="C2496" s="62">
        <v>43537</v>
      </c>
      <c r="D2496" s="31">
        <f t="shared" ca="1" si="76"/>
        <v>2.2000000000000002</v>
      </c>
      <c r="E2496" s="31" t="str">
        <f t="shared" ca="1" si="77"/>
        <v>1 - 3 Years</v>
      </c>
      <c r="F2496" s="32"/>
    </row>
    <row r="2497" spans="1:6" ht="15" customHeight="1" x14ac:dyDescent="0.3">
      <c r="A2497" s="31">
        <v>8481</v>
      </c>
      <c r="B2497" s="31" t="s">
        <v>2372</v>
      </c>
      <c r="C2497" s="62">
        <v>43605</v>
      </c>
      <c r="D2497" s="31">
        <f t="shared" ca="1" si="76"/>
        <v>2</v>
      </c>
      <c r="E2497" s="31" t="str">
        <f t="shared" ca="1" si="77"/>
        <v>1 - 3 Years</v>
      </c>
      <c r="F2497" s="32"/>
    </row>
    <row r="2498" spans="1:6" ht="15" customHeight="1" x14ac:dyDescent="0.3">
      <c r="A2498" s="31">
        <v>8482</v>
      </c>
      <c r="B2498" s="31" t="s">
        <v>2373</v>
      </c>
      <c r="C2498" s="62">
        <v>43017</v>
      </c>
      <c r="D2498" s="31">
        <f t="shared" ca="1" si="76"/>
        <v>3.6</v>
      </c>
      <c r="E2498" s="31" t="str">
        <f t="shared" ca="1" si="77"/>
        <v>3 - 5 Years</v>
      </c>
      <c r="F2498" s="32"/>
    </row>
    <row r="2499" spans="1:6" ht="15" customHeight="1" x14ac:dyDescent="0.3">
      <c r="A2499" s="31">
        <v>8483</v>
      </c>
      <c r="B2499" s="31" t="s">
        <v>2374</v>
      </c>
      <c r="C2499" s="62">
        <v>43282</v>
      </c>
      <c r="D2499" s="31">
        <f t="shared" ref="D2499:D2562" ca="1" si="78">ROUND(YEARFRAC(C2499,TODAY(),1),1)</f>
        <v>2.9</v>
      </c>
      <c r="E2499" s="31" t="str">
        <f t="shared" ref="E2499:E2562" ca="1" si="79">IF($D2499&gt;5,"5+ Years",IF($D2499&gt;3,"3 - 5 Years",IF($D2499&gt;1,"1 - 3 Years","&lt;=1 Years")))</f>
        <v>1 - 3 Years</v>
      </c>
      <c r="F2499" s="32"/>
    </row>
    <row r="2500" spans="1:6" ht="15" customHeight="1" x14ac:dyDescent="0.3">
      <c r="A2500" s="31">
        <v>8485</v>
      </c>
      <c r="B2500" s="31" t="s">
        <v>1379</v>
      </c>
      <c r="C2500" s="62">
        <v>43431</v>
      </c>
      <c r="D2500" s="31">
        <f t="shared" ca="1" si="78"/>
        <v>2.5</v>
      </c>
      <c r="E2500" s="31" t="str">
        <f t="shared" ca="1" si="79"/>
        <v>1 - 3 Years</v>
      </c>
      <c r="F2500" s="32"/>
    </row>
    <row r="2501" spans="1:6" ht="15" customHeight="1" x14ac:dyDescent="0.3">
      <c r="A2501" s="31">
        <v>8486</v>
      </c>
      <c r="B2501" s="31" t="s">
        <v>2375</v>
      </c>
      <c r="C2501" s="62">
        <v>43438</v>
      </c>
      <c r="D2501" s="31">
        <f t="shared" ca="1" si="78"/>
        <v>2.5</v>
      </c>
      <c r="E2501" s="31" t="str">
        <f t="shared" ca="1" si="79"/>
        <v>1 - 3 Years</v>
      </c>
      <c r="F2501" s="32"/>
    </row>
    <row r="2502" spans="1:6" ht="15" customHeight="1" x14ac:dyDescent="0.3">
      <c r="A2502" s="31">
        <v>8487</v>
      </c>
      <c r="B2502" s="31" t="s">
        <v>2376</v>
      </c>
      <c r="C2502" s="62">
        <v>42402</v>
      </c>
      <c r="D2502" s="31">
        <f t="shared" ca="1" si="78"/>
        <v>5.3</v>
      </c>
      <c r="E2502" s="31" t="str">
        <f t="shared" ca="1" si="79"/>
        <v>5+ Years</v>
      </c>
      <c r="F2502" s="32"/>
    </row>
    <row r="2503" spans="1:6" ht="15" customHeight="1" x14ac:dyDescent="0.3">
      <c r="A2503" s="31">
        <v>8488</v>
      </c>
      <c r="B2503" s="31" t="s">
        <v>2377</v>
      </c>
      <c r="C2503" s="62">
        <v>43428</v>
      </c>
      <c r="D2503" s="31">
        <f t="shared" ca="1" si="78"/>
        <v>2.5</v>
      </c>
      <c r="E2503" s="31" t="str">
        <f t="shared" ca="1" si="79"/>
        <v>1 - 3 Years</v>
      </c>
      <c r="F2503" s="32"/>
    </row>
    <row r="2504" spans="1:6" ht="15" customHeight="1" x14ac:dyDescent="0.3">
      <c r="A2504" s="31">
        <v>8489</v>
      </c>
      <c r="B2504" s="31" t="s">
        <v>2378</v>
      </c>
      <c r="C2504" s="62">
        <v>43401</v>
      </c>
      <c r="D2504" s="31">
        <f t="shared" ca="1" si="78"/>
        <v>2.6</v>
      </c>
      <c r="E2504" s="31" t="str">
        <f t="shared" ca="1" si="79"/>
        <v>1 - 3 Years</v>
      </c>
      <c r="F2504" s="32"/>
    </row>
    <row r="2505" spans="1:6" ht="15" customHeight="1" x14ac:dyDescent="0.3">
      <c r="A2505" s="31">
        <v>8490</v>
      </c>
      <c r="B2505" s="31" t="s">
        <v>2379</v>
      </c>
      <c r="C2505" s="62">
        <v>43607</v>
      </c>
      <c r="D2505" s="31">
        <f t="shared" ca="1" si="78"/>
        <v>2</v>
      </c>
      <c r="E2505" s="31" t="str">
        <f t="shared" ca="1" si="79"/>
        <v>1 - 3 Years</v>
      </c>
      <c r="F2505" s="32"/>
    </row>
    <row r="2506" spans="1:6" ht="15" customHeight="1" x14ac:dyDescent="0.3">
      <c r="A2506" s="31">
        <v>8491</v>
      </c>
      <c r="B2506" s="31" t="s">
        <v>2380</v>
      </c>
      <c r="C2506" s="62">
        <v>43519</v>
      </c>
      <c r="D2506" s="31">
        <f t="shared" ca="1" si="78"/>
        <v>2.2999999999999998</v>
      </c>
      <c r="E2506" s="31" t="str">
        <f t="shared" ca="1" si="79"/>
        <v>1 - 3 Years</v>
      </c>
      <c r="F2506" s="32"/>
    </row>
    <row r="2507" spans="1:6" ht="15" customHeight="1" x14ac:dyDescent="0.3">
      <c r="A2507" s="31">
        <v>8492</v>
      </c>
      <c r="B2507" s="31" t="s">
        <v>2381</v>
      </c>
      <c r="C2507" s="62">
        <v>43320</v>
      </c>
      <c r="D2507" s="31">
        <f t="shared" ca="1" si="78"/>
        <v>2.8</v>
      </c>
      <c r="E2507" s="31" t="str">
        <f t="shared" ca="1" si="79"/>
        <v>1 - 3 Years</v>
      </c>
      <c r="F2507" s="32"/>
    </row>
    <row r="2508" spans="1:6" ht="15" customHeight="1" x14ac:dyDescent="0.3">
      <c r="A2508" s="31">
        <v>8493</v>
      </c>
      <c r="B2508" s="31" t="s">
        <v>2382</v>
      </c>
      <c r="C2508" s="62">
        <v>43526</v>
      </c>
      <c r="D2508" s="31">
        <f t="shared" ca="1" si="78"/>
        <v>2.2999999999999998</v>
      </c>
      <c r="E2508" s="31" t="str">
        <f t="shared" ca="1" si="79"/>
        <v>1 - 3 Years</v>
      </c>
      <c r="F2508" s="32"/>
    </row>
    <row r="2509" spans="1:6" ht="15" customHeight="1" x14ac:dyDescent="0.3">
      <c r="A2509" s="31">
        <v>8494</v>
      </c>
      <c r="B2509" s="31" t="s">
        <v>2383</v>
      </c>
      <c r="C2509" s="62">
        <v>43527</v>
      </c>
      <c r="D2509" s="31">
        <f t="shared" ca="1" si="78"/>
        <v>2.2000000000000002</v>
      </c>
      <c r="E2509" s="31" t="str">
        <f t="shared" ca="1" si="79"/>
        <v>1 - 3 Years</v>
      </c>
      <c r="F2509" s="32"/>
    </row>
    <row r="2510" spans="1:6" ht="15" customHeight="1" x14ac:dyDescent="0.3">
      <c r="A2510" s="31">
        <v>8495</v>
      </c>
      <c r="B2510" s="31" t="s">
        <v>2384</v>
      </c>
      <c r="C2510" s="62">
        <v>43611</v>
      </c>
      <c r="D2510" s="31">
        <f t="shared" ca="1" si="78"/>
        <v>2</v>
      </c>
      <c r="E2510" s="31" t="str">
        <f t="shared" ca="1" si="79"/>
        <v>1 - 3 Years</v>
      </c>
      <c r="F2510" s="32"/>
    </row>
    <row r="2511" spans="1:6" ht="15" customHeight="1" x14ac:dyDescent="0.3">
      <c r="A2511" s="31">
        <v>8496</v>
      </c>
      <c r="B2511" s="31" t="s">
        <v>2385</v>
      </c>
      <c r="C2511" s="62">
        <v>43531</v>
      </c>
      <c r="D2511" s="31">
        <f t="shared" ca="1" si="78"/>
        <v>2.2000000000000002</v>
      </c>
      <c r="E2511" s="31" t="str">
        <f t="shared" ca="1" si="79"/>
        <v>1 - 3 Years</v>
      </c>
      <c r="F2511" s="32"/>
    </row>
    <row r="2512" spans="1:6" ht="15" customHeight="1" x14ac:dyDescent="0.3">
      <c r="A2512" s="31">
        <v>8497</v>
      </c>
      <c r="B2512" s="31" t="s">
        <v>2386</v>
      </c>
      <c r="C2512" s="62">
        <v>43463</v>
      </c>
      <c r="D2512" s="31">
        <f t="shared" ca="1" si="78"/>
        <v>2.4</v>
      </c>
      <c r="E2512" s="31" t="str">
        <f t="shared" ca="1" si="79"/>
        <v>1 - 3 Years</v>
      </c>
      <c r="F2512" s="32"/>
    </row>
    <row r="2513" spans="1:6" ht="15" customHeight="1" x14ac:dyDescent="0.3">
      <c r="A2513" s="31">
        <v>8498</v>
      </c>
      <c r="B2513" s="31" t="s">
        <v>1924</v>
      </c>
      <c r="C2513" s="62">
        <v>43318</v>
      </c>
      <c r="D2513" s="31">
        <f t="shared" ca="1" si="78"/>
        <v>2.8</v>
      </c>
      <c r="E2513" s="31" t="str">
        <f t="shared" ca="1" si="79"/>
        <v>1 - 3 Years</v>
      </c>
      <c r="F2513" s="32"/>
    </row>
    <row r="2514" spans="1:6" ht="15" customHeight="1" x14ac:dyDescent="0.3">
      <c r="A2514" s="31">
        <v>8499</v>
      </c>
      <c r="B2514" s="31" t="s">
        <v>2387</v>
      </c>
      <c r="C2514" s="62">
        <v>43452</v>
      </c>
      <c r="D2514" s="31">
        <f t="shared" ca="1" si="78"/>
        <v>2.5</v>
      </c>
      <c r="E2514" s="31" t="str">
        <f t="shared" ca="1" si="79"/>
        <v>1 - 3 Years</v>
      </c>
      <c r="F2514" s="32"/>
    </row>
    <row r="2515" spans="1:6" ht="15" customHeight="1" x14ac:dyDescent="0.3">
      <c r="A2515" s="31">
        <v>8501</v>
      </c>
      <c r="B2515" s="31" t="s">
        <v>2021</v>
      </c>
      <c r="C2515" s="62">
        <v>43161</v>
      </c>
      <c r="D2515" s="31">
        <f t="shared" ca="1" si="78"/>
        <v>3.2</v>
      </c>
      <c r="E2515" s="31" t="str">
        <f t="shared" ca="1" si="79"/>
        <v>3 - 5 Years</v>
      </c>
      <c r="F2515" s="32"/>
    </row>
    <row r="2516" spans="1:6" ht="15" customHeight="1" x14ac:dyDescent="0.3">
      <c r="A2516" s="31">
        <v>8502</v>
      </c>
      <c r="B2516" s="31" t="s">
        <v>2388</v>
      </c>
      <c r="C2516" s="62">
        <v>43409</v>
      </c>
      <c r="D2516" s="31">
        <f t="shared" ca="1" si="78"/>
        <v>2.6</v>
      </c>
      <c r="E2516" s="31" t="str">
        <f t="shared" ca="1" si="79"/>
        <v>1 - 3 Years</v>
      </c>
      <c r="F2516" s="32"/>
    </row>
    <row r="2517" spans="1:6" ht="15" customHeight="1" x14ac:dyDescent="0.3">
      <c r="A2517" s="31">
        <v>8504</v>
      </c>
      <c r="B2517" s="31" t="s">
        <v>265</v>
      </c>
      <c r="C2517" s="62">
        <v>42847</v>
      </c>
      <c r="D2517" s="31">
        <f t="shared" ca="1" si="78"/>
        <v>4.0999999999999996</v>
      </c>
      <c r="E2517" s="31" t="str">
        <f t="shared" ca="1" si="79"/>
        <v>3 - 5 Years</v>
      </c>
      <c r="F2517" s="32"/>
    </row>
    <row r="2518" spans="1:6" ht="15" customHeight="1" x14ac:dyDescent="0.3">
      <c r="A2518" s="31">
        <v>8505</v>
      </c>
      <c r="B2518" s="31" t="s">
        <v>2389</v>
      </c>
      <c r="C2518" s="62">
        <v>43456</v>
      </c>
      <c r="D2518" s="31">
        <f t="shared" ca="1" si="78"/>
        <v>2.4</v>
      </c>
      <c r="E2518" s="31" t="str">
        <f t="shared" ca="1" si="79"/>
        <v>1 - 3 Years</v>
      </c>
      <c r="F2518" s="32"/>
    </row>
    <row r="2519" spans="1:6" ht="15" customHeight="1" x14ac:dyDescent="0.3">
      <c r="A2519" s="31">
        <v>8507</v>
      </c>
      <c r="B2519" s="31" t="s">
        <v>2390</v>
      </c>
      <c r="C2519" s="62">
        <v>43424</v>
      </c>
      <c r="D2519" s="31">
        <f t="shared" ca="1" si="78"/>
        <v>2.5</v>
      </c>
      <c r="E2519" s="31" t="str">
        <f t="shared" ca="1" si="79"/>
        <v>1 - 3 Years</v>
      </c>
      <c r="F2519" s="32"/>
    </row>
    <row r="2520" spans="1:6" ht="15" customHeight="1" x14ac:dyDescent="0.3">
      <c r="A2520" s="31">
        <v>8509</v>
      </c>
      <c r="B2520" s="31" t="s">
        <v>2391</v>
      </c>
      <c r="C2520" s="62">
        <v>43429</v>
      </c>
      <c r="D2520" s="31">
        <f t="shared" ca="1" si="78"/>
        <v>2.5</v>
      </c>
      <c r="E2520" s="31" t="str">
        <f t="shared" ca="1" si="79"/>
        <v>1 - 3 Years</v>
      </c>
      <c r="F2520" s="32"/>
    </row>
    <row r="2521" spans="1:6" ht="15" customHeight="1" x14ac:dyDescent="0.3">
      <c r="A2521" s="31">
        <v>8510</v>
      </c>
      <c r="B2521" s="31" t="s">
        <v>2392</v>
      </c>
      <c r="C2521" s="62">
        <v>43606</v>
      </c>
      <c r="D2521" s="31">
        <f t="shared" ca="1" si="78"/>
        <v>2</v>
      </c>
      <c r="E2521" s="31" t="str">
        <f t="shared" ca="1" si="79"/>
        <v>1 - 3 Years</v>
      </c>
      <c r="F2521" s="32"/>
    </row>
    <row r="2522" spans="1:6" ht="15" customHeight="1" x14ac:dyDescent="0.3">
      <c r="A2522" s="31">
        <v>8513</v>
      </c>
      <c r="B2522" s="31" t="s">
        <v>2393</v>
      </c>
      <c r="C2522" s="62">
        <v>43484</v>
      </c>
      <c r="D2522" s="31">
        <f t="shared" ca="1" si="78"/>
        <v>2.4</v>
      </c>
      <c r="E2522" s="31" t="str">
        <f t="shared" ca="1" si="79"/>
        <v>1 - 3 Years</v>
      </c>
      <c r="F2522" s="32"/>
    </row>
    <row r="2523" spans="1:6" ht="15" customHeight="1" x14ac:dyDescent="0.3">
      <c r="A2523" s="31">
        <v>8514</v>
      </c>
      <c r="B2523" s="31" t="s">
        <v>2394</v>
      </c>
      <c r="C2523" s="62">
        <v>43492</v>
      </c>
      <c r="D2523" s="31">
        <f t="shared" ca="1" si="78"/>
        <v>2.2999999999999998</v>
      </c>
      <c r="E2523" s="31" t="str">
        <f t="shared" ca="1" si="79"/>
        <v>1 - 3 Years</v>
      </c>
      <c r="F2523" s="32"/>
    </row>
    <row r="2524" spans="1:6" ht="15" customHeight="1" x14ac:dyDescent="0.3">
      <c r="A2524" s="31">
        <v>8515</v>
      </c>
      <c r="B2524" s="31" t="s">
        <v>2395</v>
      </c>
      <c r="C2524" s="62">
        <v>43299</v>
      </c>
      <c r="D2524" s="31">
        <f t="shared" ca="1" si="78"/>
        <v>2.9</v>
      </c>
      <c r="E2524" s="31" t="str">
        <f t="shared" ca="1" si="79"/>
        <v>1 - 3 Years</v>
      </c>
      <c r="F2524" s="32"/>
    </row>
    <row r="2525" spans="1:6" ht="15" customHeight="1" x14ac:dyDescent="0.3">
      <c r="A2525" s="31">
        <v>8516</v>
      </c>
      <c r="B2525" s="31" t="s">
        <v>2396</v>
      </c>
      <c r="C2525" s="62">
        <v>42808</v>
      </c>
      <c r="D2525" s="31">
        <f t="shared" ca="1" si="78"/>
        <v>4.2</v>
      </c>
      <c r="E2525" s="31" t="str">
        <f t="shared" ca="1" si="79"/>
        <v>3 - 5 Years</v>
      </c>
      <c r="F2525" s="32"/>
    </row>
    <row r="2526" spans="1:6" ht="15" customHeight="1" x14ac:dyDescent="0.3">
      <c r="A2526" s="31">
        <v>8517</v>
      </c>
      <c r="B2526" s="31" t="s">
        <v>2397</v>
      </c>
      <c r="C2526" s="62">
        <v>43323</v>
      </c>
      <c r="D2526" s="31">
        <f t="shared" ca="1" si="78"/>
        <v>2.8</v>
      </c>
      <c r="E2526" s="31" t="str">
        <f t="shared" ca="1" si="79"/>
        <v>1 - 3 Years</v>
      </c>
      <c r="F2526" s="32"/>
    </row>
    <row r="2527" spans="1:6" ht="15" customHeight="1" x14ac:dyDescent="0.3">
      <c r="A2527" s="31">
        <v>8519</v>
      </c>
      <c r="B2527" s="31" t="s">
        <v>144</v>
      </c>
      <c r="C2527" s="62">
        <v>42342</v>
      </c>
      <c r="D2527" s="31">
        <f t="shared" ca="1" si="78"/>
        <v>5.5</v>
      </c>
      <c r="E2527" s="31" t="str">
        <f t="shared" ca="1" si="79"/>
        <v>5+ Years</v>
      </c>
      <c r="F2527" s="32"/>
    </row>
    <row r="2528" spans="1:6" ht="15" customHeight="1" x14ac:dyDescent="0.3">
      <c r="A2528" s="31">
        <v>8521</v>
      </c>
      <c r="B2528" s="31" t="s">
        <v>2398</v>
      </c>
      <c r="C2528" s="62">
        <v>43482</v>
      </c>
      <c r="D2528" s="31">
        <f t="shared" ca="1" si="78"/>
        <v>2.4</v>
      </c>
      <c r="E2528" s="31" t="str">
        <f t="shared" ca="1" si="79"/>
        <v>1 - 3 Years</v>
      </c>
      <c r="F2528" s="32"/>
    </row>
    <row r="2529" spans="1:6" ht="15" customHeight="1" x14ac:dyDescent="0.3">
      <c r="A2529" s="31">
        <v>8522</v>
      </c>
      <c r="B2529" s="31" t="s">
        <v>2399</v>
      </c>
      <c r="C2529" s="62">
        <v>43373</v>
      </c>
      <c r="D2529" s="31">
        <f t="shared" ca="1" si="78"/>
        <v>2.7</v>
      </c>
      <c r="E2529" s="31" t="str">
        <f t="shared" ca="1" si="79"/>
        <v>1 - 3 Years</v>
      </c>
      <c r="F2529" s="32"/>
    </row>
    <row r="2530" spans="1:6" ht="15" customHeight="1" x14ac:dyDescent="0.3">
      <c r="A2530" s="31">
        <v>8523</v>
      </c>
      <c r="B2530" s="31" t="s">
        <v>2400</v>
      </c>
      <c r="C2530" s="62">
        <v>43130</v>
      </c>
      <c r="D2530" s="31">
        <f t="shared" ca="1" si="78"/>
        <v>3.3</v>
      </c>
      <c r="E2530" s="31" t="str">
        <f t="shared" ca="1" si="79"/>
        <v>3 - 5 Years</v>
      </c>
      <c r="F2530" s="32"/>
    </row>
    <row r="2531" spans="1:6" ht="15" customHeight="1" x14ac:dyDescent="0.3">
      <c r="A2531" s="31">
        <v>8526</v>
      </c>
      <c r="B2531" s="31" t="s">
        <v>2401</v>
      </c>
      <c r="C2531" s="62">
        <v>43215</v>
      </c>
      <c r="D2531" s="31">
        <f t="shared" ca="1" si="78"/>
        <v>3.1</v>
      </c>
      <c r="E2531" s="31" t="str">
        <f t="shared" ca="1" si="79"/>
        <v>3 - 5 Years</v>
      </c>
      <c r="F2531" s="32"/>
    </row>
    <row r="2532" spans="1:6" ht="15" customHeight="1" x14ac:dyDescent="0.3">
      <c r="A2532" s="31">
        <v>8527</v>
      </c>
      <c r="B2532" s="31" t="s">
        <v>2402</v>
      </c>
      <c r="C2532" s="62">
        <v>43546</v>
      </c>
      <c r="D2532" s="31">
        <f t="shared" ca="1" si="78"/>
        <v>2.2000000000000002</v>
      </c>
      <c r="E2532" s="31" t="str">
        <f t="shared" ca="1" si="79"/>
        <v>1 - 3 Years</v>
      </c>
      <c r="F2532" s="32"/>
    </row>
    <row r="2533" spans="1:6" ht="15" customHeight="1" x14ac:dyDescent="0.3">
      <c r="A2533" s="31">
        <v>8529</v>
      </c>
      <c r="B2533" s="31" t="s">
        <v>787</v>
      </c>
      <c r="C2533" s="62">
        <v>43591</v>
      </c>
      <c r="D2533" s="31">
        <f t="shared" ca="1" si="78"/>
        <v>2.1</v>
      </c>
      <c r="E2533" s="31" t="str">
        <f t="shared" ca="1" si="79"/>
        <v>1 - 3 Years</v>
      </c>
      <c r="F2533" s="32"/>
    </row>
    <row r="2534" spans="1:6" ht="15" customHeight="1" x14ac:dyDescent="0.3">
      <c r="A2534" s="31">
        <v>8531</v>
      </c>
      <c r="B2534" s="31" t="s">
        <v>2403</v>
      </c>
      <c r="C2534" s="62">
        <v>43553</v>
      </c>
      <c r="D2534" s="31">
        <f t="shared" ca="1" si="78"/>
        <v>2.2000000000000002</v>
      </c>
      <c r="E2534" s="31" t="str">
        <f t="shared" ca="1" si="79"/>
        <v>1 - 3 Years</v>
      </c>
      <c r="F2534" s="32"/>
    </row>
    <row r="2535" spans="1:6" ht="15" customHeight="1" x14ac:dyDescent="0.3">
      <c r="A2535" s="31">
        <v>8532</v>
      </c>
      <c r="B2535" s="31" t="s">
        <v>2404</v>
      </c>
      <c r="C2535" s="62">
        <v>43520</v>
      </c>
      <c r="D2535" s="31">
        <f t="shared" ca="1" si="78"/>
        <v>2.2999999999999998</v>
      </c>
      <c r="E2535" s="31" t="str">
        <f t="shared" ca="1" si="79"/>
        <v>1 - 3 Years</v>
      </c>
      <c r="F2535" s="32"/>
    </row>
    <row r="2536" spans="1:6" ht="15" customHeight="1" x14ac:dyDescent="0.3">
      <c r="A2536" s="31">
        <v>8533</v>
      </c>
      <c r="B2536" s="31" t="s">
        <v>2405</v>
      </c>
      <c r="C2536" s="62">
        <v>43306</v>
      </c>
      <c r="D2536" s="31">
        <f t="shared" ca="1" si="78"/>
        <v>2.9</v>
      </c>
      <c r="E2536" s="31" t="str">
        <f t="shared" ca="1" si="79"/>
        <v>1 - 3 Years</v>
      </c>
      <c r="F2536" s="32"/>
    </row>
    <row r="2537" spans="1:6" ht="15" customHeight="1" x14ac:dyDescent="0.3">
      <c r="A2537" s="31">
        <v>8534</v>
      </c>
      <c r="B2537" s="31" t="s">
        <v>2406</v>
      </c>
      <c r="C2537" s="62">
        <v>43503</v>
      </c>
      <c r="D2537" s="31">
        <f t="shared" ca="1" si="78"/>
        <v>2.2999999999999998</v>
      </c>
      <c r="E2537" s="31" t="str">
        <f t="shared" ca="1" si="79"/>
        <v>1 - 3 Years</v>
      </c>
      <c r="F2537" s="32"/>
    </row>
    <row r="2538" spans="1:6" ht="15" customHeight="1" x14ac:dyDescent="0.3">
      <c r="A2538" s="31">
        <v>8535</v>
      </c>
      <c r="B2538" s="31" t="s">
        <v>2407</v>
      </c>
      <c r="C2538" s="62">
        <v>43286</v>
      </c>
      <c r="D2538" s="31">
        <f t="shared" ca="1" si="78"/>
        <v>2.9</v>
      </c>
      <c r="E2538" s="31" t="str">
        <f t="shared" ca="1" si="79"/>
        <v>1 - 3 Years</v>
      </c>
      <c r="F2538" s="32"/>
    </row>
    <row r="2539" spans="1:6" ht="15" customHeight="1" x14ac:dyDescent="0.3">
      <c r="A2539" s="31">
        <v>8536</v>
      </c>
      <c r="B2539" s="31" t="s">
        <v>2408</v>
      </c>
      <c r="C2539" s="62">
        <v>43582</v>
      </c>
      <c r="D2539" s="31">
        <f t="shared" ca="1" si="78"/>
        <v>2.1</v>
      </c>
      <c r="E2539" s="31" t="str">
        <f t="shared" ca="1" si="79"/>
        <v>1 - 3 Years</v>
      </c>
      <c r="F2539" s="32"/>
    </row>
    <row r="2540" spans="1:6" ht="15" customHeight="1" x14ac:dyDescent="0.3">
      <c r="A2540" s="31">
        <v>8537</v>
      </c>
      <c r="B2540" s="31" t="s">
        <v>2409</v>
      </c>
      <c r="C2540" s="62">
        <v>43487</v>
      </c>
      <c r="D2540" s="31">
        <f t="shared" ca="1" si="78"/>
        <v>2.4</v>
      </c>
      <c r="E2540" s="31" t="str">
        <f t="shared" ca="1" si="79"/>
        <v>1 - 3 Years</v>
      </c>
      <c r="F2540" s="32"/>
    </row>
    <row r="2541" spans="1:6" ht="15" customHeight="1" x14ac:dyDescent="0.3">
      <c r="A2541" s="31">
        <v>8539</v>
      </c>
      <c r="B2541" s="31" t="s">
        <v>580</v>
      </c>
      <c r="C2541" s="62">
        <v>42664</v>
      </c>
      <c r="D2541" s="31">
        <f t="shared" ca="1" si="78"/>
        <v>4.5999999999999996</v>
      </c>
      <c r="E2541" s="31" t="str">
        <f t="shared" ca="1" si="79"/>
        <v>3 - 5 Years</v>
      </c>
      <c r="F2541" s="32"/>
    </row>
    <row r="2542" spans="1:6" ht="15" customHeight="1" x14ac:dyDescent="0.3">
      <c r="A2542" s="31">
        <v>8540</v>
      </c>
      <c r="B2542" s="31" t="s">
        <v>2410</v>
      </c>
      <c r="C2542" s="62">
        <v>43339</v>
      </c>
      <c r="D2542" s="31">
        <f t="shared" ca="1" si="78"/>
        <v>2.8</v>
      </c>
      <c r="E2542" s="31" t="str">
        <f t="shared" ca="1" si="79"/>
        <v>1 - 3 Years</v>
      </c>
      <c r="F2542" s="32"/>
    </row>
    <row r="2543" spans="1:6" ht="15" customHeight="1" x14ac:dyDescent="0.3">
      <c r="A2543" s="31">
        <v>8541</v>
      </c>
      <c r="B2543" s="31" t="s">
        <v>2411</v>
      </c>
      <c r="C2543" s="62">
        <v>42867</v>
      </c>
      <c r="D2543" s="31">
        <f t="shared" ca="1" si="78"/>
        <v>4.0999999999999996</v>
      </c>
      <c r="E2543" s="31" t="str">
        <f t="shared" ca="1" si="79"/>
        <v>3 - 5 Years</v>
      </c>
      <c r="F2543" s="32"/>
    </row>
    <row r="2544" spans="1:6" ht="15" customHeight="1" x14ac:dyDescent="0.3">
      <c r="A2544" s="31">
        <v>8542</v>
      </c>
      <c r="B2544" s="31" t="s">
        <v>2412</v>
      </c>
      <c r="C2544" s="62">
        <v>43437</v>
      </c>
      <c r="D2544" s="31">
        <f t="shared" ca="1" si="78"/>
        <v>2.5</v>
      </c>
      <c r="E2544" s="31" t="str">
        <f t="shared" ca="1" si="79"/>
        <v>1 - 3 Years</v>
      </c>
      <c r="F2544" s="32"/>
    </row>
    <row r="2545" spans="1:6" ht="15" customHeight="1" x14ac:dyDescent="0.3">
      <c r="A2545" s="31">
        <v>8543</v>
      </c>
      <c r="B2545" s="31" t="s">
        <v>2413</v>
      </c>
      <c r="C2545" s="62">
        <v>43571</v>
      </c>
      <c r="D2545" s="31">
        <f t="shared" ca="1" si="78"/>
        <v>2.1</v>
      </c>
      <c r="E2545" s="31" t="str">
        <f t="shared" ca="1" si="79"/>
        <v>1 - 3 Years</v>
      </c>
      <c r="F2545" s="32"/>
    </row>
    <row r="2546" spans="1:6" ht="15" customHeight="1" x14ac:dyDescent="0.3">
      <c r="A2546" s="31">
        <v>8545</v>
      </c>
      <c r="B2546" s="31" t="s">
        <v>2414</v>
      </c>
      <c r="C2546" s="62">
        <v>43598</v>
      </c>
      <c r="D2546" s="31">
        <f t="shared" ca="1" si="78"/>
        <v>2.1</v>
      </c>
      <c r="E2546" s="31" t="str">
        <f t="shared" ca="1" si="79"/>
        <v>1 - 3 Years</v>
      </c>
      <c r="F2546" s="32"/>
    </row>
    <row r="2547" spans="1:6" ht="15" customHeight="1" x14ac:dyDescent="0.3">
      <c r="A2547" s="31">
        <v>8546</v>
      </c>
      <c r="B2547" s="31" t="s">
        <v>2415</v>
      </c>
      <c r="C2547" s="62">
        <v>43510</v>
      </c>
      <c r="D2547" s="31">
        <f t="shared" ca="1" si="78"/>
        <v>2.2999999999999998</v>
      </c>
      <c r="E2547" s="31" t="str">
        <f t="shared" ca="1" si="79"/>
        <v>1 - 3 Years</v>
      </c>
      <c r="F2547" s="32"/>
    </row>
    <row r="2548" spans="1:6" ht="15" customHeight="1" x14ac:dyDescent="0.3">
      <c r="A2548" s="31">
        <v>8547</v>
      </c>
      <c r="B2548" s="31" t="s">
        <v>128</v>
      </c>
      <c r="C2548" s="62">
        <v>43394</v>
      </c>
      <c r="D2548" s="31">
        <f t="shared" ca="1" si="78"/>
        <v>2.6</v>
      </c>
      <c r="E2548" s="31" t="str">
        <f t="shared" ca="1" si="79"/>
        <v>1 - 3 Years</v>
      </c>
      <c r="F2548" s="32"/>
    </row>
    <row r="2549" spans="1:6" ht="15" customHeight="1" x14ac:dyDescent="0.3">
      <c r="A2549" s="31">
        <v>8548</v>
      </c>
      <c r="B2549" s="31" t="s">
        <v>2416</v>
      </c>
      <c r="C2549" s="62">
        <v>43514</v>
      </c>
      <c r="D2549" s="31">
        <f t="shared" ca="1" si="78"/>
        <v>2.2999999999999998</v>
      </c>
      <c r="E2549" s="31" t="str">
        <f t="shared" ca="1" si="79"/>
        <v>1 - 3 Years</v>
      </c>
      <c r="F2549" s="32"/>
    </row>
    <row r="2550" spans="1:6" ht="15" customHeight="1" x14ac:dyDescent="0.3">
      <c r="A2550" s="31">
        <v>8549</v>
      </c>
      <c r="B2550" s="31" t="s">
        <v>2417</v>
      </c>
      <c r="C2550" s="62">
        <v>43204</v>
      </c>
      <c r="D2550" s="31">
        <f t="shared" ca="1" si="78"/>
        <v>3.1</v>
      </c>
      <c r="E2550" s="31" t="str">
        <f t="shared" ca="1" si="79"/>
        <v>3 - 5 Years</v>
      </c>
      <c r="F2550" s="32"/>
    </row>
    <row r="2551" spans="1:6" ht="15" customHeight="1" x14ac:dyDescent="0.3">
      <c r="A2551" s="31">
        <v>8550</v>
      </c>
      <c r="B2551" s="31" t="s">
        <v>2418</v>
      </c>
      <c r="C2551" s="62">
        <v>43503</v>
      </c>
      <c r="D2551" s="31">
        <f t="shared" ca="1" si="78"/>
        <v>2.2999999999999998</v>
      </c>
      <c r="E2551" s="31" t="str">
        <f t="shared" ca="1" si="79"/>
        <v>1 - 3 Years</v>
      </c>
      <c r="F2551" s="32"/>
    </row>
    <row r="2552" spans="1:6" ht="15" customHeight="1" x14ac:dyDescent="0.3">
      <c r="A2552" s="31">
        <v>8551</v>
      </c>
      <c r="B2552" s="31" t="s">
        <v>2419</v>
      </c>
      <c r="C2552" s="62">
        <v>43398</v>
      </c>
      <c r="D2552" s="31">
        <f t="shared" ca="1" si="78"/>
        <v>2.6</v>
      </c>
      <c r="E2552" s="31" t="str">
        <f t="shared" ca="1" si="79"/>
        <v>1 - 3 Years</v>
      </c>
      <c r="F2552" s="32"/>
    </row>
    <row r="2553" spans="1:6" ht="15" customHeight="1" x14ac:dyDescent="0.3">
      <c r="A2553" s="31">
        <v>8553</v>
      </c>
      <c r="B2553" s="31" t="s">
        <v>2420</v>
      </c>
      <c r="C2553" s="62">
        <v>43418</v>
      </c>
      <c r="D2553" s="31">
        <f t="shared" ca="1" si="78"/>
        <v>2.5</v>
      </c>
      <c r="E2553" s="31" t="str">
        <f t="shared" ca="1" si="79"/>
        <v>1 - 3 Years</v>
      </c>
      <c r="F2553" s="32"/>
    </row>
    <row r="2554" spans="1:6" ht="15" customHeight="1" x14ac:dyDescent="0.3">
      <c r="A2554" s="31">
        <v>8556</v>
      </c>
      <c r="B2554" s="31" t="s">
        <v>2421</v>
      </c>
      <c r="C2554" s="62">
        <v>43419</v>
      </c>
      <c r="D2554" s="31">
        <f t="shared" ca="1" si="78"/>
        <v>2.5</v>
      </c>
      <c r="E2554" s="31" t="str">
        <f t="shared" ca="1" si="79"/>
        <v>1 - 3 Years</v>
      </c>
      <c r="F2554" s="32"/>
    </row>
    <row r="2555" spans="1:6" ht="15" customHeight="1" x14ac:dyDescent="0.3">
      <c r="A2555" s="31">
        <v>8557</v>
      </c>
      <c r="B2555" s="31" t="s">
        <v>2422</v>
      </c>
      <c r="C2555" s="62">
        <v>43602</v>
      </c>
      <c r="D2555" s="31">
        <f t="shared" ca="1" si="78"/>
        <v>2</v>
      </c>
      <c r="E2555" s="31" t="str">
        <f t="shared" ca="1" si="79"/>
        <v>1 - 3 Years</v>
      </c>
      <c r="F2555" s="32"/>
    </row>
    <row r="2556" spans="1:6" ht="15" customHeight="1" x14ac:dyDescent="0.3">
      <c r="A2556" s="31">
        <v>8560</v>
      </c>
      <c r="B2556" s="31" t="s">
        <v>2423</v>
      </c>
      <c r="C2556" s="62">
        <v>43098</v>
      </c>
      <c r="D2556" s="31">
        <f t="shared" ca="1" si="78"/>
        <v>3.4</v>
      </c>
      <c r="E2556" s="31" t="str">
        <f t="shared" ca="1" si="79"/>
        <v>3 - 5 Years</v>
      </c>
      <c r="F2556" s="32"/>
    </row>
    <row r="2557" spans="1:6" ht="15" customHeight="1" x14ac:dyDescent="0.3">
      <c r="A2557" s="31">
        <v>8561</v>
      </c>
      <c r="B2557" s="31" t="s">
        <v>2424</v>
      </c>
      <c r="C2557" s="62">
        <v>43164</v>
      </c>
      <c r="D2557" s="31">
        <f t="shared" ca="1" si="78"/>
        <v>3.2</v>
      </c>
      <c r="E2557" s="31" t="str">
        <f t="shared" ca="1" si="79"/>
        <v>3 - 5 Years</v>
      </c>
      <c r="F2557" s="32"/>
    </row>
    <row r="2558" spans="1:6" ht="15" customHeight="1" x14ac:dyDescent="0.3">
      <c r="A2558" s="31">
        <v>8563</v>
      </c>
      <c r="B2558" s="31" t="s">
        <v>2425</v>
      </c>
      <c r="C2558" s="62">
        <v>43408</v>
      </c>
      <c r="D2558" s="31">
        <f t="shared" ca="1" si="78"/>
        <v>2.6</v>
      </c>
      <c r="E2558" s="31" t="str">
        <f t="shared" ca="1" si="79"/>
        <v>1 - 3 Years</v>
      </c>
      <c r="F2558" s="32"/>
    </row>
    <row r="2559" spans="1:6" ht="15" customHeight="1" x14ac:dyDescent="0.3">
      <c r="A2559" s="31">
        <v>8565</v>
      </c>
      <c r="B2559" s="31" t="s">
        <v>2426</v>
      </c>
      <c r="C2559" s="62">
        <v>43271</v>
      </c>
      <c r="D2559" s="31">
        <f t="shared" ca="1" si="78"/>
        <v>2.9</v>
      </c>
      <c r="E2559" s="31" t="str">
        <f t="shared" ca="1" si="79"/>
        <v>1 - 3 Years</v>
      </c>
      <c r="F2559" s="32"/>
    </row>
    <row r="2560" spans="1:6" ht="15" customHeight="1" x14ac:dyDescent="0.3">
      <c r="A2560" s="31">
        <v>8566</v>
      </c>
      <c r="B2560" s="31" t="s">
        <v>2427</v>
      </c>
      <c r="C2560" s="62">
        <v>43496</v>
      </c>
      <c r="D2560" s="31">
        <f t="shared" ca="1" si="78"/>
        <v>2.2999999999999998</v>
      </c>
      <c r="E2560" s="31" t="str">
        <f t="shared" ca="1" si="79"/>
        <v>1 - 3 Years</v>
      </c>
      <c r="F2560" s="32"/>
    </row>
    <row r="2561" spans="1:6" ht="15" customHeight="1" x14ac:dyDescent="0.3">
      <c r="A2561" s="31">
        <v>8567</v>
      </c>
      <c r="B2561" s="31" t="s">
        <v>2428</v>
      </c>
      <c r="C2561" s="62">
        <v>43560</v>
      </c>
      <c r="D2561" s="31">
        <f t="shared" ca="1" si="78"/>
        <v>2.2000000000000002</v>
      </c>
      <c r="E2561" s="31" t="str">
        <f t="shared" ca="1" si="79"/>
        <v>1 - 3 Years</v>
      </c>
      <c r="F2561" s="32"/>
    </row>
    <row r="2562" spans="1:6" ht="15" customHeight="1" x14ac:dyDescent="0.3">
      <c r="A2562" s="31">
        <v>8568</v>
      </c>
      <c r="B2562" s="31" t="s">
        <v>2429</v>
      </c>
      <c r="C2562" s="62">
        <v>43456</v>
      </c>
      <c r="D2562" s="31">
        <f t="shared" ca="1" si="78"/>
        <v>2.4</v>
      </c>
      <c r="E2562" s="31" t="str">
        <f t="shared" ca="1" si="79"/>
        <v>1 - 3 Years</v>
      </c>
      <c r="F2562" s="32"/>
    </row>
    <row r="2563" spans="1:6" ht="15" customHeight="1" x14ac:dyDescent="0.3">
      <c r="A2563" s="31">
        <v>8569</v>
      </c>
      <c r="B2563" s="31" t="s">
        <v>2430</v>
      </c>
      <c r="C2563" s="62">
        <v>43368</v>
      </c>
      <c r="D2563" s="31">
        <f t="shared" ref="D2563:D2626" ca="1" si="80">ROUND(YEARFRAC(C2563,TODAY(),1),1)</f>
        <v>2.7</v>
      </c>
      <c r="E2563" s="31" t="str">
        <f t="shared" ref="E2563:E2626" ca="1" si="81">IF($D2563&gt;5,"5+ Years",IF($D2563&gt;3,"3 - 5 Years",IF($D2563&gt;1,"1 - 3 Years","&lt;=1 Years")))</f>
        <v>1 - 3 Years</v>
      </c>
      <c r="F2563" s="32"/>
    </row>
    <row r="2564" spans="1:6" ht="15" customHeight="1" x14ac:dyDescent="0.3">
      <c r="A2564" s="31">
        <v>8570</v>
      </c>
      <c r="B2564" s="31" t="s">
        <v>2431</v>
      </c>
      <c r="C2564" s="62">
        <v>43368</v>
      </c>
      <c r="D2564" s="31">
        <f t="shared" ca="1" si="80"/>
        <v>2.7</v>
      </c>
      <c r="E2564" s="31" t="str">
        <f t="shared" ca="1" si="81"/>
        <v>1 - 3 Years</v>
      </c>
      <c r="F2564" s="32"/>
    </row>
    <row r="2565" spans="1:6" ht="15" customHeight="1" x14ac:dyDescent="0.3">
      <c r="A2565" s="31">
        <v>8572</v>
      </c>
      <c r="B2565" s="31" t="s">
        <v>2432</v>
      </c>
      <c r="C2565" s="62">
        <v>43602</v>
      </c>
      <c r="D2565" s="31">
        <f t="shared" ca="1" si="80"/>
        <v>2</v>
      </c>
      <c r="E2565" s="31" t="str">
        <f t="shared" ca="1" si="81"/>
        <v>1 - 3 Years</v>
      </c>
      <c r="F2565" s="32"/>
    </row>
    <row r="2566" spans="1:6" ht="15" customHeight="1" x14ac:dyDescent="0.3">
      <c r="A2566" s="31">
        <v>8574</v>
      </c>
      <c r="B2566" s="31" t="s">
        <v>2433</v>
      </c>
      <c r="C2566" s="62">
        <v>43602</v>
      </c>
      <c r="D2566" s="31">
        <f t="shared" ca="1" si="80"/>
        <v>2</v>
      </c>
      <c r="E2566" s="31" t="str">
        <f t="shared" ca="1" si="81"/>
        <v>1 - 3 Years</v>
      </c>
      <c r="F2566" s="32"/>
    </row>
    <row r="2567" spans="1:6" ht="15" customHeight="1" x14ac:dyDescent="0.3">
      <c r="A2567" s="31">
        <v>8575</v>
      </c>
      <c r="B2567" s="31" t="s">
        <v>2434</v>
      </c>
      <c r="C2567" s="62">
        <v>43391</v>
      </c>
      <c r="D2567" s="31">
        <f t="shared" ca="1" si="80"/>
        <v>2.6</v>
      </c>
      <c r="E2567" s="31" t="str">
        <f t="shared" ca="1" si="81"/>
        <v>1 - 3 Years</v>
      </c>
      <c r="F2567" s="32"/>
    </row>
    <row r="2568" spans="1:6" ht="15" customHeight="1" x14ac:dyDescent="0.3">
      <c r="A2568" s="31">
        <v>8576</v>
      </c>
      <c r="B2568" s="31" t="s">
        <v>1239</v>
      </c>
      <c r="C2568" s="62">
        <v>43488</v>
      </c>
      <c r="D2568" s="31">
        <f t="shared" ca="1" si="80"/>
        <v>2.4</v>
      </c>
      <c r="E2568" s="31" t="str">
        <f t="shared" ca="1" si="81"/>
        <v>1 - 3 Years</v>
      </c>
      <c r="F2568" s="32"/>
    </row>
    <row r="2569" spans="1:6" ht="15" customHeight="1" x14ac:dyDescent="0.3">
      <c r="A2569" s="31">
        <v>8577</v>
      </c>
      <c r="B2569" s="31" t="s">
        <v>2435</v>
      </c>
      <c r="C2569" s="62">
        <v>43035</v>
      </c>
      <c r="D2569" s="31">
        <f t="shared" ca="1" si="80"/>
        <v>3.6</v>
      </c>
      <c r="E2569" s="31" t="str">
        <f t="shared" ca="1" si="81"/>
        <v>3 - 5 Years</v>
      </c>
      <c r="F2569" s="32"/>
    </row>
    <row r="2570" spans="1:6" ht="15" customHeight="1" x14ac:dyDescent="0.3">
      <c r="A2570" s="31">
        <v>8578</v>
      </c>
      <c r="B2570" s="31" t="s">
        <v>2436</v>
      </c>
      <c r="C2570" s="62">
        <v>43015</v>
      </c>
      <c r="D2570" s="31">
        <f t="shared" ca="1" si="80"/>
        <v>3.7</v>
      </c>
      <c r="E2570" s="31" t="str">
        <f t="shared" ca="1" si="81"/>
        <v>3 - 5 Years</v>
      </c>
      <c r="F2570" s="32"/>
    </row>
    <row r="2571" spans="1:6" ht="15" customHeight="1" x14ac:dyDescent="0.3">
      <c r="A2571" s="31">
        <v>8579</v>
      </c>
      <c r="B2571" s="31" t="s">
        <v>2437</v>
      </c>
      <c r="C2571" s="62">
        <v>43595</v>
      </c>
      <c r="D2571" s="31">
        <f t="shared" ca="1" si="80"/>
        <v>2.1</v>
      </c>
      <c r="E2571" s="31" t="str">
        <f t="shared" ca="1" si="81"/>
        <v>1 - 3 Years</v>
      </c>
      <c r="F2571" s="32"/>
    </row>
    <row r="2572" spans="1:6" ht="15" customHeight="1" x14ac:dyDescent="0.3">
      <c r="A2572" s="31">
        <v>8580</v>
      </c>
      <c r="B2572" s="31" t="s">
        <v>2438</v>
      </c>
      <c r="C2572" s="62">
        <v>43565</v>
      </c>
      <c r="D2572" s="31">
        <f t="shared" ca="1" si="80"/>
        <v>2.1</v>
      </c>
      <c r="E2572" s="31" t="str">
        <f t="shared" ca="1" si="81"/>
        <v>1 - 3 Years</v>
      </c>
      <c r="F2572" s="32"/>
    </row>
    <row r="2573" spans="1:6" ht="15" customHeight="1" x14ac:dyDescent="0.3">
      <c r="A2573" s="31">
        <v>8582</v>
      </c>
      <c r="B2573" s="31" t="s">
        <v>2439</v>
      </c>
      <c r="C2573" s="62">
        <v>43362</v>
      </c>
      <c r="D2573" s="31">
        <f t="shared" ca="1" si="80"/>
        <v>2.7</v>
      </c>
      <c r="E2573" s="31" t="str">
        <f t="shared" ca="1" si="81"/>
        <v>1 - 3 Years</v>
      </c>
      <c r="F2573" s="32"/>
    </row>
    <row r="2574" spans="1:6" ht="15" customHeight="1" x14ac:dyDescent="0.3">
      <c r="A2574" s="31">
        <v>8584</v>
      </c>
      <c r="B2574" s="31" t="s">
        <v>2440</v>
      </c>
      <c r="C2574" s="62">
        <v>43597</v>
      </c>
      <c r="D2574" s="31">
        <f t="shared" ca="1" si="80"/>
        <v>2.1</v>
      </c>
      <c r="E2574" s="31" t="str">
        <f t="shared" ca="1" si="81"/>
        <v>1 - 3 Years</v>
      </c>
      <c r="F2574" s="32"/>
    </row>
    <row r="2575" spans="1:6" ht="15" customHeight="1" x14ac:dyDescent="0.3">
      <c r="A2575" s="31">
        <v>8586</v>
      </c>
      <c r="B2575" s="31" t="s">
        <v>2441</v>
      </c>
      <c r="C2575" s="62">
        <v>43616</v>
      </c>
      <c r="D2575" s="31">
        <f t="shared" ca="1" si="80"/>
        <v>2</v>
      </c>
      <c r="E2575" s="31" t="str">
        <f t="shared" ca="1" si="81"/>
        <v>1 - 3 Years</v>
      </c>
      <c r="F2575" s="32"/>
    </row>
    <row r="2576" spans="1:6" ht="15" customHeight="1" x14ac:dyDescent="0.3">
      <c r="A2576" s="31">
        <v>8587</v>
      </c>
      <c r="B2576" s="31" t="s">
        <v>2442</v>
      </c>
      <c r="C2576" s="62">
        <v>43607</v>
      </c>
      <c r="D2576" s="31">
        <f t="shared" ca="1" si="80"/>
        <v>2</v>
      </c>
      <c r="E2576" s="31" t="str">
        <f t="shared" ca="1" si="81"/>
        <v>1 - 3 Years</v>
      </c>
      <c r="F2576" s="32"/>
    </row>
    <row r="2577" spans="1:6" ht="15" customHeight="1" x14ac:dyDescent="0.3">
      <c r="A2577" s="31">
        <v>8588</v>
      </c>
      <c r="B2577" s="31" t="s">
        <v>2443</v>
      </c>
      <c r="C2577" s="62">
        <v>43388</v>
      </c>
      <c r="D2577" s="31">
        <f t="shared" ca="1" si="80"/>
        <v>2.6</v>
      </c>
      <c r="E2577" s="31" t="str">
        <f t="shared" ca="1" si="81"/>
        <v>1 - 3 Years</v>
      </c>
      <c r="F2577" s="32"/>
    </row>
    <row r="2578" spans="1:6" ht="15" customHeight="1" x14ac:dyDescent="0.3">
      <c r="A2578" s="31">
        <v>8589</v>
      </c>
      <c r="B2578" s="31" t="s">
        <v>2444</v>
      </c>
      <c r="C2578" s="62">
        <v>43498</v>
      </c>
      <c r="D2578" s="31">
        <f t="shared" ca="1" si="80"/>
        <v>2.2999999999999998</v>
      </c>
      <c r="E2578" s="31" t="str">
        <f t="shared" ca="1" si="81"/>
        <v>1 - 3 Years</v>
      </c>
      <c r="F2578" s="32"/>
    </row>
    <row r="2579" spans="1:6" ht="15" customHeight="1" x14ac:dyDescent="0.3">
      <c r="A2579" s="31">
        <v>8590</v>
      </c>
      <c r="B2579" s="31" t="s">
        <v>2445</v>
      </c>
      <c r="C2579" s="62">
        <v>43491</v>
      </c>
      <c r="D2579" s="31">
        <f t="shared" ca="1" si="80"/>
        <v>2.2999999999999998</v>
      </c>
      <c r="E2579" s="31" t="str">
        <f t="shared" ca="1" si="81"/>
        <v>1 - 3 Years</v>
      </c>
      <c r="F2579" s="32"/>
    </row>
    <row r="2580" spans="1:6" ht="15" customHeight="1" x14ac:dyDescent="0.3">
      <c r="A2580" s="31">
        <v>8593</v>
      </c>
      <c r="B2580" s="31" t="s">
        <v>2446</v>
      </c>
      <c r="C2580" s="62">
        <v>43592</v>
      </c>
      <c r="D2580" s="31">
        <f t="shared" ca="1" si="80"/>
        <v>2.1</v>
      </c>
      <c r="E2580" s="31" t="str">
        <f t="shared" ca="1" si="81"/>
        <v>1 - 3 Years</v>
      </c>
      <c r="F2580" s="32"/>
    </row>
    <row r="2581" spans="1:6" ht="15" customHeight="1" x14ac:dyDescent="0.3">
      <c r="A2581" s="31">
        <v>8595</v>
      </c>
      <c r="B2581" s="31" t="s">
        <v>1819</v>
      </c>
      <c r="C2581" s="62">
        <v>43427</v>
      </c>
      <c r="D2581" s="31">
        <f t="shared" ca="1" si="80"/>
        <v>2.5</v>
      </c>
      <c r="E2581" s="31" t="str">
        <f t="shared" ca="1" si="81"/>
        <v>1 - 3 Years</v>
      </c>
      <c r="F2581" s="32"/>
    </row>
    <row r="2582" spans="1:6" ht="15" customHeight="1" x14ac:dyDescent="0.3">
      <c r="A2582" s="31">
        <v>8596</v>
      </c>
      <c r="B2582" s="31" t="s">
        <v>2447</v>
      </c>
      <c r="C2582" s="62">
        <v>43593</v>
      </c>
      <c r="D2582" s="31">
        <f t="shared" ca="1" si="80"/>
        <v>2.1</v>
      </c>
      <c r="E2582" s="31" t="str">
        <f t="shared" ca="1" si="81"/>
        <v>1 - 3 Years</v>
      </c>
      <c r="F2582" s="32"/>
    </row>
    <row r="2583" spans="1:6" ht="15" customHeight="1" x14ac:dyDescent="0.3">
      <c r="A2583" s="31">
        <v>8599</v>
      </c>
      <c r="B2583" s="31" t="s">
        <v>2448</v>
      </c>
      <c r="C2583" s="62">
        <v>42983</v>
      </c>
      <c r="D2583" s="31">
        <f t="shared" ca="1" si="80"/>
        <v>3.7</v>
      </c>
      <c r="E2583" s="31" t="str">
        <f t="shared" ca="1" si="81"/>
        <v>3 - 5 Years</v>
      </c>
      <c r="F2583" s="32"/>
    </row>
    <row r="2584" spans="1:6" ht="15" customHeight="1" x14ac:dyDescent="0.3">
      <c r="A2584" s="31">
        <v>8602</v>
      </c>
      <c r="B2584" s="31" t="s">
        <v>2449</v>
      </c>
      <c r="C2584" s="62">
        <v>43542</v>
      </c>
      <c r="D2584" s="31">
        <f t="shared" ca="1" si="80"/>
        <v>2.2000000000000002</v>
      </c>
      <c r="E2584" s="31" t="str">
        <f t="shared" ca="1" si="81"/>
        <v>1 - 3 Years</v>
      </c>
      <c r="F2584" s="32"/>
    </row>
    <row r="2585" spans="1:6" ht="15" customHeight="1" x14ac:dyDescent="0.3">
      <c r="A2585" s="31">
        <v>8603</v>
      </c>
      <c r="B2585" s="31" t="s">
        <v>2450</v>
      </c>
      <c r="C2585" s="62">
        <v>43544</v>
      </c>
      <c r="D2585" s="31">
        <f t="shared" ca="1" si="80"/>
        <v>2.2000000000000002</v>
      </c>
      <c r="E2585" s="31" t="str">
        <f t="shared" ca="1" si="81"/>
        <v>1 - 3 Years</v>
      </c>
      <c r="F2585" s="32"/>
    </row>
    <row r="2586" spans="1:6" ht="15" customHeight="1" x14ac:dyDescent="0.3">
      <c r="A2586" s="31">
        <v>8605</v>
      </c>
      <c r="B2586" s="31" t="s">
        <v>2451</v>
      </c>
      <c r="C2586" s="62">
        <v>43406</v>
      </c>
      <c r="D2586" s="31">
        <f t="shared" ca="1" si="80"/>
        <v>2.6</v>
      </c>
      <c r="E2586" s="31" t="str">
        <f t="shared" ca="1" si="81"/>
        <v>1 - 3 Years</v>
      </c>
      <c r="F2586" s="32"/>
    </row>
    <row r="2587" spans="1:6" ht="15" customHeight="1" x14ac:dyDescent="0.3">
      <c r="A2587" s="31">
        <v>8606</v>
      </c>
      <c r="B2587" s="31" t="s">
        <v>2452</v>
      </c>
      <c r="C2587" s="62">
        <v>43573</v>
      </c>
      <c r="D2587" s="31">
        <f t="shared" ca="1" si="80"/>
        <v>2.1</v>
      </c>
      <c r="E2587" s="31" t="str">
        <f t="shared" ca="1" si="81"/>
        <v>1 - 3 Years</v>
      </c>
      <c r="F2587" s="32"/>
    </row>
    <row r="2588" spans="1:6" ht="15" customHeight="1" x14ac:dyDescent="0.3">
      <c r="A2588" s="31">
        <v>8607</v>
      </c>
      <c r="B2588" s="31" t="s">
        <v>2453</v>
      </c>
      <c r="C2588" s="62">
        <v>43552</v>
      </c>
      <c r="D2588" s="31">
        <f t="shared" ca="1" si="80"/>
        <v>2.2000000000000002</v>
      </c>
      <c r="E2588" s="31" t="str">
        <f t="shared" ca="1" si="81"/>
        <v>1 - 3 Years</v>
      </c>
      <c r="F2588" s="32"/>
    </row>
    <row r="2589" spans="1:6" ht="15" customHeight="1" x14ac:dyDescent="0.3">
      <c r="A2589" s="31">
        <v>8608</v>
      </c>
      <c r="B2589" s="31" t="s">
        <v>2454</v>
      </c>
      <c r="C2589" s="62">
        <v>43420</v>
      </c>
      <c r="D2589" s="31">
        <f t="shared" ca="1" si="80"/>
        <v>2.5</v>
      </c>
      <c r="E2589" s="31" t="str">
        <f t="shared" ca="1" si="81"/>
        <v>1 - 3 Years</v>
      </c>
      <c r="F2589" s="32"/>
    </row>
    <row r="2590" spans="1:6" ht="15" customHeight="1" x14ac:dyDescent="0.3">
      <c r="A2590" s="31">
        <v>8610</v>
      </c>
      <c r="B2590" s="31" t="s">
        <v>2455</v>
      </c>
      <c r="C2590" s="62">
        <v>43402</v>
      </c>
      <c r="D2590" s="31">
        <f t="shared" ca="1" si="80"/>
        <v>2.6</v>
      </c>
      <c r="E2590" s="31" t="str">
        <f t="shared" ca="1" si="81"/>
        <v>1 - 3 Years</v>
      </c>
      <c r="F2590" s="32"/>
    </row>
    <row r="2591" spans="1:6" ht="15" customHeight="1" x14ac:dyDescent="0.3">
      <c r="A2591" s="31">
        <v>8612</v>
      </c>
      <c r="B2591" s="31" t="s">
        <v>2456</v>
      </c>
      <c r="C2591" s="62">
        <v>43563</v>
      </c>
      <c r="D2591" s="31">
        <f t="shared" ca="1" si="80"/>
        <v>2.1</v>
      </c>
      <c r="E2591" s="31" t="str">
        <f t="shared" ca="1" si="81"/>
        <v>1 - 3 Years</v>
      </c>
      <c r="F2591" s="32"/>
    </row>
    <row r="2592" spans="1:6" ht="15" customHeight="1" x14ac:dyDescent="0.3">
      <c r="A2592" s="31">
        <v>8614</v>
      </c>
      <c r="B2592" s="31" t="s">
        <v>2457</v>
      </c>
      <c r="C2592" s="62">
        <v>43532</v>
      </c>
      <c r="D2592" s="31">
        <f t="shared" ca="1" si="80"/>
        <v>2.2000000000000002</v>
      </c>
      <c r="E2592" s="31" t="str">
        <f t="shared" ca="1" si="81"/>
        <v>1 - 3 Years</v>
      </c>
      <c r="F2592" s="32"/>
    </row>
    <row r="2593" spans="1:6" ht="15" customHeight="1" x14ac:dyDescent="0.3">
      <c r="A2593" s="31">
        <v>8615</v>
      </c>
      <c r="B2593" s="31" t="s">
        <v>2458</v>
      </c>
      <c r="C2593" s="62">
        <v>43419</v>
      </c>
      <c r="D2593" s="31">
        <f t="shared" ca="1" si="80"/>
        <v>2.5</v>
      </c>
      <c r="E2593" s="31" t="str">
        <f t="shared" ca="1" si="81"/>
        <v>1 - 3 Years</v>
      </c>
      <c r="F2593" s="32"/>
    </row>
    <row r="2594" spans="1:6" ht="15" customHeight="1" x14ac:dyDescent="0.3">
      <c r="A2594" s="31">
        <v>8616</v>
      </c>
      <c r="B2594" s="31" t="s">
        <v>2459</v>
      </c>
      <c r="C2594" s="62">
        <v>43356</v>
      </c>
      <c r="D2594" s="31">
        <f t="shared" ca="1" si="80"/>
        <v>2.7</v>
      </c>
      <c r="E2594" s="31" t="str">
        <f t="shared" ca="1" si="81"/>
        <v>1 - 3 Years</v>
      </c>
      <c r="F2594" s="32"/>
    </row>
    <row r="2595" spans="1:6" ht="15" customHeight="1" x14ac:dyDescent="0.3">
      <c r="A2595" s="31">
        <v>8618</v>
      </c>
      <c r="B2595" s="31" t="s">
        <v>324</v>
      </c>
      <c r="C2595" s="62">
        <v>43537</v>
      </c>
      <c r="D2595" s="31">
        <f t="shared" ca="1" si="80"/>
        <v>2.2000000000000002</v>
      </c>
      <c r="E2595" s="31" t="str">
        <f t="shared" ca="1" si="81"/>
        <v>1 - 3 Years</v>
      </c>
      <c r="F2595" s="32"/>
    </row>
    <row r="2596" spans="1:6" ht="15" customHeight="1" x14ac:dyDescent="0.3">
      <c r="A2596" s="31">
        <v>8619</v>
      </c>
      <c r="B2596" s="31" t="s">
        <v>2460</v>
      </c>
      <c r="C2596" s="62">
        <v>43409</v>
      </c>
      <c r="D2596" s="31">
        <f t="shared" ca="1" si="80"/>
        <v>2.6</v>
      </c>
      <c r="E2596" s="31" t="str">
        <f t="shared" ca="1" si="81"/>
        <v>1 - 3 Years</v>
      </c>
      <c r="F2596" s="32"/>
    </row>
    <row r="2597" spans="1:6" ht="15" customHeight="1" x14ac:dyDescent="0.3">
      <c r="A2597" s="31">
        <v>8620</v>
      </c>
      <c r="B2597" s="31" t="s">
        <v>2461</v>
      </c>
      <c r="C2597" s="62">
        <v>43215</v>
      </c>
      <c r="D2597" s="31">
        <f t="shared" ca="1" si="80"/>
        <v>3.1</v>
      </c>
      <c r="E2597" s="31" t="str">
        <f t="shared" ca="1" si="81"/>
        <v>3 - 5 Years</v>
      </c>
      <c r="F2597" s="32"/>
    </row>
    <row r="2598" spans="1:6" ht="15" customHeight="1" x14ac:dyDescent="0.3">
      <c r="A2598" s="31">
        <v>8621</v>
      </c>
      <c r="B2598" s="31" t="s">
        <v>2462</v>
      </c>
      <c r="C2598" s="62">
        <v>43095</v>
      </c>
      <c r="D2598" s="31">
        <f t="shared" ca="1" si="80"/>
        <v>3.4</v>
      </c>
      <c r="E2598" s="31" t="str">
        <f t="shared" ca="1" si="81"/>
        <v>3 - 5 Years</v>
      </c>
      <c r="F2598" s="32"/>
    </row>
    <row r="2599" spans="1:6" ht="15" customHeight="1" x14ac:dyDescent="0.3">
      <c r="A2599" s="31">
        <v>8622</v>
      </c>
      <c r="B2599" s="31" t="s">
        <v>2463</v>
      </c>
      <c r="C2599" s="62">
        <v>43322</v>
      </c>
      <c r="D2599" s="31">
        <f t="shared" ca="1" si="80"/>
        <v>2.8</v>
      </c>
      <c r="E2599" s="31" t="str">
        <f t="shared" ca="1" si="81"/>
        <v>1 - 3 Years</v>
      </c>
      <c r="F2599" s="32"/>
    </row>
    <row r="2600" spans="1:6" ht="15" customHeight="1" x14ac:dyDescent="0.3">
      <c r="A2600" s="31">
        <v>8623</v>
      </c>
      <c r="B2600" s="31" t="s">
        <v>2464</v>
      </c>
      <c r="C2600" s="62">
        <v>43603</v>
      </c>
      <c r="D2600" s="31">
        <f t="shared" ca="1" si="80"/>
        <v>2</v>
      </c>
      <c r="E2600" s="31" t="str">
        <f t="shared" ca="1" si="81"/>
        <v>1 - 3 Years</v>
      </c>
      <c r="F2600" s="32"/>
    </row>
    <row r="2601" spans="1:6" ht="15" customHeight="1" x14ac:dyDescent="0.3">
      <c r="A2601" s="31">
        <v>8625</v>
      </c>
      <c r="B2601" s="31" t="s">
        <v>2465</v>
      </c>
      <c r="C2601" s="62">
        <v>42745</v>
      </c>
      <c r="D2601" s="31">
        <f t="shared" ca="1" si="80"/>
        <v>4.4000000000000004</v>
      </c>
      <c r="E2601" s="31" t="str">
        <f t="shared" ca="1" si="81"/>
        <v>3 - 5 Years</v>
      </c>
      <c r="F2601" s="32"/>
    </row>
    <row r="2602" spans="1:6" ht="15" customHeight="1" x14ac:dyDescent="0.3">
      <c r="A2602" s="31">
        <v>8626</v>
      </c>
      <c r="B2602" s="31" t="s">
        <v>2466</v>
      </c>
      <c r="C2602" s="62">
        <v>43592</v>
      </c>
      <c r="D2602" s="31">
        <f t="shared" ca="1" si="80"/>
        <v>2.1</v>
      </c>
      <c r="E2602" s="31" t="str">
        <f t="shared" ca="1" si="81"/>
        <v>1 - 3 Years</v>
      </c>
      <c r="F2602" s="32"/>
    </row>
    <row r="2603" spans="1:6" ht="15" customHeight="1" x14ac:dyDescent="0.3">
      <c r="A2603" s="31">
        <v>8628</v>
      </c>
      <c r="B2603" s="31" t="s">
        <v>2467</v>
      </c>
      <c r="C2603" s="62">
        <v>43371</v>
      </c>
      <c r="D2603" s="31">
        <f t="shared" ca="1" si="80"/>
        <v>2.7</v>
      </c>
      <c r="E2603" s="31" t="str">
        <f t="shared" ca="1" si="81"/>
        <v>1 - 3 Years</v>
      </c>
      <c r="F2603" s="32"/>
    </row>
    <row r="2604" spans="1:6" ht="15" customHeight="1" x14ac:dyDescent="0.3">
      <c r="A2604" s="31">
        <v>8630</v>
      </c>
      <c r="B2604" s="31" t="s">
        <v>2468</v>
      </c>
      <c r="C2604" s="62">
        <v>43426</v>
      </c>
      <c r="D2604" s="31">
        <f t="shared" ca="1" si="80"/>
        <v>2.5</v>
      </c>
      <c r="E2604" s="31" t="str">
        <f t="shared" ca="1" si="81"/>
        <v>1 - 3 Years</v>
      </c>
      <c r="F2604" s="32"/>
    </row>
    <row r="2605" spans="1:6" ht="15" customHeight="1" x14ac:dyDescent="0.3">
      <c r="A2605" s="31">
        <v>8631</v>
      </c>
      <c r="B2605" s="31" t="s">
        <v>2469</v>
      </c>
      <c r="C2605" s="62">
        <v>43470</v>
      </c>
      <c r="D2605" s="31">
        <f t="shared" ca="1" si="80"/>
        <v>2.4</v>
      </c>
      <c r="E2605" s="31" t="str">
        <f t="shared" ca="1" si="81"/>
        <v>1 - 3 Years</v>
      </c>
      <c r="F2605" s="32"/>
    </row>
    <row r="2606" spans="1:6" ht="15" customHeight="1" x14ac:dyDescent="0.3">
      <c r="A2606" s="31">
        <v>8632</v>
      </c>
      <c r="B2606" s="31" t="s">
        <v>2470</v>
      </c>
      <c r="C2606" s="62">
        <v>43439</v>
      </c>
      <c r="D2606" s="31">
        <f t="shared" ca="1" si="80"/>
        <v>2.5</v>
      </c>
      <c r="E2606" s="31" t="str">
        <f t="shared" ca="1" si="81"/>
        <v>1 - 3 Years</v>
      </c>
      <c r="F2606" s="32"/>
    </row>
    <row r="2607" spans="1:6" ht="15" customHeight="1" x14ac:dyDescent="0.3">
      <c r="A2607" s="31">
        <v>8633</v>
      </c>
      <c r="B2607" s="31" t="s">
        <v>2471</v>
      </c>
      <c r="C2607" s="62">
        <v>43419</v>
      </c>
      <c r="D2607" s="31">
        <f t="shared" ca="1" si="80"/>
        <v>2.5</v>
      </c>
      <c r="E2607" s="31" t="str">
        <f t="shared" ca="1" si="81"/>
        <v>1 - 3 Years</v>
      </c>
      <c r="F2607" s="32"/>
    </row>
    <row r="2608" spans="1:6" ht="15" customHeight="1" x14ac:dyDescent="0.3">
      <c r="A2608" s="31">
        <v>8634</v>
      </c>
      <c r="B2608" s="31" t="s">
        <v>2472</v>
      </c>
      <c r="C2608" s="62">
        <v>43425</v>
      </c>
      <c r="D2608" s="31">
        <f t="shared" ca="1" si="80"/>
        <v>2.5</v>
      </c>
      <c r="E2608" s="31" t="str">
        <f t="shared" ca="1" si="81"/>
        <v>1 - 3 Years</v>
      </c>
      <c r="F2608" s="32"/>
    </row>
    <row r="2609" spans="1:6" ht="15" customHeight="1" x14ac:dyDescent="0.3">
      <c r="A2609" s="31">
        <v>8635</v>
      </c>
      <c r="B2609" s="31" t="s">
        <v>2473</v>
      </c>
      <c r="C2609" s="62">
        <v>42927</v>
      </c>
      <c r="D2609" s="31">
        <f t="shared" ca="1" si="80"/>
        <v>3.9</v>
      </c>
      <c r="E2609" s="31" t="str">
        <f t="shared" ca="1" si="81"/>
        <v>3 - 5 Years</v>
      </c>
      <c r="F2609" s="32"/>
    </row>
    <row r="2610" spans="1:6" ht="15" customHeight="1" x14ac:dyDescent="0.3">
      <c r="A2610" s="31">
        <v>8636</v>
      </c>
      <c r="B2610" s="31" t="s">
        <v>2474</v>
      </c>
      <c r="C2610" s="62">
        <v>42651</v>
      </c>
      <c r="D2610" s="31">
        <f t="shared" ca="1" si="80"/>
        <v>4.5999999999999996</v>
      </c>
      <c r="E2610" s="31" t="str">
        <f t="shared" ca="1" si="81"/>
        <v>3 - 5 Years</v>
      </c>
      <c r="F2610" s="32"/>
    </row>
    <row r="2611" spans="1:6" ht="15" customHeight="1" x14ac:dyDescent="0.3">
      <c r="A2611" s="31">
        <v>8637</v>
      </c>
      <c r="B2611" s="31" t="s">
        <v>2475</v>
      </c>
      <c r="C2611" s="62">
        <v>43469</v>
      </c>
      <c r="D2611" s="31">
        <f t="shared" ca="1" si="80"/>
        <v>2.4</v>
      </c>
      <c r="E2611" s="31" t="str">
        <f t="shared" ca="1" si="81"/>
        <v>1 - 3 Years</v>
      </c>
      <c r="F2611" s="32"/>
    </row>
    <row r="2612" spans="1:6" ht="15" customHeight="1" x14ac:dyDescent="0.3">
      <c r="A2612" s="31">
        <v>8638</v>
      </c>
      <c r="B2612" s="31" t="s">
        <v>2476</v>
      </c>
      <c r="C2612" s="62">
        <v>43470</v>
      </c>
      <c r="D2612" s="31">
        <f t="shared" ca="1" si="80"/>
        <v>2.4</v>
      </c>
      <c r="E2612" s="31" t="str">
        <f t="shared" ca="1" si="81"/>
        <v>1 - 3 Years</v>
      </c>
      <c r="F2612" s="32"/>
    </row>
    <row r="2613" spans="1:6" ht="15" customHeight="1" x14ac:dyDescent="0.3">
      <c r="A2613" s="31">
        <v>8640</v>
      </c>
      <c r="B2613" s="31" t="s">
        <v>2477</v>
      </c>
      <c r="C2613" s="62">
        <v>43369</v>
      </c>
      <c r="D2613" s="31">
        <f t="shared" ca="1" si="80"/>
        <v>2.7</v>
      </c>
      <c r="E2613" s="31" t="str">
        <f t="shared" ca="1" si="81"/>
        <v>1 - 3 Years</v>
      </c>
      <c r="F2613" s="32"/>
    </row>
    <row r="2614" spans="1:6" ht="15" customHeight="1" x14ac:dyDescent="0.3">
      <c r="A2614" s="31">
        <v>8642</v>
      </c>
      <c r="B2614" s="31" t="s">
        <v>2478</v>
      </c>
      <c r="C2614" s="62">
        <v>43525</v>
      </c>
      <c r="D2614" s="31">
        <f t="shared" ca="1" si="80"/>
        <v>2.2999999999999998</v>
      </c>
      <c r="E2614" s="31" t="str">
        <f t="shared" ca="1" si="81"/>
        <v>1 - 3 Years</v>
      </c>
      <c r="F2614" s="32"/>
    </row>
    <row r="2615" spans="1:6" ht="15" customHeight="1" x14ac:dyDescent="0.3">
      <c r="A2615" s="31">
        <v>8643</v>
      </c>
      <c r="B2615" s="31" t="s">
        <v>2479</v>
      </c>
      <c r="C2615" s="62">
        <v>43550</v>
      </c>
      <c r="D2615" s="31">
        <f t="shared" ca="1" si="80"/>
        <v>2.2000000000000002</v>
      </c>
      <c r="E2615" s="31" t="str">
        <f t="shared" ca="1" si="81"/>
        <v>1 - 3 Years</v>
      </c>
      <c r="F2615" s="32"/>
    </row>
    <row r="2616" spans="1:6" ht="15" customHeight="1" x14ac:dyDescent="0.3">
      <c r="A2616" s="31">
        <v>8644</v>
      </c>
      <c r="B2616" s="31" t="s">
        <v>2480</v>
      </c>
      <c r="C2616" s="62">
        <v>43490</v>
      </c>
      <c r="D2616" s="31">
        <f t="shared" ca="1" si="80"/>
        <v>2.2999999999999998</v>
      </c>
      <c r="E2616" s="31" t="str">
        <f t="shared" ca="1" si="81"/>
        <v>1 - 3 Years</v>
      </c>
      <c r="F2616" s="32"/>
    </row>
    <row r="2617" spans="1:6" ht="15" customHeight="1" x14ac:dyDescent="0.3">
      <c r="A2617" s="31">
        <v>8645</v>
      </c>
      <c r="B2617" s="31" t="s">
        <v>2481</v>
      </c>
      <c r="C2617" s="62">
        <v>42887</v>
      </c>
      <c r="D2617" s="31">
        <f t="shared" ca="1" si="80"/>
        <v>4</v>
      </c>
      <c r="E2617" s="31" t="str">
        <f t="shared" ca="1" si="81"/>
        <v>3 - 5 Years</v>
      </c>
      <c r="F2617" s="32"/>
    </row>
    <row r="2618" spans="1:6" ht="15" customHeight="1" x14ac:dyDescent="0.3">
      <c r="A2618" s="31">
        <v>8646</v>
      </c>
      <c r="B2618" s="31" t="s">
        <v>2482</v>
      </c>
      <c r="C2618" s="62">
        <v>43571</v>
      </c>
      <c r="D2618" s="31">
        <f t="shared" ca="1" si="80"/>
        <v>2.1</v>
      </c>
      <c r="E2618" s="31" t="str">
        <f t="shared" ca="1" si="81"/>
        <v>1 - 3 Years</v>
      </c>
      <c r="F2618" s="32"/>
    </row>
    <row r="2619" spans="1:6" ht="15" customHeight="1" x14ac:dyDescent="0.3">
      <c r="A2619" s="31">
        <v>8647</v>
      </c>
      <c r="B2619" s="31" t="s">
        <v>2483</v>
      </c>
      <c r="C2619" s="62">
        <v>43533</v>
      </c>
      <c r="D2619" s="31">
        <f t="shared" ca="1" si="80"/>
        <v>2.2000000000000002</v>
      </c>
      <c r="E2619" s="31" t="str">
        <f t="shared" ca="1" si="81"/>
        <v>1 - 3 Years</v>
      </c>
      <c r="F2619" s="32"/>
    </row>
    <row r="2620" spans="1:6" ht="15" customHeight="1" x14ac:dyDescent="0.3">
      <c r="A2620" s="31">
        <v>8648</v>
      </c>
      <c r="B2620" s="31" t="s">
        <v>2484</v>
      </c>
      <c r="C2620" s="62">
        <v>43508</v>
      </c>
      <c r="D2620" s="31">
        <f t="shared" ca="1" si="80"/>
        <v>2.2999999999999998</v>
      </c>
      <c r="E2620" s="31" t="str">
        <f t="shared" ca="1" si="81"/>
        <v>1 - 3 Years</v>
      </c>
      <c r="F2620" s="32"/>
    </row>
    <row r="2621" spans="1:6" ht="15" customHeight="1" x14ac:dyDescent="0.3">
      <c r="A2621" s="31">
        <v>8649</v>
      </c>
      <c r="B2621" s="31" t="s">
        <v>2485</v>
      </c>
      <c r="C2621" s="62">
        <v>43191</v>
      </c>
      <c r="D2621" s="31">
        <f t="shared" ca="1" si="80"/>
        <v>3.2</v>
      </c>
      <c r="E2621" s="31" t="str">
        <f t="shared" ca="1" si="81"/>
        <v>3 - 5 Years</v>
      </c>
      <c r="F2621" s="32"/>
    </row>
    <row r="2622" spans="1:6" ht="15" customHeight="1" x14ac:dyDescent="0.3">
      <c r="A2622" s="31">
        <v>8650</v>
      </c>
      <c r="B2622" s="31" t="s">
        <v>2486</v>
      </c>
      <c r="C2622" s="62">
        <v>43254</v>
      </c>
      <c r="D2622" s="31">
        <f t="shared" ca="1" si="80"/>
        <v>3</v>
      </c>
      <c r="E2622" s="31" t="str">
        <f t="shared" ca="1" si="81"/>
        <v>1 - 3 Years</v>
      </c>
      <c r="F2622" s="32"/>
    </row>
    <row r="2623" spans="1:6" ht="15" customHeight="1" x14ac:dyDescent="0.3">
      <c r="A2623" s="31">
        <v>8651</v>
      </c>
      <c r="B2623" s="31" t="s">
        <v>2197</v>
      </c>
      <c r="C2623" s="62">
        <v>43299</v>
      </c>
      <c r="D2623" s="31">
        <f t="shared" ca="1" si="80"/>
        <v>2.9</v>
      </c>
      <c r="E2623" s="31" t="str">
        <f t="shared" ca="1" si="81"/>
        <v>1 - 3 Years</v>
      </c>
      <c r="F2623" s="32"/>
    </row>
    <row r="2624" spans="1:6" ht="15" customHeight="1" x14ac:dyDescent="0.3">
      <c r="A2624" s="31">
        <v>8652</v>
      </c>
      <c r="B2624" s="31" t="s">
        <v>2487</v>
      </c>
      <c r="C2624" s="62">
        <v>42892</v>
      </c>
      <c r="D2624" s="31">
        <f t="shared" ca="1" si="80"/>
        <v>4</v>
      </c>
      <c r="E2624" s="31" t="str">
        <f t="shared" ca="1" si="81"/>
        <v>3 - 5 Years</v>
      </c>
      <c r="F2624" s="32"/>
    </row>
    <row r="2625" spans="1:6" ht="15" customHeight="1" x14ac:dyDescent="0.3">
      <c r="A2625" s="31">
        <v>8653</v>
      </c>
      <c r="B2625" s="31" t="s">
        <v>2488</v>
      </c>
      <c r="C2625" s="62">
        <v>43508</v>
      </c>
      <c r="D2625" s="31">
        <f t="shared" ca="1" si="80"/>
        <v>2.2999999999999998</v>
      </c>
      <c r="E2625" s="31" t="str">
        <f t="shared" ca="1" si="81"/>
        <v>1 - 3 Years</v>
      </c>
      <c r="F2625" s="32"/>
    </row>
    <row r="2626" spans="1:6" ht="15" customHeight="1" x14ac:dyDescent="0.3">
      <c r="A2626" s="31">
        <v>8654</v>
      </c>
      <c r="B2626" s="31" t="s">
        <v>2489</v>
      </c>
      <c r="C2626" s="62">
        <v>43395</v>
      </c>
      <c r="D2626" s="31">
        <f t="shared" ca="1" si="80"/>
        <v>2.6</v>
      </c>
      <c r="E2626" s="31" t="str">
        <f t="shared" ca="1" si="81"/>
        <v>1 - 3 Years</v>
      </c>
      <c r="F2626" s="32"/>
    </row>
    <row r="2627" spans="1:6" ht="15" customHeight="1" x14ac:dyDescent="0.3">
      <c r="A2627" s="31">
        <v>8656</v>
      </c>
      <c r="B2627" s="31" t="s">
        <v>2490</v>
      </c>
      <c r="C2627" s="62">
        <v>43616</v>
      </c>
      <c r="D2627" s="31">
        <f t="shared" ref="D2627:D2690" ca="1" si="82">ROUND(YEARFRAC(C2627,TODAY(),1),1)</f>
        <v>2</v>
      </c>
      <c r="E2627" s="31" t="str">
        <f t="shared" ref="E2627:E2690" ca="1" si="83">IF($D2627&gt;5,"5+ Years",IF($D2627&gt;3,"3 - 5 Years",IF($D2627&gt;1,"1 - 3 Years","&lt;=1 Years")))</f>
        <v>1 - 3 Years</v>
      </c>
      <c r="F2627" s="32"/>
    </row>
    <row r="2628" spans="1:6" ht="15" customHeight="1" x14ac:dyDescent="0.3">
      <c r="A2628" s="31">
        <v>8657</v>
      </c>
      <c r="B2628" s="31" t="s">
        <v>2491</v>
      </c>
      <c r="C2628" s="62">
        <v>42138</v>
      </c>
      <c r="D2628" s="31">
        <f t="shared" ca="1" si="82"/>
        <v>6.1</v>
      </c>
      <c r="E2628" s="31" t="str">
        <f t="shared" ca="1" si="83"/>
        <v>5+ Years</v>
      </c>
      <c r="F2628" s="32"/>
    </row>
    <row r="2629" spans="1:6" ht="15" customHeight="1" x14ac:dyDescent="0.3">
      <c r="A2629" s="31">
        <v>8658</v>
      </c>
      <c r="B2629" s="31" t="s">
        <v>2492</v>
      </c>
      <c r="C2629" s="62">
        <v>43410</v>
      </c>
      <c r="D2629" s="31">
        <f t="shared" ca="1" si="82"/>
        <v>2.6</v>
      </c>
      <c r="E2629" s="31" t="str">
        <f t="shared" ca="1" si="83"/>
        <v>1 - 3 Years</v>
      </c>
      <c r="F2629" s="32"/>
    </row>
    <row r="2630" spans="1:6" ht="15" customHeight="1" x14ac:dyDescent="0.3">
      <c r="A2630" s="31">
        <v>8659</v>
      </c>
      <c r="B2630" s="31" t="s">
        <v>2493</v>
      </c>
      <c r="C2630" s="62">
        <v>43560</v>
      </c>
      <c r="D2630" s="31">
        <f t="shared" ca="1" si="82"/>
        <v>2.2000000000000002</v>
      </c>
      <c r="E2630" s="31" t="str">
        <f t="shared" ca="1" si="83"/>
        <v>1 - 3 Years</v>
      </c>
      <c r="F2630" s="32"/>
    </row>
    <row r="2631" spans="1:6" ht="15" customHeight="1" x14ac:dyDescent="0.3">
      <c r="A2631" s="31">
        <v>8661</v>
      </c>
      <c r="B2631" s="31" t="s">
        <v>2494</v>
      </c>
      <c r="C2631" s="62">
        <v>43588</v>
      </c>
      <c r="D2631" s="31">
        <f t="shared" ca="1" si="82"/>
        <v>2.1</v>
      </c>
      <c r="E2631" s="31" t="str">
        <f t="shared" ca="1" si="83"/>
        <v>1 - 3 Years</v>
      </c>
      <c r="F2631" s="32"/>
    </row>
    <row r="2632" spans="1:6" ht="15" customHeight="1" x14ac:dyDescent="0.3">
      <c r="A2632" s="31">
        <v>8663</v>
      </c>
      <c r="B2632" s="31" t="s">
        <v>2495</v>
      </c>
      <c r="C2632" s="62">
        <v>43564</v>
      </c>
      <c r="D2632" s="31">
        <f t="shared" ca="1" si="82"/>
        <v>2.1</v>
      </c>
      <c r="E2632" s="31" t="str">
        <f t="shared" ca="1" si="83"/>
        <v>1 - 3 Years</v>
      </c>
      <c r="F2632" s="32"/>
    </row>
    <row r="2633" spans="1:6" ht="15" customHeight="1" x14ac:dyDescent="0.3">
      <c r="A2633" s="31">
        <v>8664</v>
      </c>
      <c r="B2633" s="31" t="s">
        <v>2496</v>
      </c>
      <c r="C2633" s="62">
        <v>43310</v>
      </c>
      <c r="D2633" s="31">
        <f t="shared" ca="1" si="82"/>
        <v>2.8</v>
      </c>
      <c r="E2633" s="31" t="str">
        <f t="shared" ca="1" si="83"/>
        <v>1 - 3 Years</v>
      </c>
      <c r="F2633" s="32"/>
    </row>
    <row r="2634" spans="1:6" ht="15" customHeight="1" x14ac:dyDescent="0.3">
      <c r="A2634" s="31">
        <v>8666</v>
      </c>
      <c r="B2634" s="31" t="s">
        <v>2497</v>
      </c>
      <c r="C2634" s="62">
        <v>43562</v>
      </c>
      <c r="D2634" s="31">
        <f t="shared" ca="1" si="82"/>
        <v>2.2000000000000002</v>
      </c>
      <c r="E2634" s="31" t="str">
        <f t="shared" ca="1" si="83"/>
        <v>1 - 3 Years</v>
      </c>
      <c r="F2634" s="32"/>
    </row>
    <row r="2635" spans="1:6" ht="15" customHeight="1" x14ac:dyDescent="0.3">
      <c r="A2635" s="31">
        <v>8667</v>
      </c>
      <c r="B2635" s="31" t="s">
        <v>2498</v>
      </c>
      <c r="C2635" s="62">
        <v>42167</v>
      </c>
      <c r="D2635" s="31">
        <f t="shared" ca="1" si="82"/>
        <v>6</v>
      </c>
      <c r="E2635" s="31" t="str">
        <f t="shared" ca="1" si="83"/>
        <v>5+ Years</v>
      </c>
      <c r="F2635" s="32"/>
    </row>
    <row r="2636" spans="1:6" ht="15" customHeight="1" x14ac:dyDescent="0.3">
      <c r="A2636" s="31">
        <v>8669</v>
      </c>
      <c r="B2636" s="31" t="s">
        <v>714</v>
      </c>
      <c r="C2636" s="62">
        <v>42706</v>
      </c>
      <c r="D2636" s="31">
        <f t="shared" ca="1" si="82"/>
        <v>4.5</v>
      </c>
      <c r="E2636" s="31" t="str">
        <f t="shared" ca="1" si="83"/>
        <v>3 - 5 Years</v>
      </c>
      <c r="F2636" s="32"/>
    </row>
    <row r="2637" spans="1:6" ht="15" customHeight="1" x14ac:dyDescent="0.3">
      <c r="A2637" s="31">
        <v>8671</v>
      </c>
      <c r="B2637" s="31" t="s">
        <v>2499</v>
      </c>
      <c r="C2637" s="62">
        <v>43577</v>
      </c>
      <c r="D2637" s="31">
        <f t="shared" ca="1" si="82"/>
        <v>2.1</v>
      </c>
      <c r="E2637" s="31" t="str">
        <f t="shared" ca="1" si="83"/>
        <v>1 - 3 Years</v>
      </c>
      <c r="F2637" s="32"/>
    </row>
    <row r="2638" spans="1:6" ht="15" customHeight="1" x14ac:dyDescent="0.3">
      <c r="A2638" s="31">
        <v>8672</v>
      </c>
      <c r="B2638" s="31" t="s">
        <v>2500</v>
      </c>
      <c r="C2638" s="62">
        <v>43551</v>
      </c>
      <c r="D2638" s="31">
        <f t="shared" ca="1" si="82"/>
        <v>2.2000000000000002</v>
      </c>
      <c r="E2638" s="31" t="str">
        <f t="shared" ca="1" si="83"/>
        <v>1 - 3 Years</v>
      </c>
      <c r="F2638" s="32"/>
    </row>
    <row r="2639" spans="1:6" ht="15" customHeight="1" x14ac:dyDescent="0.3">
      <c r="A2639" s="31">
        <v>8674</v>
      </c>
      <c r="B2639" s="31" t="s">
        <v>2501</v>
      </c>
      <c r="C2639" s="62">
        <v>43325</v>
      </c>
      <c r="D2639" s="31">
        <f t="shared" ca="1" si="82"/>
        <v>2.8</v>
      </c>
      <c r="E2639" s="31" t="str">
        <f t="shared" ca="1" si="83"/>
        <v>1 - 3 Years</v>
      </c>
      <c r="F2639" s="32"/>
    </row>
    <row r="2640" spans="1:6" ht="15" customHeight="1" x14ac:dyDescent="0.3">
      <c r="A2640" s="31">
        <v>8676</v>
      </c>
      <c r="B2640" s="31" t="s">
        <v>2502</v>
      </c>
      <c r="C2640" s="62">
        <v>43579</v>
      </c>
      <c r="D2640" s="31">
        <f t="shared" ca="1" si="82"/>
        <v>2.1</v>
      </c>
      <c r="E2640" s="31" t="str">
        <f t="shared" ca="1" si="83"/>
        <v>1 - 3 Years</v>
      </c>
      <c r="F2640" s="32"/>
    </row>
    <row r="2641" spans="1:6" ht="15" customHeight="1" x14ac:dyDescent="0.3">
      <c r="A2641" s="31">
        <v>8677</v>
      </c>
      <c r="B2641" s="31" t="s">
        <v>2503</v>
      </c>
      <c r="C2641" s="62">
        <v>43479</v>
      </c>
      <c r="D2641" s="31">
        <f t="shared" ca="1" si="82"/>
        <v>2.4</v>
      </c>
      <c r="E2641" s="31" t="str">
        <f t="shared" ca="1" si="83"/>
        <v>1 - 3 Years</v>
      </c>
      <c r="F2641" s="32"/>
    </row>
    <row r="2642" spans="1:6" ht="15" customHeight="1" x14ac:dyDescent="0.3">
      <c r="A2642" s="31">
        <v>8678</v>
      </c>
      <c r="B2642" s="31" t="s">
        <v>2504</v>
      </c>
      <c r="C2642" s="62">
        <v>43144</v>
      </c>
      <c r="D2642" s="31">
        <f t="shared" ca="1" si="82"/>
        <v>3.3</v>
      </c>
      <c r="E2642" s="31" t="str">
        <f t="shared" ca="1" si="83"/>
        <v>3 - 5 Years</v>
      </c>
      <c r="F2642" s="32"/>
    </row>
    <row r="2643" spans="1:6" ht="15" customHeight="1" x14ac:dyDescent="0.3">
      <c r="A2643" s="31">
        <v>8679</v>
      </c>
      <c r="B2643" s="31" t="s">
        <v>2505</v>
      </c>
      <c r="C2643" s="62">
        <v>43533</v>
      </c>
      <c r="D2643" s="31">
        <f t="shared" ca="1" si="82"/>
        <v>2.2000000000000002</v>
      </c>
      <c r="E2643" s="31" t="str">
        <f t="shared" ca="1" si="83"/>
        <v>1 - 3 Years</v>
      </c>
      <c r="F2643" s="32"/>
    </row>
    <row r="2644" spans="1:6" ht="15" customHeight="1" x14ac:dyDescent="0.3">
      <c r="A2644" s="31">
        <v>8680</v>
      </c>
      <c r="B2644" s="31" t="s">
        <v>2506</v>
      </c>
      <c r="C2644" s="62">
        <v>43378</v>
      </c>
      <c r="D2644" s="31">
        <f t="shared" ca="1" si="82"/>
        <v>2.7</v>
      </c>
      <c r="E2644" s="31" t="str">
        <f t="shared" ca="1" si="83"/>
        <v>1 - 3 Years</v>
      </c>
      <c r="F2644" s="32"/>
    </row>
    <row r="2645" spans="1:6" ht="15" customHeight="1" x14ac:dyDescent="0.3">
      <c r="A2645" s="31">
        <v>8681</v>
      </c>
      <c r="B2645" s="31" t="s">
        <v>2507</v>
      </c>
      <c r="C2645" s="62">
        <v>43462</v>
      </c>
      <c r="D2645" s="31">
        <f t="shared" ca="1" si="82"/>
        <v>2.4</v>
      </c>
      <c r="E2645" s="31" t="str">
        <f t="shared" ca="1" si="83"/>
        <v>1 - 3 Years</v>
      </c>
      <c r="F2645" s="32"/>
    </row>
    <row r="2646" spans="1:6" ht="15" customHeight="1" x14ac:dyDescent="0.3">
      <c r="A2646" s="31">
        <v>8682</v>
      </c>
      <c r="B2646" s="31" t="s">
        <v>2508</v>
      </c>
      <c r="C2646" s="62">
        <v>43581</v>
      </c>
      <c r="D2646" s="31">
        <f t="shared" ca="1" si="82"/>
        <v>2.1</v>
      </c>
      <c r="E2646" s="31" t="str">
        <f t="shared" ca="1" si="83"/>
        <v>1 - 3 Years</v>
      </c>
      <c r="F2646" s="32"/>
    </row>
    <row r="2647" spans="1:6" ht="15" customHeight="1" x14ac:dyDescent="0.3">
      <c r="A2647" s="31">
        <v>8684</v>
      </c>
      <c r="B2647" s="31" t="s">
        <v>2509</v>
      </c>
      <c r="C2647" s="62">
        <v>43376</v>
      </c>
      <c r="D2647" s="31">
        <f t="shared" ca="1" si="82"/>
        <v>2.7</v>
      </c>
      <c r="E2647" s="31" t="str">
        <f t="shared" ca="1" si="83"/>
        <v>1 - 3 Years</v>
      </c>
      <c r="F2647" s="32"/>
    </row>
    <row r="2648" spans="1:6" ht="15" customHeight="1" x14ac:dyDescent="0.3">
      <c r="A2648" s="31">
        <v>8687</v>
      </c>
      <c r="B2648" s="31" t="s">
        <v>2510</v>
      </c>
      <c r="C2648" s="62">
        <v>43462</v>
      </c>
      <c r="D2648" s="31">
        <f t="shared" ca="1" si="82"/>
        <v>2.4</v>
      </c>
      <c r="E2648" s="31" t="str">
        <f t="shared" ca="1" si="83"/>
        <v>1 - 3 Years</v>
      </c>
      <c r="F2648" s="32"/>
    </row>
    <row r="2649" spans="1:6" ht="15" customHeight="1" x14ac:dyDescent="0.3">
      <c r="A2649" s="31">
        <v>8688</v>
      </c>
      <c r="B2649" s="31" t="s">
        <v>2511</v>
      </c>
      <c r="C2649" s="62">
        <v>42181</v>
      </c>
      <c r="D2649" s="31">
        <f t="shared" ca="1" si="82"/>
        <v>5.9</v>
      </c>
      <c r="E2649" s="31" t="str">
        <f t="shared" ca="1" si="83"/>
        <v>5+ Years</v>
      </c>
      <c r="F2649" s="32"/>
    </row>
    <row r="2650" spans="1:6" ht="15" customHeight="1" x14ac:dyDescent="0.3">
      <c r="A2650" s="31">
        <v>8689</v>
      </c>
      <c r="B2650" s="31" t="s">
        <v>93</v>
      </c>
      <c r="C2650" s="62">
        <v>43384</v>
      </c>
      <c r="D2650" s="31">
        <f t="shared" ca="1" si="82"/>
        <v>2.6</v>
      </c>
      <c r="E2650" s="31" t="str">
        <f t="shared" ca="1" si="83"/>
        <v>1 - 3 Years</v>
      </c>
      <c r="F2650" s="32"/>
    </row>
    <row r="2651" spans="1:6" ht="15" customHeight="1" x14ac:dyDescent="0.3">
      <c r="A2651" s="31">
        <v>8690</v>
      </c>
      <c r="B2651" s="31" t="s">
        <v>2512</v>
      </c>
      <c r="C2651" s="62">
        <v>42275</v>
      </c>
      <c r="D2651" s="31">
        <f t="shared" ca="1" si="82"/>
        <v>5.7</v>
      </c>
      <c r="E2651" s="31" t="str">
        <f t="shared" ca="1" si="83"/>
        <v>5+ Years</v>
      </c>
      <c r="F2651" s="32"/>
    </row>
    <row r="2652" spans="1:6" ht="15" customHeight="1" x14ac:dyDescent="0.3">
      <c r="A2652" s="31">
        <v>8691</v>
      </c>
      <c r="B2652" s="31" t="s">
        <v>2513</v>
      </c>
      <c r="C2652" s="62">
        <v>43240</v>
      </c>
      <c r="D2652" s="31">
        <f t="shared" ca="1" si="82"/>
        <v>3</v>
      </c>
      <c r="E2652" s="31" t="str">
        <f t="shared" ca="1" si="83"/>
        <v>1 - 3 Years</v>
      </c>
      <c r="F2652" s="32"/>
    </row>
    <row r="2653" spans="1:6" ht="15" customHeight="1" x14ac:dyDescent="0.3">
      <c r="A2653" s="31">
        <v>8692</v>
      </c>
      <c r="B2653" s="31" t="s">
        <v>2514</v>
      </c>
      <c r="C2653" s="62">
        <v>43522</v>
      </c>
      <c r="D2653" s="31">
        <f t="shared" ca="1" si="82"/>
        <v>2.2999999999999998</v>
      </c>
      <c r="E2653" s="31" t="str">
        <f t="shared" ca="1" si="83"/>
        <v>1 - 3 Years</v>
      </c>
      <c r="F2653" s="32"/>
    </row>
    <row r="2654" spans="1:6" ht="15" customHeight="1" x14ac:dyDescent="0.3">
      <c r="A2654" s="31">
        <v>8693</v>
      </c>
      <c r="B2654" s="31" t="s">
        <v>2515</v>
      </c>
      <c r="C2654" s="62">
        <v>43378</v>
      </c>
      <c r="D2654" s="31">
        <f t="shared" ca="1" si="82"/>
        <v>2.7</v>
      </c>
      <c r="E2654" s="31" t="str">
        <f t="shared" ca="1" si="83"/>
        <v>1 - 3 Years</v>
      </c>
      <c r="F2654" s="32"/>
    </row>
    <row r="2655" spans="1:6" ht="15" customHeight="1" x14ac:dyDescent="0.3">
      <c r="A2655" s="31">
        <v>8697</v>
      </c>
      <c r="B2655" s="31" t="s">
        <v>2516</v>
      </c>
      <c r="C2655" s="62">
        <v>43564</v>
      </c>
      <c r="D2655" s="31">
        <f t="shared" ca="1" si="82"/>
        <v>2.1</v>
      </c>
      <c r="E2655" s="31" t="str">
        <f t="shared" ca="1" si="83"/>
        <v>1 - 3 Years</v>
      </c>
      <c r="F2655" s="32"/>
    </row>
    <row r="2656" spans="1:6" ht="15" customHeight="1" x14ac:dyDescent="0.3">
      <c r="A2656" s="31">
        <v>8698</v>
      </c>
      <c r="B2656" s="31" t="s">
        <v>2517</v>
      </c>
      <c r="C2656" s="62">
        <v>43503</v>
      </c>
      <c r="D2656" s="31">
        <f t="shared" ca="1" si="82"/>
        <v>2.2999999999999998</v>
      </c>
      <c r="E2656" s="31" t="str">
        <f t="shared" ca="1" si="83"/>
        <v>1 - 3 Years</v>
      </c>
      <c r="F2656" s="32"/>
    </row>
    <row r="2657" spans="1:6" ht="15" customHeight="1" x14ac:dyDescent="0.3">
      <c r="A2657" s="31">
        <v>8699</v>
      </c>
      <c r="B2657" s="31" t="s">
        <v>2518</v>
      </c>
      <c r="C2657" s="62">
        <v>42957</v>
      </c>
      <c r="D2657" s="31">
        <f t="shared" ca="1" si="82"/>
        <v>3.8</v>
      </c>
      <c r="E2657" s="31" t="str">
        <f t="shared" ca="1" si="83"/>
        <v>3 - 5 Years</v>
      </c>
      <c r="F2657" s="32"/>
    </row>
    <row r="2658" spans="1:6" ht="15" customHeight="1" x14ac:dyDescent="0.3">
      <c r="A2658" s="31">
        <v>8700</v>
      </c>
      <c r="B2658" s="31" t="s">
        <v>2519</v>
      </c>
      <c r="C2658" s="62">
        <v>43207</v>
      </c>
      <c r="D2658" s="31">
        <f t="shared" ca="1" si="82"/>
        <v>3.1</v>
      </c>
      <c r="E2658" s="31" t="str">
        <f t="shared" ca="1" si="83"/>
        <v>3 - 5 Years</v>
      </c>
      <c r="F2658" s="32"/>
    </row>
    <row r="2659" spans="1:6" ht="15" customHeight="1" x14ac:dyDescent="0.3">
      <c r="A2659" s="31">
        <v>8701</v>
      </c>
      <c r="B2659" s="31" t="s">
        <v>1041</v>
      </c>
      <c r="C2659" s="62">
        <v>43507</v>
      </c>
      <c r="D2659" s="31">
        <f t="shared" ca="1" si="82"/>
        <v>2.2999999999999998</v>
      </c>
      <c r="E2659" s="31" t="str">
        <f t="shared" ca="1" si="83"/>
        <v>1 - 3 Years</v>
      </c>
      <c r="F2659" s="32"/>
    </row>
    <row r="2660" spans="1:6" ht="15" customHeight="1" x14ac:dyDescent="0.3">
      <c r="A2660" s="31">
        <v>8702</v>
      </c>
      <c r="B2660" s="31" t="s">
        <v>2520</v>
      </c>
      <c r="C2660" s="62">
        <v>43559</v>
      </c>
      <c r="D2660" s="31">
        <f t="shared" ca="1" si="82"/>
        <v>2.2000000000000002</v>
      </c>
      <c r="E2660" s="31" t="str">
        <f t="shared" ca="1" si="83"/>
        <v>1 - 3 Years</v>
      </c>
      <c r="F2660" s="32"/>
    </row>
    <row r="2661" spans="1:6" ht="15" customHeight="1" x14ac:dyDescent="0.3">
      <c r="A2661" s="31">
        <v>8703</v>
      </c>
      <c r="B2661" s="31" t="s">
        <v>2521</v>
      </c>
      <c r="C2661" s="62">
        <v>43533</v>
      </c>
      <c r="D2661" s="31">
        <f t="shared" ca="1" si="82"/>
        <v>2.2000000000000002</v>
      </c>
      <c r="E2661" s="31" t="str">
        <f t="shared" ca="1" si="83"/>
        <v>1 - 3 Years</v>
      </c>
      <c r="F2661" s="32"/>
    </row>
    <row r="2662" spans="1:6" ht="15" customHeight="1" x14ac:dyDescent="0.3">
      <c r="A2662" s="31">
        <v>8704</v>
      </c>
      <c r="B2662" s="31" t="s">
        <v>2522</v>
      </c>
      <c r="C2662" s="62">
        <v>42196</v>
      </c>
      <c r="D2662" s="31">
        <f t="shared" ca="1" si="82"/>
        <v>5.9</v>
      </c>
      <c r="E2662" s="31" t="str">
        <f t="shared" ca="1" si="83"/>
        <v>5+ Years</v>
      </c>
      <c r="F2662" s="32"/>
    </row>
    <row r="2663" spans="1:6" ht="15" customHeight="1" x14ac:dyDescent="0.3">
      <c r="A2663" s="31">
        <v>8705</v>
      </c>
      <c r="B2663" s="31" t="s">
        <v>2523</v>
      </c>
      <c r="C2663" s="62">
        <v>43413</v>
      </c>
      <c r="D2663" s="31">
        <f t="shared" ca="1" si="82"/>
        <v>2.6</v>
      </c>
      <c r="E2663" s="31" t="str">
        <f t="shared" ca="1" si="83"/>
        <v>1 - 3 Years</v>
      </c>
      <c r="F2663" s="32"/>
    </row>
    <row r="2664" spans="1:6" ht="15" customHeight="1" x14ac:dyDescent="0.3">
      <c r="A2664" s="31">
        <v>8706</v>
      </c>
      <c r="B2664" s="31" t="s">
        <v>2524</v>
      </c>
      <c r="C2664" s="62">
        <v>42748</v>
      </c>
      <c r="D2664" s="31">
        <f t="shared" ca="1" si="82"/>
        <v>4.4000000000000004</v>
      </c>
      <c r="E2664" s="31" t="str">
        <f t="shared" ca="1" si="83"/>
        <v>3 - 5 Years</v>
      </c>
      <c r="F2664" s="32"/>
    </row>
    <row r="2665" spans="1:6" ht="15" customHeight="1" x14ac:dyDescent="0.3">
      <c r="A2665" s="31">
        <v>8707</v>
      </c>
      <c r="B2665" s="31" t="s">
        <v>2525</v>
      </c>
      <c r="C2665" s="62">
        <v>43569</v>
      </c>
      <c r="D2665" s="31">
        <f t="shared" ca="1" si="82"/>
        <v>2.1</v>
      </c>
      <c r="E2665" s="31" t="str">
        <f t="shared" ca="1" si="83"/>
        <v>1 - 3 Years</v>
      </c>
      <c r="F2665" s="32"/>
    </row>
    <row r="2666" spans="1:6" ht="15" customHeight="1" x14ac:dyDescent="0.3">
      <c r="A2666" s="31">
        <v>8708</v>
      </c>
      <c r="B2666" s="31" t="s">
        <v>2526</v>
      </c>
      <c r="C2666" s="62">
        <v>43607</v>
      </c>
      <c r="D2666" s="31">
        <f t="shared" ca="1" si="82"/>
        <v>2</v>
      </c>
      <c r="E2666" s="31" t="str">
        <f t="shared" ca="1" si="83"/>
        <v>1 - 3 Years</v>
      </c>
      <c r="F2666" s="32"/>
    </row>
    <row r="2667" spans="1:6" ht="15" customHeight="1" x14ac:dyDescent="0.3">
      <c r="A2667" s="31">
        <v>8710</v>
      </c>
      <c r="B2667" s="31" t="s">
        <v>2527</v>
      </c>
      <c r="C2667" s="62">
        <v>43595</v>
      </c>
      <c r="D2667" s="31">
        <f t="shared" ca="1" si="82"/>
        <v>2.1</v>
      </c>
      <c r="E2667" s="31" t="str">
        <f t="shared" ca="1" si="83"/>
        <v>1 - 3 Years</v>
      </c>
      <c r="F2667" s="32"/>
    </row>
    <row r="2668" spans="1:6" ht="15" customHeight="1" x14ac:dyDescent="0.3">
      <c r="A2668" s="31">
        <v>8711</v>
      </c>
      <c r="B2668" s="31" t="s">
        <v>2528</v>
      </c>
      <c r="C2668" s="62">
        <v>43559</v>
      </c>
      <c r="D2668" s="31">
        <f t="shared" ca="1" si="82"/>
        <v>2.2000000000000002</v>
      </c>
      <c r="E2668" s="31" t="str">
        <f t="shared" ca="1" si="83"/>
        <v>1 - 3 Years</v>
      </c>
      <c r="F2668" s="32"/>
    </row>
    <row r="2669" spans="1:6" ht="15" customHeight="1" x14ac:dyDescent="0.3">
      <c r="A2669" s="31">
        <v>8712</v>
      </c>
      <c r="B2669" s="31" t="s">
        <v>2529</v>
      </c>
      <c r="C2669" s="62">
        <v>43409</v>
      </c>
      <c r="D2669" s="31">
        <f t="shared" ca="1" si="82"/>
        <v>2.6</v>
      </c>
      <c r="E2669" s="31" t="str">
        <f t="shared" ca="1" si="83"/>
        <v>1 - 3 Years</v>
      </c>
      <c r="F2669" s="32"/>
    </row>
    <row r="2670" spans="1:6" ht="15" customHeight="1" x14ac:dyDescent="0.3">
      <c r="A2670" s="31">
        <v>8713</v>
      </c>
      <c r="B2670" s="31" t="s">
        <v>2530</v>
      </c>
      <c r="C2670" s="62">
        <v>42935</v>
      </c>
      <c r="D2670" s="31">
        <f t="shared" ca="1" si="82"/>
        <v>3.9</v>
      </c>
      <c r="E2670" s="31" t="str">
        <f t="shared" ca="1" si="83"/>
        <v>3 - 5 Years</v>
      </c>
      <c r="F2670" s="32"/>
    </row>
    <row r="2671" spans="1:6" ht="15" customHeight="1" x14ac:dyDescent="0.3">
      <c r="A2671" s="31">
        <v>8715</v>
      </c>
      <c r="B2671" s="31" t="s">
        <v>2531</v>
      </c>
      <c r="C2671" s="62">
        <v>43382</v>
      </c>
      <c r="D2671" s="31">
        <f t="shared" ca="1" si="82"/>
        <v>2.6</v>
      </c>
      <c r="E2671" s="31" t="str">
        <f t="shared" ca="1" si="83"/>
        <v>1 - 3 Years</v>
      </c>
      <c r="F2671" s="32"/>
    </row>
    <row r="2672" spans="1:6" ht="15" customHeight="1" x14ac:dyDescent="0.3">
      <c r="A2672" s="31">
        <v>8716</v>
      </c>
      <c r="B2672" s="31" t="s">
        <v>2532</v>
      </c>
      <c r="C2672" s="62">
        <v>43554</v>
      </c>
      <c r="D2672" s="31">
        <f t="shared" ca="1" si="82"/>
        <v>2.2000000000000002</v>
      </c>
      <c r="E2672" s="31" t="str">
        <f t="shared" ca="1" si="83"/>
        <v>1 - 3 Years</v>
      </c>
      <c r="F2672" s="32"/>
    </row>
    <row r="2673" spans="1:6" ht="15" customHeight="1" x14ac:dyDescent="0.3">
      <c r="A2673" s="31">
        <v>8718</v>
      </c>
      <c r="B2673" s="31" t="s">
        <v>2533</v>
      </c>
      <c r="C2673" s="62">
        <v>43047</v>
      </c>
      <c r="D2673" s="31">
        <f t="shared" ca="1" si="82"/>
        <v>3.6</v>
      </c>
      <c r="E2673" s="31" t="str">
        <f t="shared" ca="1" si="83"/>
        <v>3 - 5 Years</v>
      </c>
      <c r="F2673" s="32"/>
    </row>
    <row r="2674" spans="1:6" ht="15" customHeight="1" x14ac:dyDescent="0.3">
      <c r="A2674" s="31">
        <v>8719</v>
      </c>
      <c r="B2674" s="31" t="s">
        <v>2534</v>
      </c>
      <c r="C2674" s="62">
        <v>43605</v>
      </c>
      <c r="D2674" s="31">
        <f t="shared" ca="1" si="82"/>
        <v>2</v>
      </c>
      <c r="E2674" s="31" t="str">
        <f t="shared" ca="1" si="83"/>
        <v>1 - 3 Years</v>
      </c>
      <c r="F2674" s="32"/>
    </row>
    <row r="2675" spans="1:6" ht="15" customHeight="1" x14ac:dyDescent="0.3">
      <c r="A2675" s="31">
        <v>8721</v>
      </c>
      <c r="B2675" s="31" t="s">
        <v>2535</v>
      </c>
      <c r="C2675" s="62">
        <v>43397</v>
      </c>
      <c r="D2675" s="31">
        <f t="shared" ca="1" si="82"/>
        <v>2.6</v>
      </c>
      <c r="E2675" s="31" t="str">
        <f t="shared" ca="1" si="83"/>
        <v>1 - 3 Years</v>
      </c>
      <c r="F2675" s="32"/>
    </row>
    <row r="2676" spans="1:6" ht="15" customHeight="1" x14ac:dyDescent="0.3">
      <c r="A2676" s="31">
        <v>8723</v>
      </c>
      <c r="B2676" s="31" t="s">
        <v>2536</v>
      </c>
      <c r="C2676" s="62">
        <v>43541</v>
      </c>
      <c r="D2676" s="31">
        <f t="shared" ca="1" si="82"/>
        <v>2.2000000000000002</v>
      </c>
      <c r="E2676" s="31" t="str">
        <f t="shared" ca="1" si="83"/>
        <v>1 - 3 Years</v>
      </c>
      <c r="F2676" s="32"/>
    </row>
    <row r="2677" spans="1:6" ht="15" customHeight="1" x14ac:dyDescent="0.3">
      <c r="A2677" s="31">
        <v>8725</v>
      </c>
      <c r="B2677" s="31" t="s">
        <v>2537</v>
      </c>
      <c r="C2677" s="62">
        <v>43356</v>
      </c>
      <c r="D2677" s="31">
        <f t="shared" ca="1" si="82"/>
        <v>2.7</v>
      </c>
      <c r="E2677" s="31" t="str">
        <f t="shared" ca="1" si="83"/>
        <v>1 - 3 Years</v>
      </c>
      <c r="F2677" s="32"/>
    </row>
    <row r="2678" spans="1:6" ht="15" customHeight="1" x14ac:dyDescent="0.3">
      <c r="A2678" s="31">
        <v>8726</v>
      </c>
      <c r="B2678" s="31" t="s">
        <v>1315</v>
      </c>
      <c r="C2678" s="62">
        <v>43240</v>
      </c>
      <c r="D2678" s="31">
        <f t="shared" ca="1" si="82"/>
        <v>3</v>
      </c>
      <c r="E2678" s="31" t="str">
        <f t="shared" ca="1" si="83"/>
        <v>1 - 3 Years</v>
      </c>
      <c r="F2678" s="32"/>
    </row>
    <row r="2679" spans="1:6" ht="15" customHeight="1" x14ac:dyDescent="0.3">
      <c r="A2679" s="31">
        <v>8727</v>
      </c>
      <c r="B2679" s="31" t="s">
        <v>2538</v>
      </c>
      <c r="C2679" s="62">
        <v>43554</v>
      </c>
      <c r="D2679" s="31">
        <f t="shared" ca="1" si="82"/>
        <v>2.2000000000000002</v>
      </c>
      <c r="E2679" s="31" t="str">
        <f t="shared" ca="1" si="83"/>
        <v>1 - 3 Years</v>
      </c>
      <c r="F2679" s="32"/>
    </row>
    <row r="2680" spans="1:6" ht="15" customHeight="1" x14ac:dyDescent="0.3">
      <c r="A2680" s="31">
        <v>8728</v>
      </c>
      <c r="B2680" s="31" t="s">
        <v>2539</v>
      </c>
      <c r="C2680" s="62">
        <v>43431</v>
      </c>
      <c r="D2680" s="31">
        <f t="shared" ca="1" si="82"/>
        <v>2.5</v>
      </c>
      <c r="E2680" s="31" t="str">
        <f t="shared" ca="1" si="83"/>
        <v>1 - 3 Years</v>
      </c>
      <c r="F2680" s="32"/>
    </row>
    <row r="2681" spans="1:6" ht="15" customHeight="1" x14ac:dyDescent="0.3">
      <c r="A2681" s="31">
        <v>8730</v>
      </c>
      <c r="B2681" s="31" t="s">
        <v>2540</v>
      </c>
      <c r="C2681" s="62">
        <v>43350</v>
      </c>
      <c r="D2681" s="31">
        <f t="shared" ca="1" si="82"/>
        <v>2.7</v>
      </c>
      <c r="E2681" s="31" t="str">
        <f t="shared" ca="1" si="83"/>
        <v>1 - 3 Years</v>
      </c>
      <c r="F2681" s="32"/>
    </row>
    <row r="2682" spans="1:6" ht="15" customHeight="1" x14ac:dyDescent="0.3">
      <c r="A2682" s="31">
        <v>8732</v>
      </c>
      <c r="B2682" s="31" t="s">
        <v>2541</v>
      </c>
      <c r="C2682" s="62">
        <v>43605</v>
      </c>
      <c r="D2682" s="31">
        <f t="shared" ca="1" si="82"/>
        <v>2</v>
      </c>
      <c r="E2682" s="31" t="str">
        <f t="shared" ca="1" si="83"/>
        <v>1 - 3 Years</v>
      </c>
      <c r="F2682" s="32"/>
    </row>
    <row r="2683" spans="1:6" ht="15" customHeight="1" x14ac:dyDescent="0.3">
      <c r="A2683" s="31">
        <v>8733</v>
      </c>
      <c r="B2683" s="31" t="s">
        <v>2542</v>
      </c>
      <c r="C2683" s="62">
        <v>43432</v>
      </c>
      <c r="D2683" s="31">
        <f t="shared" ca="1" si="82"/>
        <v>2.5</v>
      </c>
      <c r="E2683" s="31" t="str">
        <f t="shared" ca="1" si="83"/>
        <v>1 - 3 Years</v>
      </c>
      <c r="F2683" s="32"/>
    </row>
    <row r="2684" spans="1:6" ht="15" customHeight="1" x14ac:dyDescent="0.3">
      <c r="A2684" s="31">
        <v>8735</v>
      </c>
      <c r="B2684" s="31" t="s">
        <v>2543</v>
      </c>
      <c r="C2684" s="62">
        <v>43153</v>
      </c>
      <c r="D2684" s="31">
        <f t="shared" ca="1" si="82"/>
        <v>3.3</v>
      </c>
      <c r="E2684" s="31" t="str">
        <f t="shared" ca="1" si="83"/>
        <v>3 - 5 Years</v>
      </c>
      <c r="F2684" s="32"/>
    </row>
    <row r="2685" spans="1:6" ht="15" customHeight="1" x14ac:dyDescent="0.3">
      <c r="A2685" s="31">
        <v>8736</v>
      </c>
      <c r="B2685" s="31" t="s">
        <v>2544</v>
      </c>
      <c r="C2685" s="62">
        <v>43464</v>
      </c>
      <c r="D2685" s="31">
        <f t="shared" ca="1" si="82"/>
        <v>2.4</v>
      </c>
      <c r="E2685" s="31" t="str">
        <f t="shared" ca="1" si="83"/>
        <v>1 - 3 Years</v>
      </c>
      <c r="F2685" s="32"/>
    </row>
    <row r="2686" spans="1:6" ht="15" customHeight="1" x14ac:dyDescent="0.3">
      <c r="A2686" s="31">
        <v>8738</v>
      </c>
      <c r="B2686" s="31" t="s">
        <v>2545</v>
      </c>
      <c r="C2686" s="62">
        <v>43284</v>
      </c>
      <c r="D2686" s="31">
        <f t="shared" ca="1" si="82"/>
        <v>2.9</v>
      </c>
      <c r="E2686" s="31" t="str">
        <f t="shared" ca="1" si="83"/>
        <v>1 - 3 Years</v>
      </c>
      <c r="F2686" s="32"/>
    </row>
    <row r="2687" spans="1:6" ht="15" customHeight="1" x14ac:dyDescent="0.3">
      <c r="A2687" s="31">
        <v>8741</v>
      </c>
      <c r="B2687" s="31" t="s">
        <v>2546</v>
      </c>
      <c r="C2687" s="62">
        <v>43504</v>
      </c>
      <c r="D2687" s="31">
        <f t="shared" ca="1" si="82"/>
        <v>2.2999999999999998</v>
      </c>
      <c r="E2687" s="31" t="str">
        <f t="shared" ca="1" si="83"/>
        <v>1 - 3 Years</v>
      </c>
      <c r="F2687" s="32"/>
    </row>
    <row r="2688" spans="1:6" ht="15" customHeight="1" x14ac:dyDescent="0.3">
      <c r="A2688" s="31">
        <v>8743</v>
      </c>
      <c r="B2688" s="31" t="s">
        <v>2547</v>
      </c>
      <c r="C2688" s="62">
        <v>43591</v>
      </c>
      <c r="D2688" s="31">
        <f t="shared" ca="1" si="82"/>
        <v>2.1</v>
      </c>
      <c r="E2688" s="31" t="str">
        <f t="shared" ca="1" si="83"/>
        <v>1 - 3 Years</v>
      </c>
      <c r="F2688" s="32"/>
    </row>
    <row r="2689" spans="1:6" ht="15" customHeight="1" x14ac:dyDescent="0.3">
      <c r="A2689" s="31">
        <v>8744</v>
      </c>
      <c r="B2689" s="31" t="s">
        <v>144</v>
      </c>
      <c r="C2689" s="62">
        <v>42288</v>
      </c>
      <c r="D2689" s="31">
        <f t="shared" ca="1" si="82"/>
        <v>5.6</v>
      </c>
      <c r="E2689" s="31" t="str">
        <f t="shared" ca="1" si="83"/>
        <v>5+ Years</v>
      </c>
      <c r="F2689" s="32"/>
    </row>
    <row r="2690" spans="1:6" ht="15" customHeight="1" x14ac:dyDescent="0.3">
      <c r="A2690" s="31">
        <v>8745</v>
      </c>
      <c r="B2690" s="31" t="s">
        <v>2548</v>
      </c>
      <c r="C2690" s="62">
        <v>43479</v>
      </c>
      <c r="D2690" s="31">
        <f t="shared" ca="1" si="82"/>
        <v>2.4</v>
      </c>
      <c r="E2690" s="31" t="str">
        <f t="shared" ca="1" si="83"/>
        <v>1 - 3 Years</v>
      </c>
      <c r="F2690" s="32"/>
    </row>
    <row r="2691" spans="1:6" ht="15" customHeight="1" x14ac:dyDescent="0.3">
      <c r="A2691" s="31">
        <v>8748</v>
      </c>
      <c r="B2691" s="31" t="s">
        <v>2549</v>
      </c>
      <c r="C2691" s="62">
        <v>43434</v>
      </c>
      <c r="D2691" s="31">
        <f t="shared" ref="D2691:D2754" ca="1" si="84">ROUND(YEARFRAC(C2691,TODAY(),1),1)</f>
        <v>2.5</v>
      </c>
      <c r="E2691" s="31" t="str">
        <f t="shared" ref="E2691:E2754" ca="1" si="85">IF($D2691&gt;5,"5+ Years",IF($D2691&gt;3,"3 - 5 Years",IF($D2691&gt;1,"1 - 3 Years","&lt;=1 Years")))</f>
        <v>1 - 3 Years</v>
      </c>
      <c r="F2691" s="32"/>
    </row>
    <row r="2692" spans="1:6" ht="15" customHeight="1" x14ac:dyDescent="0.3">
      <c r="A2692" s="31">
        <v>8749</v>
      </c>
      <c r="B2692" s="31" t="s">
        <v>2550</v>
      </c>
      <c r="C2692" s="62">
        <v>43520</v>
      </c>
      <c r="D2692" s="31">
        <f t="shared" ca="1" si="84"/>
        <v>2.2999999999999998</v>
      </c>
      <c r="E2692" s="31" t="str">
        <f t="shared" ca="1" si="85"/>
        <v>1 - 3 Years</v>
      </c>
      <c r="F2692" s="32"/>
    </row>
    <row r="2693" spans="1:6" ht="15" customHeight="1" x14ac:dyDescent="0.3">
      <c r="A2693" s="31">
        <v>8751</v>
      </c>
      <c r="B2693" s="31" t="s">
        <v>2551</v>
      </c>
      <c r="C2693" s="62">
        <v>43514</v>
      </c>
      <c r="D2693" s="31">
        <f t="shared" ca="1" si="84"/>
        <v>2.2999999999999998</v>
      </c>
      <c r="E2693" s="31" t="str">
        <f t="shared" ca="1" si="85"/>
        <v>1 - 3 Years</v>
      </c>
      <c r="F2693" s="32"/>
    </row>
    <row r="2694" spans="1:6" ht="15" customHeight="1" x14ac:dyDescent="0.3">
      <c r="A2694" s="31">
        <v>8752</v>
      </c>
      <c r="B2694" s="31" t="s">
        <v>2552</v>
      </c>
      <c r="C2694" s="62">
        <v>43452</v>
      </c>
      <c r="D2694" s="31">
        <f t="shared" ca="1" si="84"/>
        <v>2.5</v>
      </c>
      <c r="E2694" s="31" t="str">
        <f t="shared" ca="1" si="85"/>
        <v>1 - 3 Years</v>
      </c>
      <c r="F2694" s="32"/>
    </row>
    <row r="2695" spans="1:6" ht="15" customHeight="1" x14ac:dyDescent="0.3">
      <c r="A2695" s="31">
        <v>8753</v>
      </c>
      <c r="B2695" s="31" t="s">
        <v>2553</v>
      </c>
      <c r="C2695" s="62">
        <v>43586</v>
      </c>
      <c r="D2695" s="31">
        <f t="shared" ca="1" si="84"/>
        <v>2.1</v>
      </c>
      <c r="E2695" s="31" t="str">
        <f t="shared" ca="1" si="85"/>
        <v>1 - 3 Years</v>
      </c>
      <c r="F2695" s="32"/>
    </row>
    <row r="2696" spans="1:6" ht="15" customHeight="1" x14ac:dyDescent="0.3">
      <c r="A2696" s="31">
        <v>8754</v>
      </c>
      <c r="B2696" s="31" t="s">
        <v>2554</v>
      </c>
      <c r="C2696" s="62">
        <v>43183</v>
      </c>
      <c r="D2696" s="31">
        <f t="shared" ca="1" si="84"/>
        <v>3.2</v>
      </c>
      <c r="E2696" s="31" t="str">
        <f t="shared" ca="1" si="85"/>
        <v>3 - 5 Years</v>
      </c>
      <c r="F2696" s="32"/>
    </row>
    <row r="2697" spans="1:6" ht="15" customHeight="1" x14ac:dyDescent="0.3">
      <c r="A2697" s="31">
        <v>8755</v>
      </c>
      <c r="B2697" s="31" t="s">
        <v>2555</v>
      </c>
      <c r="C2697" s="62">
        <v>42563</v>
      </c>
      <c r="D2697" s="31">
        <f t="shared" ca="1" si="84"/>
        <v>4.9000000000000004</v>
      </c>
      <c r="E2697" s="31" t="str">
        <f t="shared" ca="1" si="85"/>
        <v>3 - 5 Years</v>
      </c>
      <c r="F2697" s="32"/>
    </row>
    <row r="2698" spans="1:6" ht="15" customHeight="1" x14ac:dyDescent="0.3">
      <c r="A2698" s="31">
        <v>8758</v>
      </c>
      <c r="B2698" s="31" t="s">
        <v>2556</v>
      </c>
      <c r="C2698" s="62">
        <v>43546</v>
      </c>
      <c r="D2698" s="31">
        <f t="shared" ca="1" si="84"/>
        <v>2.2000000000000002</v>
      </c>
      <c r="E2698" s="31" t="str">
        <f t="shared" ca="1" si="85"/>
        <v>1 - 3 Years</v>
      </c>
      <c r="F2698" s="32"/>
    </row>
    <row r="2699" spans="1:6" ht="15" customHeight="1" x14ac:dyDescent="0.3">
      <c r="A2699" s="31">
        <v>8759</v>
      </c>
      <c r="B2699" s="31" t="s">
        <v>2557</v>
      </c>
      <c r="C2699" s="62">
        <v>43542</v>
      </c>
      <c r="D2699" s="31">
        <f t="shared" ca="1" si="84"/>
        <v>2.2000000000000002</v>
      </c>
      <c r="E2699" s="31" t="str">
        <f t="shared" ca="1" si="85"/>
        <v>1 - 3 Years</v>
      </c>
      <c r="F2699" s="32"/>
    </row>
    <row r="2700" spans="1:6" ht="15" customHeight="1" x14ac:dyDescent="0.3">
      <c r="A2700" s="31">
        <v>8760</v>
      </c>
      <c r="B2700" s="31" t="s">
        <v>2558</v>
      </c>
      <c r="C2700" s="62">
        <v>43518</v>
      </c>
      <c r="D2700" s="31">
        <f t="shared" ca="1" si="84"/>
        <v>2.2999999999999998</v>
      </c>
      <c r="E2700" s="31" t="str">
        <f t="shared" ca="1" si="85"/>
        <v>1 - 3 Years</v>
      </c>
      <c r="F2700" s="32"/>
    </row>
    <row r="2701" spans="1:6" ht="15" customHeight="1" x14ac:dyDescent="0.3">
      <c r="A2701" s="31">
        <v>8762</v>
      </c>
      <c r="B2701" s="31" t="s">
        <v>2559</v>
      </c>
      <c r="C2701" s="62">
        <v>43519</v>
      </c>
      <c r="D2701" s="31">
        <f t="shared" ca="1" si="84"/>
        <v>2.2999999999999998</v>
      </c>
      <c r="E2701" s="31" t="str">
        <f t="shared" ca="1" si="85"/>
        <v>1 - 3 Years</v>
      </c>
      <c r="F2701" s="32"/>
    </row>
    <row r="2702" spans="1:6" ht="15" customHeight="1" x14ac:dyDescent="0.3">
      <c r="A2702" s="31">
        <v>8763</v>
      </c>
      <c r="B2702" s="31" t="s">
        <v>2560</v>
      </c>
      <c r="C2702" s="62">
        <v>43525</v>
      </c>
      <c r="D2702" s="31">
        <f t="shared" ca="1" si="84"/>
        <v>2.2999999999999998</v>
      </c>
      <c r="E2702" s="31" t="str">
        <f t="shared" ca="1" si="85"/>
        <v>1 - 3 Years</v>
      </c>
      <c r="F2702" s="32"/>
    </row>
    <row r="2703" spans="1:6" ht="15" customHeight="1" x14ac:dyDescent="0.3">
      <c r="A2703" s="31">
        <v>8764</v>
      </c>
      <c r="B2703" s="31" t="s">
        <v>2561</v>
      </c>
      <c r="C2703" s="62">
        <v>43347</v>
      </c>
      <c r="D2703" s="31">
        <f t="shared" ca="1" si="84"/>
        <v>2.7</v>
      </c>
      <c r="E2703" s="31" t="str">
        <f t="shared" ca="1" si="85"/>
        <v>1 - 3 Years</v>
      </c>
      <c r="F2703" s="32"/>
    </row>
    <row r="2704" spans="1:6" ht="15" customHeight="1" x14ac:dyDescent="0.3">
      <c r="A2704" s="31">
        <v>8766</v>
      </c>
      <c r="B2704" s="31" t="s">
        <v>2562</v>
      </c>
      <c r="C2704" s="62">
        <v>43045</v>
      </c>
      <c r="D2704" s="31">
        <f t="shared" ca="1" si="84"/>
        <v>3.6</v>
      </c>
      <c r="E2704" s="31" t="str">
        <f t="shared" ca="1" si="85"/>
        <v>3 - 5 Years</v>
      </c>
      <c r="F2704" s="32"/>
    </row>
    <row r="2705" spans="1:6" ht="15" customHeight="1" x14ac:dyDescent="0.3">
      <c r="A2705" s="31">
        <v>8767</v>
      </c>
      <c r="B2705" s="31" t="s">
        <v>2563</v>
      </c>
      <c r="C2705" s="62">
        <v>43321</v>
      </c>
      <c r="D2705" s="31">
        <f t="shared" ca="1" si="84"/>
        <v>2.8</v>
      </c>
      <c r="E2705" s="31" t="str">
        <f t="shared" ca="1" si="85"/>
        <v>1 - 3 Years</v>
      </c>
      <c r="F2705" s="32"/>
    </row>
    <row r="2706" spans="1:6" ht="15" customHeight="1" x14ac:dyDescent="0.3">
      <c r="A2706" s="31">
        <v>8768</v>
      </c>
      <c r="B2706" s="31" t="s">
        <v>2564</v>
      </c>
      <c r="C2706" s="62">
        <v>42969</v>
      </c>
      <c r="D2706" s="31">
        <f t="shared" ca="1" si="84"/>
        <v>3.8</v>
      </c>
      <c r="E2706" s="31" t="str">
        <f t="shared" ca="1" si="85"/>
        <v>3 - 5 Years</v>
      </c>
      <c r="F2706" s="32"/>
    </row>
    <row r="2707" spans="1:6" ht="15" customHeight="1" x14ac:dyDescent="0.3">
      <c r="A2707" s="31">
        <v>8770</v>
      </c>
      <c r="B2707" s="31" t="s">
        <v>2565</v>
      </c>
      <c r="C2707" s="62">
        <v>43190</v>
      </c>
      <c r="D2707" s="31">
        <f t="shared" ca="1" si="84"/>
        <v>3.2</v>
      </c>
      <c r="E2707" s="31" t="str">
        <f t="shared" ca="1" si="85"/>
        <v>3 - 5 Years</v>
      </c>
      <c r="F2707" s="32"/>
    </row>
    <row r="2708" spans="1:6" ht="15" customHeight="1" x14ac:dyDescent="0.3">
      <c r="A2708" s="31">
        <v>8771</v>
      </c>
      <c r="B2708" s="31" t="s">
        <v>2566</v>
      </c>
      <c r="C2708" s="62">
        <v>43601</v>
      </c>
      <c r="D2708" s="31">
        <f t="shared" ca="1" si="84"/>
        <v>2</v>
      </c>
      <c r="E2708" s="31" t="str">
        <f t="shared" ca="1" si="85"/>
        <v>1 - 3 Years</v>
      </c>
      <c r="F2708" s="32"/>
    </row>
    <row r="2709" spans="1:6" ht="15" customHeight="1" x14ac:dyDescent="0.3">
      <c r="A2709" s="31">
        <v>8772</v>
      </c>
      <c r="B2709" s="31" t="s">
        <v>2567</v>
      </c>
      <c r="C2709" s="62">
        <v>43438</v>
      </c>
      <c r="D2709" s="31">
        <f t="shared" ca="1" si="84"/>
        <v>2.5</v>
      </c>
      <c r="E2709" s="31" t="str">
        <f t="shared" ca="1" si="85"/>
        <v>1 - 3 Years</v>
      </c>
      <c r="F2709" s="32"/>
    </row>
    <row r="2710" spans="1:6" ht="15" customHeight="1" x14ac:dyDescent="0.3">
      <c r="A2710" s="31">
        <v>8774</v>
      </c>
      <c r="B2710" s="31" t="s">
        <v>2568</v>
      </c>
      <c r="C2710" s="62">
        <v>43563</v>
      </c>
      <c r="D2710" s="31">
        <f t="shared" ca="1" si="84"/>
        <v>2.1</v>
      </c>
      <c r="E2710" s="31" t="str">
        <f t="shared" ca="1" si="85"/>
        <v>1 - 3 Years</v>
      </c>
      <c r="F2710" s="32"/>
    </row>
    <row r="2711" spans="1:6" ht="15" customHeight="1" x14ac:dyDescent="0.3">
      <c r="A2711" s="31">
        <v>8775</v>
      </c>
      <c r="B2711" s="31" t="s">
        <v>2569</v>
      </c>
      <c r="C2711" s="62">
        <v>43478</v>
      </c>
      <c r="D2711" s="31">
        <f t="shared" ca="1" si="84"/>
        <v>2.4</v>
      </c>
      <c r="E2711" s="31" t="str">
        <f t="shared" ca="1" si="85"/>
        <v>1 - 3 Years</v>
      </c>
      <c r="F2711" s="32"/>
    </row>
    <row r="2712" spans="1:6" ht="15" customHeight="1" x14ac:dyDescent="0.3">
      <c r="A2712" s="31">
        <v>8776</v>
      </c>
      <c r="B2712" s="31" t="s">
        <v>2570</v>
      </c>
      <c r="C2712" s="62">
        <v>43549</v>
      </c>
      <c r="D2712" s="31">
        <f t="shared" ca="1" si="84"/>
        <v>2.2000000000000002</v>
      </c>
      <c r="E2712" s="31" t="str">
        <f t="shared" ca="1" si="85"/>
        <v>1 - 3 Years</v>
      </c>
      <c r="F2712" s="32"/>
    </row>
    <row r="2713" spans="1:6" ht="15" customHeight="1" x14ac:dyDescent="0.3">
      <c r="A2713" s="31">
        <v>8780</v>
      </c>
      <c r="B2713" s="31" t="s">
        <v>1815</v>
      </c>
      <c r="C2713" s="62">
        <v>43156</v>
      </c>
      <c r="D2713" s="31">
        <f t="shared" ca="1" si="84"/>
        <v>3.3</v>
      </c>
      <c r="E2713" s="31" t="str">
        <f t="shared" ca="1" si="85"/>
        <v>3 - 5 Years</v>
      </c>
      <c r="F2713" s="32"/>
    </row>
    <row r="2714" spans="1:6" ht="15" customHeight="1" x14ac:dyDescent="0.3">
      <c r="A2714" s="31">
        <v>8781</v>
      </c>
      <c r="B2714" s="31" t="s">
        <v>2571</v>
      </c>
      <c r="C2714" s="62">
        <v>43394</v>
      </c>
      <c r="D2714" s="31">
        <f t="shared" ca="1" si="84"/>
        <v>2.6</v>
      </c>
      <c r="E2714" s="31" t="str">
        <f t="shared" ca="1" si="85"/>
        <v>1 - 3 Years</v>
      </c>
      <c r="F2714" s="32"/>
    </row>
    <row r="2715" spans="1:6" ht="15" customHeight="1" x14ac:dyDescent="0.3">
      <c r="A2715" s="31">
        <v>8782</v>
      </c>
      <c r="B2715" s="31" t="s">
        <v>577</v>
      </c>
      <c r="C2715" s="62">
        <v>43404</v>
      </c>
      <c r="D2715" s="31">
        <f t="shared" ca="1" si="84"/>
        <v>2.6</v>
      </c>
      <c r="E2715" s="31" t="str">
        <f t="shared" ca="1" si="85"/>
        <v>1 - 3 Years</v>
      </c>
      <c r="F2715" s="32"/>
    </row>
    <row r="2716" spans="1:6" ht="15" customHeight="1" x14ac:dyDescent="0.3">
      <c r="A2716" s="31">
        <v>8783</v>
      </c>
      <c r="B2716" s="31" t="s">
        <v>2572</v>
      </c>
      <c r="C2716" s="62">
        <v>43597</v>
      </c>
      <c r="D2716" s="31">
        <f t="shared" ca="1" si="84"/>
        <v>2.1</v>
      </c>
      <c r="E2716" s="31" t="str">
        <f t="shared" ca="1" si="85"/>
        <v>1 - 3 Years</v>
      </c>
      <c r="F2716" s="32"/>
    </row>
    <row r="2717" spans="1:6" ht="15" customHeight="1" x14ac:dyDescent="0.3">
      <c r="A2717" s="31">
        <v>8784</v>
      </c>
      <c r="B2717" s="31" t="s">
        <v>2573</v>
      </c>
      <c r="C2717" s="62">
        <v>43530</v>
      </c>
      <c r="D2717" s="31">
        <f t="shared" ca="1" si="84"/>
        <v>2.2000000000000002</v>
      </c>
      <c r="E2717" s="31" t="str">
        <f t="shared" ca="1" si="85"/>
        <v>1 - 3 Years</v>
      </c>
      <c r="F2717" s="32"/>
    </row>
    <row r="2718" spans="1:6" ht="15" customHeight="1" x14ac:dyDescent="0.3">
      <c r="A2718" s="31">
        <v>8785</v>
      </c>
      <c r="B2718" s="31" t="s">
        <v>391</v>
      </c>
      <c r="C2718" s="62">
        <v>43201</v>
      </c>
      <c r="D2718" s="31">
        <f t="shared" ca="1" si="84"/>
        <v>3.1</v>
      </c>
      <c r="E2718" s="31" t="str">
        <f t="shared" ca="1" si="85"/>
        <v>3 - 5 Years</v>
      </c>
      <c r="F2718" s="32"/>
    </row>
    <row r="2719" spans="1:6" ht="15" customHeight="1" x14ac:dyDescent="0.3">
      <c r="A2719" s="31">
        <v>8786</v>
      </c>
      <c r="B2719" s="31" t="s">
        <v>2574</v>
      </c>
      <c r="C2719" s="62">
        <v>42169</v>
      </c>
      <c r="D2719" s="31">
        <f t="shared" ca="1" si="84"/>
        <v>6</v>
      </c>
      <c r="E2719" s="31" t="str">
        <f t="shared" ca="1" si="85"/>
        <v>5+ Years</v>
      </c>
      <c r="F2719" s="32"/>
    </row>
    <row r="2720" spans="1:6" ht="15" customHeight="1" x14ac:dyDescent="0.3">
      <c r="A2720" s="31">
        <v>8787</v>
      </c>
      <c r="B2720" s="31" t="s">
        <v>2575</v>
      </c>
      <c r="C2720" s="62">
        <v>42964</v>
      </c>
      <c r="D2720" s="31">
        <f t="shared" ca="1" si="84"/>
        <v>3.8</v>
      </c>
      <c r="E2720" s="31" t="str">
        <f t="shared" ca="1" si="85"/>
        <v>3 - 5 Years</v>
      </c>
      <c r="F2720" s="32"/>
    </row>
    <row r="2721" spans="1:6" ht="15" customHeight="1" x14ac:dyDescent="0.3">
      <c r="A2721" s="31">
        <v>8788</v>
      </c>
      <c r="B2721" s="31" t="s">
        <v>2576</v>
      </c>
      <c r="C2721" s="62">
        <v>43597</v>
      </c>
      <c r="D2721" s="31">
        <f t="shared" ca="1" si="84"/>
        <v>2.1</v>
      </c>
      <c r="E2721" s="31" t="str">
        <f t="shared" ca="1" si="85"/>
        <v>1 - 3 Years</v>
      </c>
      <c r="F2721" s="32"/>
    </row>
    <row r="2722" spans="1:6" ht="15" customHeight="1" x14ac:dyDescent="0.3">
      <c r="A2722" s="31">
        <v>8789</v>
      </c>
      <c r="B2722" s="31" t="s">
        <v>2577</v>
      </c>
      <c r="C2722" s="62">
        <v>43514</v>
      </c>
      <c r="D2722" s="31">
        <f t="shared" ca="1" si="84"/>
        <v>2.2999999999999998</v>
      </c>
      <c r="E2722" s="31" t="str">
        <f t="shared" ca="1" si="85"/>
        <v>1 - 3 Years</v>
      </c>
      <c r="F2722" s="32"/>
    </row>
    <row r="2723" spans="1:6" ht="15" customHeight="1" x14ac:dyDescent="0.3">
      <c r="A2723" s="31">
        <v>8790</v>
      </c>
      <c r="B2723" s="31" t="s">
        <v>2578</v>
      </c>
      <c r="C2723" s="62">
        <v>43319</v>
      </c>
      <c r="D2723" s="31">
        <f t="shared" ca="1" si="84"/>
        <v>2.8</v>
      </c>
      <c r="E2723" s="31" t="str">
        <f t="shared" ca="1" si="85"/>
        <v>1 - 3 Years</v>
      </c>
      <c r="F2723" s="32"/>
    </row>
    <row r="2724" spans="1:6" ht="15" customHeight="1" x14ac:dyDescent="0.3">
      <c r="A2724" s="31">
        <v>8792</v>
      </c>
      <c r="B2724" s="31" t="s">
        <v>2579</v>
      </c>
      <c r="C2724" s="62">
        <v>43363</v>
      </c>
      <c r="D2724" s="31">
        <f t="shared" ca="1" si="84"/>
        <v>2.7</v>
      </c>
      <c r="E2724" s="31" t="str">
        <f t="shared" ca="1" si="85"/>
        <v>1 - 3 Years</v>
      </c>
      <c r="F2724" s="32"/>
    </row>
    <row r="2725" spans="1:6" ht="15" customHeight="1" x14ac:dyDescent="0.3">
      <c r="A2725" s="31">
        <v>8793</v>
      </c>
      <c r="B2725" s="31" t="s">
        <v>2580</v>
      </c>
      <c r="C2725" s="62">
        <v>43004</v>
      </c>
      <c r="D2725" s="31">
        <f t="shared" ca="1" si="84"/>
        <v>3.7</v>
      </c>
      <c r="E2725" s="31" t="str">
        <f t="shared" ca="1" si="85"/>
        <v>3 - 5 Years</v>
      </c>
      <c r="F2725" s="32"/>
    </row>
    <row r="2726" spans="1:6" ht="15" customHeight="1" x14ac:dyDescent="0.3">
      <c r="A2726" s="31">
        <v>8795</v>
      </c>
      <c r="B2726" s="31" t="s">
        <v>2581</v>
      </c>
      <c r="C2726" s="62">
        <v>42959</v>
      </c>
      <c r="D2726" s="31">
        <f t="shared" ca="1" si="84"/>
        <v>3.8</v>
      </c>
      <c r="E2726" s="31" t="str">
        <f t="shared" ca="1" si="85"/>
        <v>3 - 5 Years</v>
      </c>
      <c r="F2726" s="32"/>
    </row>
    <row r="2727" spans="1:6" ht="15" customHeight="1" x14ac:dyDescent="0.3">
      <c r="A2727" s="31">
        <v>8796</v>
      </c>
      <c r="B2727" s="31" t="s">
        <v>2582</v>
      </c>
      <c r="C2727" s="62">
        <v>43125</v>
      </c>
      <c r="D2727" s="31">
        <f t="shared" ca="1" si="84"/>
        <v>3.3</v>
      </c>
      <c r="E2727" s="31" t="str">
        <f t="shared" ca="1" si="85"/>
        <v>3 - 5 Years</v>
      </c>
      <c r="F2727" s="32"/>
    </row>
    <row r="2728" spans="1:6" ht="15" customHeight="1" x14ac:dyDescent="0.3">
      <c r="A2728" s="31">
        <v>8798</v>
      </c>
      <c r="B2728" s="31" t="s">
        <v>2583</v>
      </c>
      <c r="C2728" s="62">
        <v>43180</v>
      </c>
      <c r="D2728" s="31">
        <f t="shared" ca="1" si="84"/>
        <v>3.2</v>
      </c>
      <c r="E2728" s="31" t="str">
        <f t="shared" ca="1" si="85"/>
        <v>3 - 5 Years</v>
      </c>
      <c r="F2728" s="32"/>
    </row>
    <row r="2729" spans="1:6" ht="15" customHeight="1" x14ac:dyDescent="0.3">
      <c r="A2729" s="31">
        <v>8799</v>
      </c>
      <c r="B2729" s="31" t="s">
        <v>2584</v>
      </c>
      <c r="C2729" s="62">
        <v>43553</v>
      </c>
      <c r="D2729" s="31">
        <f t="shared" ca="1" si="84"/>
        <v>2.2000000000000002</v>
      </c>
      <c r="E2729" s="31" t="str">
        <f t="shared" ca="1" si="85"/>
        <v>1 - 3 Years</v>
      </c>
      <c r="F2729" s="32"/>
    </row>
    <row r="2730" spans="1:6" ht="15" customHeight="1" x14ac:dyDescent="0.3">
      <c r="A2730" s="31">
        <v>8801</v>
      </c>
      <c r="B2730" s="31" t="s">
        <v>2585</v>
      </c>
      <c r="C2730" s="62">
        <v>43591</v>
      </c>
      <c r="D2730" s="31">
        <f t="shared" ca="1" si="84"/>
        <v>2.1</v>
      </c>
      <c r="E2730" s="31" t="str">
        <f t="shared" ca="1" si="85"/>
        <v>1 - 3 Years</v>
      </c>
      <c r="F2730" s="32"/>
    </row>
    <row r="2731" spans="1:6" ht="15" customHeight="1" x14ac:dyDescent="0.3">
      <c r="A2731" s="31">
        <v>8805</v>
      </c>
      <c r="B2731" s="31" t="s">
        <v>2586</v>
      </c>
      <c r="C2731" s="62">
        <v>43472</v>
      </c>
      <c r="D2731" s="31">
        <f t="shared" ca="1" si="84"/>
        <v>2.4</v>
      </c>
      <c r="E2731" s="31" t="str">
        <f t="shared" ca="1" si="85"/>
        <v>1 - 3 Years</v>
      </c>
      <c r="F2731" s="32"/>
    </row>
    <row r="2732" spans="1:6" ht="15" customHeight="1" x14ac:dyDescent="0.3">
      <c r="A2732" s="31">
        <v>8806</v>
      </c>
      <c r="B2732" s="31" t="s">
        <v>2587</v>
      </c>
      <c r="C2732" s="62">
        <v>43394</v>
      </c>
      <c r="D2732" s="31">
        <f t="shared" ca="1" si="84"/>
        <v>2.6</v>
      </c>
      <c r="E2732" s="31" t="str">
        <f t="shared" ca="1" si="85"/>
        <v>1 - 3 Years</v>
      </c>
      <c r="F2732" s="32"/>
    </row>
    <row r="2733" spans="1:6" ht="15" customHeight="1" x14ac:dyDescent="0.3">
      <c r="A2733" s="31">
        <v>8807</v>
      </c>
      <c r="B2733" s="31" t="s">
        <v>2588</v>
      </c>
      <c r="C2733" s="62">
        <v>43061</v>
      </c>
      <c r="D2733" s="31">
        <f t="shared" ca="1" si="84"/>
        <v>3.5</v>
      </c>
      <c r="E2733" s="31" t="str">
        <f t="shared" ca="1" si="85"/>
        <v>3 - 5 Years</v>
      </c>
      <c r="F2733" s="32"/>
    </row>
    <row r="2734" spans="1:6" ht="15" customHeight="1" x14ac:dyDescent="0.3">
      <c r="A2734" s="31">
        <v>8809</v>
      </c>
      <c r="B2734" s="31" t="s">
        <v>2589</v>
      </c>
      <c r="C2734" s="62">
        <v>43605</v>
      </c>
      <c r="D2734" s="31">
        <f t="shared" ca="1" si="84"/>
        <v>2</v>
      </c>
      <c r="E2734" s="31" t="str">
        <f t="shared" ca="1" si="85"/>
        <v>1 - 3 Years</v>
      </c>
      <c r="F2734" s="32"/>
    </row>
    <row r="2735" spans="1:6" ht="15" customHeight="1" x14ac:dyDescent="0.3">
      <c r="A2735" s="31">
        <v>8810</v>
      </c>
      <c r="B2735" s="31" t="s">
        <v>2590</v>
      </c>
      <c r="C2735" s="62">
        <v>43566</v>
      </c>
      <c r="D2735" s="31">
        <f t="shared" ca="1" si="84"/>
        <v>2.1</v>
      </c>
      <c r="E2735" s="31" t="str">
        <f t="shared" ca="1" si="85"/>
        <v>1 - 3 Years</v>
      </c>
      <c r="F2735" s="32"/>
    </row>
    <row r="2736" spans="1:6" ht="15" customHeight="1" x14ac:dyDescent="0.3">
      <c r="A2736" s="31">
        <v>8811</v>
      </c>
      <c r="B2736" s="31" t="s">
        <v>2591</v>
      </c>
      <c r="C2736" s="62">
        <v>43445</v>
      </c>
      <c r="D2736" s="31">
        <f t="shared" ca="1" si="84"/>
        <v>2.5</v>
      </c>
      <c r="E2736" s="31" t="str">
        <f t="shared" ca="1" si="85"/>
        <v>1 - 3 Years</v>
      </c>
      <c r="F2736" s="32"/>
    </row>
    <row r="2737" spans="1:6" ht="15" customHeight="1" x14ac:dyDescent="0.3">
      <c r="A2737" s="31">
        <v>8813</v>
      </c>
      <c r="B2737" s="31" t="s">
        <v>93</v>
      </c>
      <c r="C2737" s="62">
        <v>42214</v>
      </c>
      <c r="D2737" s="31">
        <f t="shared" ca="1" si="84"/>
        <v>5.8</v>
      </c>
      <c r="E2737" s="31" t="str">
        <f t="shared" ca="1" si="85"/>
        <v>5+ Years</v>
      </c>
      <c r="F2737" s="32"/>
    </row>
    <row r="2738" spans="1:6" ht="15" customHeight="1" x14ac:dyDescent="0.3">
      <c r="A2738" s="31">
        <v>8814</v>
      </c>
      <c r="B2738" s="31" t="s">
        <v>2592</v>
      </c>
      <c r="C2738" s="62">
        <v>43371</v>
      </c>
      <c r="D2738" s="31">
        <f t="shared" ca="1" si="84"/>
        <v>2.7</v>
      </c>
      <c r="E2738" s="31" t="str">
        <f t="shared" ca="1" si="85"/>
        <v>1 - 3 Years</v>
      </c>
      <c r="F2738" s="32"/>
    </row>
    <row r="2739" spans="1:6" ht="15" customHeight="1" x14ac:dyDescent="0.3">
      <c r="A2739" s="31">
        <v>8815</v>
      </c>
      <c r="B2739" s="31" t="s">
        <v>2593</v>
      </c>
      <c r="C2739" s="62">
        <v>43586</v>
      </c>
      <c r="D2739" s="31">
        <f t="shared" ca="1" si="84"/>
        <v>2.1</v>
      </c>
      <c r="E2739" s="31" t="str">
        <f t="shared" ca="1" si="85"/>
        <v>1 - 3 Years</v>
      </c>
      <c r="F2739" s="32"/>
    </row>
    <row r="2740" spans="1:6" ht="15" customHeight="1" x14ac:dyDescent="0.3">
      <c r="A2740" s="31">
        <v>8816</v>
      </c>
      <c r="B2740" s="31" t="s">
        <v>2594</v>
      </c>
      <c r="C2740" s="62">
        <v>43418</v>
      </c>
      <c r="D2740" s="31">
        <f t="shared" ca="1" si="84"/>
        <v>2.5</v>
      </c>
      <c r="E2740" s="31" t="str">
        <f t="shared" ca="1" si="85"/>
        <v>1 - 3 Years</v>
      </c>
      <c r="F2740" s="32"/>
    </row>
    <row r="2741" spans="1:6" ht="15" customHeight="1" x14ac:dyDescent="0.3">
      <c r="A2741" s="31">
        <v>8817</v>
      </c>
      <c r="B2741" s="31" t="s">
        <v>2595</v>
      </c>
      <c r="C2741" s="62">
        <v>42800</v>
      </c>
      <c r="D2741" s="31">
        <f t="shared" ca="1" si="84"/>
        <v>4.2</v>
      </c>
      <c r="E2741" s="31" t="str">
        <f t="shared" ca="1" si="85"/>
        <v>3 - 5 Years</v>
      </c>
      <c r="F2741" s="32"/>
    </row>
    <row r="2742" spans="1:6" ht="15" customHeight="1" x14ac:dyDescent="0.3">
      <c r="A2742" s="31">
        <v>8819</v>
      </c>
      <c r="B2742" s="31" t="s">
        <v>2307</v>
      </c>
      <c r="C2742" s="62">
        <v>43455</v>
      </c>
      <c r="D2742" s="31">
        <f t="shared" ca="1" si="84"/>
        <v>2.4</v>
      </c>
      <c r="E2742" s="31" t="str">
        <f t="shared" ca="1" si="85"/>
        <v>1 - 3 Years</v>
      </c>
      <c r="F2742" s="32"/>
    </row>
    <row r="2743" spans="1:6" ht="15" customHeight="1" x14ac:dyDescent="0.3">
      <c r="A2743" s="31">
        <v>8821</v>
      </c>
      <c r="B2743" s="31" t="s">
        <v>2596</v>
      </c>
      <c r="C2743" s="62">
        <v>43433</v>
      </c>
      <c r="D2743" s="31">
        <f t="shared" ca="1" si="84"/>
        <v>2.5</v>
      </c>
      <c r="E2743" s="31" t="str">
        <f t="shared" ca="1" si="85"/>
        <v>1 - 3 Years</v>
      </c>
      <c r="F2743" s="32"/>
    </row>
    <row r="2744" spans="1:6" ht="15" customHeight="1" x14ac:dyDescent="0.3">
      <c r="A2744" s="31">
        <v>8822</v>
      </c>
      <c r="B2744" s="31" t="s">
        <v>2597</v>
      </c>
      <c r="C2744" s="62">
        <v>43595</v>
      </c>
      <c r="D2744" s="31">
        <f t="shared" ca="1" si="84"/>
        <v>2.1</v>
      </c>
      <c r="E2744" s="31" t="str">
        <f t="shared" ca="1" si="85"/>
        <v>1 - 3 Years</v>
      </c>
      <c r="F2744" s="32"/>
    </row>
    <row r="2745" spans="1:6" ht="15" customHeight="1" x14ac:dyDescent="0.3">
      <c r="A2745" s="31">
        <v>8825</v>
      </c>
      <c r="B2745" s="31" t="s">
        <v>872</v>
      </c>
      <c r="C2745" s="62">
        <v>43504</v>
      </c>
      <c r="D2745" s="31">
        <f t="shared" ca="1" si="84"/>
        <v>2.2999999999999998</v>
      </c>
      <c r="E2745" s="31" t="str">
        <f t="shared" ca="1" si="85"/>
        <v>1 - 3 Years</v>
      </c>
      <c r="F2745" s="32"/>
    </row>
    <row r="2746" spans="1:6" ht="15" customHeight="1" x14ac:dyDescent="0.3">
      <c r="A2746" s="31">
        <v>8826</v>
      </c>
      <c r="B2746" s="31" t="s">
        <v>2598</v>
      </c>
      <c r="C2746" s="62">
        <v>43163</v>
      </c>
      <c r="D2746" s="31">
        <f t="shared" ca="1" si="84"/>
        <v>3.2</v>
      </c>
      <c r="E2746" s="31" t="str">
        <f t="shared" ca="1" si="85"/>
        <v>3 - 5 Years</v>
      </c>
      <c r="F2746" s="32"/>
    </row>
    <row r="2747" spans="1:6" ht="15" customHeight="1" x14ac:dyDescent="0.3">
      <c r="A2747" s="31">
        <v>8828</v>
      </c>
      <c r="B2747" s="31" t="s">
        <v>2599</v>
      </c>
      <c r="C2747" s="62">
        <v>43497</v>
      </c>
      <c r="D2747" s="31">
        <f t="shared" ca="1" si="84"/>
        <v>2.2999999999999998</v>
      </c>
      <c r="E2747" s="31" t="str">
        <f t="shared" ca="1" si="85"/>
        <v>1 - 3 Years</v>
      </c>
      <c r="F2747" s="32"/>
    </row>
    <row r="2748" spans="1:6" ht="15" customHeight="1" x14ac:dyDescent="0.3">
      <c r="A2748" s="31">
        <v>8829</v>
      </c>
      <c r="B2748" s="31" t="s">
        <v>2600</v>
      </c>
      <c r="C2748" s="62">
        <v>43497</v>
      </c>
      <c r="D2748" s="31">
        <f t="shared" ca="1" si="84"/>
        <v>2.2999999999999998</v>
      </c>
      <c r="E2748" s="31" t="str">
        <f t="shared" ca="1" si="85"/>
        <v>1 - 3 Years</v>
      </c>
      <c r="F2748" s="32"/>
    </row>
    <row r="2749" spans="1:6" ht="15" customHeight="1" x14ac:dyDescent="0.3">
      <c r="A2749" s="31">
        <v>8830</v>
      </c>
      <c r="B2749" s="31" t="s">
        <v>2601</v>
      </c>
      <c r="C2749" s="62">
        <v>43169</v>
      </c>
      <c r="D2749" s="31">
        <f t="shared" ca="1" si="84"/>
        <v>3.2</v>
      </c>
      <c r="E2749" s="31" t="str">
        <f t="shared" ca="1" si="85"/>
        <v>3 - 5 Years</v>
      </c>
      <c r="F2749" s="32"/>
    </row>
    <row r="2750" spans="1:6" ht="15" customHeight="1" x14ac:dyDescent="0.3">
      <c r="A2750" s="31">
        <v>8833</v>
      </c>
      <c r="B2750" s="31" t="s">
        <v>2602</v>
      </c>
      <c r="C2750" s="62">
        <v>43482</v>
      </c>
      <c r="D2750" s="31">
        <f t="shared" ca="1" si="84"/>
        <v>2.4</v>
      </c>
      <c r="E2750" s="31" t="str">
        <f t="shared" ca="1" si="85"/>
        <v>1 - 3 Years</v>
      </c>
      <c r="F2750" s="32"/>
    </row>
    <row r="2751" spans="1:6" ht="15" customHeight="1" x14ac:dyDescent="0.3">
      <c r="A2751" s="31">
        <v>8834</v>
      </c>
      <c r="B2751" s="31" t="s">
        <v>2603</v>
      </c>
      <c r="C2751" s="62">
        <v>43537</v>
      </c>
      <c r="D2751" s="31">
        <f t="shared" ca="1" si="84"/>
        <v>2.2000000000000002</v>
      </c>
      <c r="E2751" s="31" t="str">
        <f t="shared" ca="1" si="85"/>
        <v>1 - 3 Years</v>
      </c>
      <c r="F2751" s="32"/>
    </row>
    <row r="2752" spans="1:6" ht="15" customHeight="1" x14ac:dyDescent="0.3">
      <c r="A2752" s="31">
        <v>8835</v>
      </c>
      <c r="B2752" s="31" t="s">
        <v>2604</v>
      </c>
      <c r="C2752" s="62">
        <v>43175</v>
      </c>
      <c r="D2752" s="31">
        <f t="shared" ca="1" si="84"/>
        <v>3.2</v>
      </c>
      <c r="E2752" s="31" t="str">
        <f t="shared" ca="1" si="85"/>
        <v>3 - 5 Years</v>
      </c>
      <c r="F2752" s="32"/>
    </row>
    <row r="2753" spans="1:6" ht="15" customHeight="1" x14ac:dyDescent="0.3">
      <c r="A2753" s="31">
        <v>8836</v>
      </c>
      <c r="B2753" s="31" t="s">
        <v>2605</v>
      </c>
      <c r="C2753" s="62">
        <v>43484</v>
      </c>
      <c r="D2753" s="31">
        <f t="shared" ca="1" si="84"/>
        <v>2.4</v>
      </c>
      <c r="E2753" s="31" t="str">
        <f t="shared" ca="1" si="85"/>
        <v>1 - 3 Years</v>
      </c>
      <c r="F2753" s="32"/>
    </row>
    <row r="2754" spans="1:6" ht="15" customHeight="1" x14ac:dyDescent="0.3">
      <c r="A2754" s="31">
        <v>8840</v>
      </c>
      <c r="B2754" s="31" t="s">
        <v>2606</v>
      </c>
      <c r="C2754" s="62">
        <v>43316</v>
      </c>
      <c r="D2754" s="31">
        <f t="shared" ca="1" si="84"/>
        <v>2.8</v>
      </c>
      <c r="E2754" s="31" t="str">
        <f t="shared" ca="1" si="85"/>
        <v>1 - 3 Years</v>
      </c>
      <c r="F2754" s="32"/>
    </row>
    <row r="2755" spans="1:6" ht="15" customHeight="1" x14ac:dyDescent="0.3">
      <c r="A2755" s="31">
        <v>8841</v>
      </c>
      <c r="B2755" s="31" t="s">
        <v>2607</v>
      </c>
      <c r="C2755" s="62">
        <v>43478</v>
      </c>
      <c r="D2755" s="31">
        <f t="shared" ref="D2755:D2818" ca="1" si="86">ROUND(YEARFRAC(C2755,TODAY(),1),1)</f>
        <v>2.4</v>
      </c>
      <c r="E2755" s="31" t="str">
        <f t="shared" ref="E2755:E2818" ca="1" si="87">IF($D2755&gt;5,"5+ Years",IF($D2755&gt;3,"3 - 5 Years",IF($D2755&gt;1,"1 - 3 Years","&lt;=1 Years")))</f>
        <v>1 - 3 Years</v>
      </c>
      <c r="F2755" s="32"/>
    </row>
    <row r="2756" spans="1:6" ht="15" customHeight="1" x14ac:dyDescent="0.3">
      <c r="A2756" s="31">
        <v>8843</v>
      </c>
      <c r="B2756" s="31" t="s">
        <v>2608</v>
      </c>
      <c r="C2756" s="62">
        <v>43458</v>
      </c>
      <c r="D2756" s="31">
        <f t="shared" ca="1" si="86"/>
        <v>2.4</v>
      </c>
      <c r="E2756" s="31" t="str">
        <f t="shared" ca="1" si="87"/>
        <v>1 - 3 Years</v>
      </c>
      <c r="F2756" s="32"/>
    </row>
    <row r="2757" spans="1:6" ht="15" customHeight="1" x14ac:dyDescent="0.3">
      <c r="A2757" s="31">
        <v>8844</v>
      </c>
      <c r="B2757" s="31" t="s">
        <v>2609</v>
      </c>
      <c r="C2757" s="62">
        <v>43515</v>
      </c>
      <c r="D2757" s="31">
        <f t="shared" ca="1" si="86"/>
        <v>2.2999999999999998</v>
      </c>
      <c r="E2757" s="31" t="str">
        <f t="shared" ca="1" si="87"/>
        <v>1 - 3 Years</v>
      </c>
      <c r="F2757" s="32"/>
    </row>
    <row r="2758" spans="1:6" ht="15" customHeight="1" x14ac:dyDescent="0.3">
      <c r="A2758" s="31">
        <v>8845</v>
      </c>
      <c r="B2758" s="31" t="s">
        <v>2610</v>
      </c>
      <c r="C2758" s="62">
        <v>43446</v>
      </c>
      <c r="D2758" s="31">
        <f t="shared" ca="1" si="86"/>
        <v>2.5</v>
      </c>
      <c r="E2758" s="31" t="str">
        <f t="shared" ca="1" si="87"/>
        <v>1 - 3 Years</v>
      </c>
      <c r="F2758" s="32"/>
    </row>
    <row r="2759" spans="1:6" ht="15" customHeight="1" x14ac:dyDescent="0.3">
      <c r="A2759" s="31">
        <v>8848</v>
      </c>
      <c r="B2759" s="31" t="s">
        <v>2611</v>
      </c>
      <c r="C2759" s="62">
        <v>43427</v>
      </c>
      <c r="D2759" s="31">
        <f t="shared" ca="1" si="86"/>
        <v>2.5</v>
      </c>
      <c r="E2759" s="31" t="str">
        <f t="shared" ca="1" si="87"/>
        <v>1 - 3 Years</v>
      </c>
      <c r="F2759" s="32"/>
    </row>
    <row r="2760" spans="1:6" ht="15" customHeight="1" x14ac:dyDescent="0.3">
      <c r="A2760" s="31">
        <v>8849</v>
      </c>
      <c r="B2760" s="31" t="s">
        <v>2612</v>
      </c>
      <c r="C2760" s="62">
        <v>42421</v>
      </c>
      <c r="D2760" s="31">
        <f t="shared" ca="1" si="86"/>
        <v>5.3</v>
      </c>
      <c r="E2760" s="31" t="str">
        <f t="shared" ca="1" si="87"/>
        <v>5+ Years</v>
      </c>
      <c r="F2760" s="32"/>
    </row>
    <row r="2761" spans="1:6" ht="15" customHeight="1" x14ac:dyDescent="0.3">
      <c r="A2761" s="31">
        <v>8850</v>
      </c>
      <c r="B2761" s="31" t="s">
        <v>494</v>
      </c>
      <c r="C2761" s="62">
        <v>43373</v>
      </c>
      <c r="D2761" s="31">
        <f t="shared" ca="1" si="86"/>
        <v>2.7</v>
      </c>
      <c r="E2761" s="31" t="str">
        <f t="shared" ca="1" si="87"/>
        <v>1 - 3 Years</v>
      </c>
      <c r="F2761" s="32"/>
    </row>
    <row r="2762" spans="1:6" ht="15" customHeight="1" x14ac:dyDescent="0.3">
      <c r="A2762" s="31">
        <v>8851</v>
      </c>
      <c r="B2762" s="31" t="s">
        <v>2613</v>
      </c>
      <c r="C2762" s="62">
        <v>43377</v>
      </c>
      <c r="D2762" s="31">
        <f t="shared" ca="1" si="86"/>
        <v>2.7</v>
      </c>
      <c r="E2762" s="31" t="str">
        <f t="shared" ca="1" si="87"/>
        <v>1 - 3 Years</v>
      </c>
      <c r="F2762" s="32"/>
    </row>
    <row r="2763" spans="1:6" ht="15" customHeight="1" x14ac:dyDescent="0.3">
      <c r="A2763" s="31">
        <v>8854</v>
      </c>
      <c r="B2763" s="31" t="s">
        <v>2614</v>
      </c>
      <c r="C2763" s="62">
        <v>42883</v>
      </c>
      <c r="D2763" s="31">
        <f t="shared" ca="1" si="86"/>
        <v>4</v>
      </c>
      <c r="E2763" s="31" t="str">
        <f t="shared" ca="1" si="87"/>
        <v>3 - 5 Years</v>
      </c>
      <c r="F2763" s="32"/>
    </row>
    <row r="2764" spans="1:6" ht="15" customHeight="1" x14ac:dyDescent="0.3">
      <c r="A2764" s="31">
        <v>8855</v>
      </c>
      <c r="B2764" s="31" t="s">
        <v>2615</v>
      </c>
      <c r="C2764" s="62">
        <v>43536</v>
      </c>
      <c r="D2764" s="31">
        <f t="shared" ca="1" si="86"/>
        <v>2.2000000000000002</v>
      </c>
      <c r="E2764" s="31" t="str">
        <f t="shared" ca="1" si="87"/>
        <v>1 - 3 Years</v>
      </c>
      <c r="F2764" s="32"/>
    </row>
    <row r="2765" spans="1:6" ht="15" customHeight="1" x14ac:dyDescent="0.3">
      <c r="A2765" s="31">
        <v>8858</v>
      </c>
      <c r="B2765" s="31" t="s">
        <v>2616</v>
      </c>
      <c r="C2765" s="62">
        <v>43279</v>
      </c>
      <c r="D2765" s="31">
        <f t="shared" ca="1" si="86"/>
        <v>2.9</v>
      </c>
      <c r="E2765" s="31" t="str">
        <f t="shared" ca="1" si="87"/>
        <v>1 - 3 Years</v>
      </c>
      <c r="F2765" s="32"/>
    </row>
    <row r="2766" spans="1:6" ht="15" customHeight="1" x14ac:dyDescent="0.3">
      <c r="A2766" s="31">
        <v>8859</v>
      </c>
      <c r="B2766" s="31" t="s">
        <v>2617</v>
      </c>
      <c r="C2766" s="62">
        <v>43521</v>
      </c>
      <c r="D2766" s="31">
        <f t="shared" ca="1" si="86"/>
        <v>2.2999999999999998</v>
      </c>
      <c r="E2766" s="31" t="str">
        <f t="shared" ca="1" si="87"/>
        <v>1 - 3 Years</v>
      </c>
      <c r="F2766" s="32"/>
    </row>
    <row r="2767" spans="1:6" ht="15" customHeight="1" x14ac:dyDescent="0.3">
      <c r="A2767" s="31">
        <v>8860</v>
      </c>
      <c r="B2767" s="31" t="s">
        <v>2618</v>
      </c>
      <c r="C2767" s="62">
        <v>43569</v>
      </c>
      <c r="D2767" s="31">
        <f t="shared" ca="1" si="86"/>
        <v>2.1</v>
      </c>
      <c r="E2767" s="31" t="str">
        <f t="shared" ca="1" si="87"/>
        <v>1 - 3 Years</v>
      </c>
      <c r="F2767" s="32"/>
    </row>
    <row r="2768" spans="1:6" ht="15" customHeight="1" x14ac:dyDescent="0.3">
      <c r="A2768" s="31">
        <v>8861</v>
      </c>
      <c r="B2768" s="31" t="s">
        <v>2619</v>
      </c>
      <c r="C2768" s="62">
        <v>43580</v>
      </c>
      <c r="D2768" s="31">
        <f t="shared" ca="1" si="86"/>
        <v>2.1</v>
      </c>
      <c r="E2768" s="31" t="str">
        <f t="shared" ca="1" si="87"/>
        <v>1 - 3 Years</v>
      </c>
      <c r="F2768" s="32"/>
    </row>
    <row r="2769" spans="1:6" ht="15" customHeight="1" x14ac:dyDescent="0.3">
      <c r="A2769" s="31">
        <v>8862</v>
      </c>
      <c r="B2769" s="31" t="s">
        <v>2620</v>
      </c>
      <c r="C2769" s="62">
        <v>43341</v>
      </c>
      <c r="D2769" s="31">
        <f t="shared" ca="1" si="86"/>
        <v>2.8</v>
      </c>
      <c r="E2769" s="31" t="str">
        <f t="shared" ca="1" si="87"/>
        <v>1 - 3 Years</v>
      </c>
      <c r="F2769" s="32"/>
    </row>
    <row r="2770" spans="1:6" ht="15" customHeight="1" x14ac:dyDescent="0.3">
      <c r="A2770" s="31">
        <v>8863</v>
      </c>
      <c r="B2770" s="31" t="s">
        <v>2621</v>
      </c>
      <c r="C2770" s="62">
        <v>43483</v>
      </c>
      <c r="D2770" s="31">
        <f t="shared" ca="1" si="86"/>
        <v>2.4</v>
      </c>
      <c r="E2770" s="31" t="str">
        <f t="shared" ca="1" si="87"/>
        <v>1 - 3 Years</v>
      </c>
      <c r="F2770" s="32"/>
    </row>
    <row r="2771" spans="1:6" ht="15" customHeight="1" x14ac:dyDescent="0.3">
      <c r="A2771" s="31">
        <v>8864</v>
      </c>
      <c r="B2771" s="31" t="s">
        <v>2039</v>
      </c>
      <c r="C2771" s="62">
        <v>43184</v>
      </c>
      <c r="D2771" s="31">
        <f t="shared" ca="1" si="86"/>
        <v>3.2</v>
      </c>
      <c r="E2771" s="31" t="str">
        <f t="shared" ca="1" si="87"/>
        <v>3 - 5 Years</v>
      </c>
      <c r="F2771" s="32"/>
    </row>
    <row r="2772" spans="1:6" ht="15" customHeight="1" x14ac:dyDescent="0.3">
      <c r="A2772" s="31">
        <v>8865</v>
      </c>
      <c r="B2772" s="31" t="s">
        <v>2622</v>
      </c>
      <c r="C2772" s="62">
        <v>43528</v>
      </c>
      <c r="D2772" s="31">
        <f t="shared" ca="1" si="86"/>
        <v>2.2000000000000002</v>
      </c>
      <c r="E2772" s="31" t="str">
        <f t="shared" ca="1" si="87"/>
        <v>1 - 3 Years</v>
      </c>
      <c r="F2772" s="32"/>
    </row>
    <row r="2773" spans="1:6" ht="15" customHeight="1" x14ac:dyDescent="0.3">
      <c r="A2773" s="31">
        <v>8866</v>
      </c>
      <c r="B2773" s="31" t="s">
        <v>2623</v>
      </c>
      <c r="C2773" s="62">
        <v>43058</v>
      </c>
      <c r="D2773" s="31">
        <f t="shared" ca="1" si="86"/>
        <v>3.5</v>
      </c>
      <c r="E2773" s="31" t="str">
        <f t="shared" ca="1" si="87"/>
        <v>3 - 5 Years</v>
      </c>
      <c r="F2773" s="32"/>
    </row>
    <row r="2774" spans="1:6" ht="15" customHeight="1" x14ac:dyDescent="0.3">
      <c r="A2774" s="31">
        <v>8868</v>
      </c>
      <c r="B2774" s="31" t="s">
        <v>2624</v>
      </c>
      <c r="C2774" s="62">
        <v>42159</v>
      </c>
      <c r="D2774" s="31">
        <f t="shared" ca="1" si="86"/>
        <v>6</v>
      </c>
      <c r="E2774" s="31" t="str">
        <f t="shared" ca="1" si="87"/>
        <v>5+ Years</v>
      </c>
      <c r="F2774" s="32"/>
    </row>
    <row r="2775" spans="1:6" ht="15" customHeight="1" x14ac:dyDescent="0.3">
      <c r="A2775" s="31">
        <v>8871</v>
      </c>
      <c r="B2775" s="31" t="s">
        <v>2625</v>
      </c>
      <c r="C2775" s="62">
        <v>43484</v>
      </c>
      <c r="D2775" s="31">
        <f t="shared" ca="1" si="86"/>
        <v>2.4</v>
      </c>
      <c r="E2775" s="31" t="str">
        <f t="shared" ca="1" si="87"/>
        <v>1 - 3 Years</v>
      </c>
      <c r="F2775" s="32"/>
    </row>
    <row r="2776" spans="1:6" ht="15" customHeight="1" x14ac:dyDescent="0.3">
      <c r="A2776" s="31">
        <v>8872</v>
      </c>
      <c r="B2776" s="31" t="s">
        <v>2626</v>
      </c>
      <c r="C2776" s="62">
        <v>43404</v>
      </c>
      <c r="D2776" s="31">
        <f t="shared" ca="1" si="86"/>
        <v>2.6</v>
      </c>
      <c r="E2776" s="31" t="str">
        <f t="shared" ca="1" si="87"/>
        <v>1 - 3 Years</v>
      </c>
      <c r="F2776" s="32"/>
    </row>
    <row r="2777" spans="1:6" ht="15" customHeight="1" x14ac:dyDescent="0.3">
      <c r="A2777" s="31">
        <v>8873</v>
      </c>
      <c r="B2777" s="31" t="s">
        <v>2627</v>
      </c>
      <c r="C2777" s="62">
        <v>42845</v>
      </c>
      <c r="D2777" s="31">
        <f t="shared" ca="1" si="86"/>
        <v>4.0999999999999996</v>
      </c>
      <c r="E2777" s="31" t="str">
        <f t="shared" ca="1" si="87"/>
        <v>3 - 5 Years</v>
      </c>
      <c r="F2777" s="32"/>
    </row>
    <row r="2778" spans="1:6" ht="15" customHeight="1" x14ac:dyDescent="0.3">
      <c r="A2778" s="31">
        <v>8874</v>
      </c>
      <c r="B2778" s="31" t="s">
        <v>2628</v>
      </c>
      <c r="C2778" s="62">
        <v>43577</v>
      </c>
      <c r="D2778" s="31">
        <f t="shared" ca="1" si="86"/>
        <v>2.1</v>
      </c>
      <c r="E2778" s="31" t="str">
        <f t="shared" ca="1" si="87"/>
        <v>1 - 3 Years</v>
      </c>
      <c r="F2778" s="32"/>
    </row>
    <row r="2779" spans="1:6" ht="15" customHeight="1" x14ac:dyDescent="0.3">
      <c r="A2779" s="31">
        <v>8875</v>
      </c>
      <c r="B2779" s="31" t="s">
        <v>2629</v>
      </c>
      <c r="C2779" s="62">
        <v>43460</v>
      </c>
      <c r="D2779" s="31">
        <f t="shared" ca="1" si="86"/>
        <v>2.4</v>
      </c>
      <c r="E2779" s="31" t="str">
        <f t="shared" ca="1" si="87"/>
        <v>1 - 3 Years</v>
      </c>
      <c r="F2779" s="32"/>
    </row>
    <row r="2780" spans="1:6" ht="15" customHeight="1" x14ac:dyDescent="0.3">
      <c r="A2780" s="31">
        <v>8877</v>
      </c>
      <c r="B2780" s="31" t="s">
        <v>2630</v>
      </c>
      <c r="C2780" s="62">
        <v>42963</v>
      </c>
      <c r="D2780" s="31">
        <f t="shared" ca="1" si="86"/>
        <v>3.8</v>
      </c>
      <c r="E2780" s="31" t="str">
        <f t="shared" ca="1" si="87"/>
        <v>3 - 5 Years</v>
      </c>
      <c r="F2780" s="32"/>
    </row>
    <row r="2781" spans="1:6" ht="15" customHeight="1" x14ac:dyDescent="0.3">
      <c r="A2781" s="31">
        <v>8878</v>
      </c>
      <c r="B2781" s="31" t="s">
        <v>2631</v>
      </c>
      <c r="C2781" s="62">
        <v>42450</v>
      </c>
      <c r="D2781" s="31">
        <f t="shared" ca="1" si="86"/>
        <v>5.2</v>
      </c>
      <c r="E2781" s="31" t="str">
        <f t="shared" ca="1" si="87"/>
        <v>5+ Years</v>
      </c>
      <c r="F2781" s="32"/>
    </row>
    <row r="2782" spans="1:6" ht="15" customHeight="1" x14ac:dyDescent="0.3">
      <c r="A2782" s="31">
        <v>8879</v>
      </c>
      <c r="B2782" s="31" t="s">
        <v>2632</v>
      </c>
      <c r="C2782" s="62">
        <v>42714</v>
      </c>
      <c r="D2782" s="31">
        <f t="shared" ca="1" si="86"/>
        <v>4.5</v>
      </c>
      <c r="E2782" s="31" t="str">
        <f t="shared" ca="1" si="87"/>
        <v>3 - 5 Years</v>
      </c>
      <c r="F2782" s="32"/>
    </row>
    <row r="2783" spans="1:6" ht="15" customHeight="1" x14ac:dyDescent="0.3">
      <c r="A2783" s="31">
        <v>8880</v>
      </c>
      <c r="B2783" s="31" t="s">
        <v>2633</v>
      </c>
      <c r="C2783" s="62">
        <v>43565</v>
      </c>
      <c r="D2783" s="31">
        <f t="shared" ca="1" si="86"/>
        <v>2.1</v>
      </c>
      <c r="E2783" s="31" t="str">
        <f t="shared" ca="1" si="87"/>
        <v>1 - 3 Years</v>
      </c>
      <c r="F2783" s="32"/>
    </row>
    <row r="2784" spans="1:6" ht="15" customHeight="1" x14ac:dyDescent="0.3">
      <c r="A2784" s="31">
        <v>8884</v>
      </c>
      <c r="B2784" s="31" t="s">
        <v>2634</v>
      </c>
      <c r="C2784" s="62">
        <v>43445</v>
      </c>
      <c r="D2784" s="31">
        <f t="shared" ca="1" si="86"/>
        <v>2.5</v>
      </c>
      <c r="E2784" s="31" t="str">
        <f t="shared" ca="1" si="87"/>
        <v>1 - 3 Years</v>
      </c>
      <c r="F2784" s="32"/>
    </row>
    <row r="2785" spans="1:6" ht="15" customHeight="1" x14ac:dyDescent="0.3">
      <c r="A2785" s="31">
        <v>8887</v>
      </c>
      <c r="B2785" s="31" t="s">
        <v>2635</v>
      </c>
      <c r="C2785" s="62">
        <v>43527</v>
      </c>
      <c r="D2785" s="31">
        <f t="shared" ca="1" si="86"/>
        <v>2.2000000000000002</v>
      </c>
      <c r="E2785" s="31" t="str">
        <f t="shared" ca="1" si="87"/>
        <v>1 - 3 Years</v>
      </c>
      <c r="F2785" s="32"/>
    </row>
    <row r="2786" spans="1:6" ht="15" customHeight="1" x14ac:dyDescent="0.3">
      <c r="A2786" s="31">
        <v>8889</v>
      </c>
      <c r="B2786" s="31" t="s">
        <v>2636</v>
      </c>
      <c r="C2786" s="62">
        <v>43332</v>
      </c>
      <c r="D2786" s="31">
        <f t="shared" ca="1" si="86"/>
        <v>2.8</v>
      </c>
      <c r="E2786" s="31" t="str">
        <f t="shared" ca="1" si="87"/>
        <v>1 - 3 Years</v>
      </c>
      <c r="F2786" s="32"/>
    </row>
    <row r="2787" spans="1:6" ht="15" customHeight="1" x14ac:dyDescent="0.3">
      <c r="A2787" s="31">
        <v>8891</v>
      </c>
      <c r="B2787" s="31" t="s">
        <v>2637</v>
      </c>
      <c r="C2787" s="62">
        <v>43550</v>
      </c>
      <c r="D2787" s="31">
        <f t="shared" ca="1" si="86"/>
        <v>2.2000000000000002</v>
      </c>
      <c r="E2787" s="31" t="str">
        <f t="shared" ca="1" si="87"/>
        <v>1 - 3 Years</v>
      </c>
      <c r="F2787" s="32"/>
    </row>
    <row r="2788" spans="1:6" ht="15" customHeight="1" x14ac:dyDescent="0.3">
      <c r="A2788" s="31">
        <v>8893</v>
      </c>
      <c r="B2788" s="31" t="s">
        <v>2638</v>
      </c>
      <c r="C2788" s="62">
        <v>43469</v>
      </c>
      <c r="D2788" s="31">
        <f t="shared" ca="1" si="86"/>
        <v>2.4</v>
      </c>
      <c r="E2788" s="31" t="str">
        <f t="shared" ca="1" si="87"/>
        <v>1 - 3 Years</v>
      </c>
      <c r="F2788" s="32"/>
    </row>
    <row r="2789" spans="1:6" ht="15" customHeight="1" x14ac:dyDescent="0.3">
      <c r="A2789" s="31">
        <v>8895</v>
      </c>
      <c r="B2789" s="31" t="s">
        <v>2639</v>
      </c>
      <c r="C2789" s="62">
        <v>43461</v>
      </c>
      <c r="D2789" s="31">
        <f t="shared" ca="1" si="86"/>
        <v>2.4</v>
      </c>
      <c r="E2789" s="31" t="str">
        <f t="shared" ca="1" si="87"/>
        <v>1 - 3 Years</v>
      </c>
      <c r="F2789" s="32"/>
    </row>
    <row r="2790" spans="1:6" ht="15" customHeight="1" x14ac:dyDescent="0.3">
      <c r="A2790" s="31">
        <v>8896</v>
      </c>
      <c r="B2790" s="31" t="s">
        <v>2640</v>
      </c>
      <c r="C2790" s="62">
        <v>43446</v>
      </c>
      <c r="D2790" s="31">
        <f t="shared" ca="1" si="86"/>
        <v>2.5</v>
      </c>
      <c r="E2790" s="31" t="str">
        <f t="shared" ca="1" si="87"/>
        <v>1 - 3 Years</v>
      </c>
      <c r="F2790" s="32"/>
    </row>
    <row r="2791" spans="1:6" ht="15" customHeight="1" x14ac:dyDescent="0.3">
      <c r="A2791" s="31">
        <v>8898</v>
      </c>
      <c r="B2791" s="31" t="s">
        <v>2641</v>
      </c>
      <c r="C2791" s="62">
        <v>43544</v>
      </c>
      <c r="D2791" s="31">
        <f t="shared" ca="1" si="86"/>
        <v>2.2000000000000002</v>
      </c>
      <c r="E2791" s="31" t="str">
        <f t="shared" ca="1" si="87"/>
        <v>1 - 3 Years</v>
      </c>
      <c r="F2791" s="32"/>
    </row>
    <row r="2792" spans="1:6" ht="15" customHeight="1" x14ac:dyDescent="0.3">
      <c r="A2792" s="31">
        <v>8900</v>
      </c>
      <c r="B2792" s="31" t="s">
        <v>2642</v>
      </c>
      <c r="C2792" s="62">
        <v>43377</v>
      </c>
      <c r="D2792" s="31">
        <f t="shared" ca="1" si="86"/>
        <v>2.7</v>
      </c>
      <c r="E2792" s="31" t="str">
        <f t="shared" ca="1" si="87"/>
        <v>1 - 3 Years</v>
      </c>
      <c r="F2792" s="32"/>
    </row>
    <row r="2793" spans="1:6" ht="15" customHeight="1" x14ac:dyDescent="0.3">
      <c r="A2793" s="31">
        <v>8901</v>
      </c>
      <c r="B2793" s="31" t="s">
        <v>2643</v>
      </c>
      <c r="C2793" s="62">
        <v>43541</v>
      </c>
      <c r="D2793" s="31">
        <f t="shared" ca="1" si="86"/>
        <v>2.2000000000000002</v>
      </c>
      <c r="E2793" s="31" t="str">
        <f t="shared" ca="1" si="87"/>
        <v>1 - 3 Years</v>
      </c>
      <c r="F2793" s="32"/>
    </row>
    <row r="2794" spans="1:6" ht="15" customHeight="1" x14ac:dyDescent="0.3">
      <c r="A2794" s="31">
        <v>8903</v>
      </c>
      <c r="B2794" s="31" t="s">
        <v>2644</v>
      </c>
      <c r="C2794" s="62">
        <v>43553</v>
      </c>
      <c r="D2794" s="31">
        <f t="shared" ca="1" si="86"/>
        <v>2.2000000000000002</v>
      </c>
      <c r="E2794" s="31" t="str">
        <f t="shared" ca="1" si="87"/>
        <v>1 - 3 Years</v>
      </c>
      <c r="F2794" s="32"/>
    </row>
    <row r="2795" spans="1:6" ht="15" customHeight="1" x14ac:dyDescent="0.3">
      <c r="A2795" s="31">
        <v>8905</v>
      </c>
      <c r="B2795" s="31" t="s">
        <v>2645</v>
      </c>
      <c r="C2795" s="62">
        <v>43425</v>
      </c>
      <c r="D2795" s="31">
        <f t="shared" ca="1" si="86"/>
        <v>2.5</v>
      </c>
      <c r="E2795" s="31" t="str">
        <f t="shared" ca="1" si="87"/>
        <v>1 - 3 Years</v>
      </c>
      <c r="F2795" s="32"/>
    </row>
    <row r="2796" spans="1:6" ht="15" customHeight="1" x14ac:dyDescent="0.3">
      <c r="A2796" s="31">
        <v>8906</v>
      </c>
      <c r="B2796" s="31" t="s">
        <v>2646</v>
      </c>
      <c r="C2796" s="62">
        <v>43468</v>
      </c>
      <c r="D2796" s="31">
        <f t="shared" ca="1" si="86"/>
        <v>2.4</v>
      </c>
      <c r="E2796" s="31" t="str">
        <f t="shared" ca="1" si="87"/>
        <v>1 - 3 Years</v>
      </c>
      <c r="F2796" s="32"/>
    </row>
    <row r="2797" spans="1:6" ht="15" customHeight="1" x14ac:dyDescent="0.3">
      <c r="A2797" s="31">
        <v>8907</v>
      </c>
      <c r="B2797" s="31" t="s">
        <v>2647</v>
      </c>
      <c r="C2797" s="62">
        <v>43613</v>
      </c>
      <c r="D2797" s="31">
        <f t="shared" ca="1" si="86"/>
        <v>2</v>
      </c>
      <c r="E2797" s="31" t="str">
        <f t="shared" ca="1" si="87"/>
        <v>1 - 3 Years</v>
      </c>
      <c r="F2797" s="32"/>
    </row>
    <row r="2798" spans="1:6" ht="15" customHeight="1" x14ac:dyDescent="0.3">
      <c r="A2798" s="31">
        <v>8908</v>
      </c>
      <c r="B2798" s="31" t="s">
        <v>2648</v>
      </c>
      <c r="C2798" s="62">
        <v>43306</v>
      </c>
      <c r="D2798" s="31">
        <f t="shared" ca="1" si="86"/>
        <v>2.9</v>
      </c>
      <c r="E2798" s="31" t="str">
        <f t="shared" ca="1" si="87"/>
        <v>1 - 3 Years</v>
      </c>
      <c r="F2798" s="32"/>
    </row>
    <row r="2799" spans="1:6" ht="15" customHeight="1" x14ac:dyDescent="0.3">
      <c r="A2799" s="31">
        <v>8909</v>
      </c>
      <c r="B2799" s="31" t="s">
        <v>2649</v>
      </c>
      <c r="C2799" s="62">
        <v>43581</v>
      </c>
      <c r="D2799" s="31">
        <f t="shared" ca="1" si="86"/>
        <v>2.1</v>
      </c>
      <c r="E2799" s="31" t="str">
        <f t="shared" ca="1" si="87"/>
        <v>1 - 3 Years</v>
      </c>
      <c r="F2799" s="32"/>
    </row>
    <row r="2800" spans="1:6" ht="15" customHeight="1" x14ac:dyDescent="0.3">
      <c r="A2800" s="31">
        <v>8910</v>
      </c>
      <c r="B2800" s="31" t="s">
        <v>2650</v>
      </c>
      <c r="C2800" s="62">
        <v>43333</v>
      </c>
      <c r="D2800" s="31">
        <f t="shared" ca="1" si="86"/>
        <v>2.8</v>
      </c>
      <c r="E2800" s="31" t="str">
        <f t="shared" ca="1" si="87"/>
        <v>1 - 3 Years</v>
      </c>
      <c r="F2800" s="32"/>
    </row>
    <row r="2801" spans="1:6" ht="15" customHeight="1" x14ac:dyDescent="0.3">
      <c r="A2801" s="31">
        <v>8911</v>
      </c>
      <c r="B2801" s="31" t="s">
        <v>2651</v>
      </c>
      <c r="C2801" s="62">
        <v>43434</v>
      </c>
      <c r="D2801" s="31">
        <f t="shared" ca="1" si="86"/>
        <v>2.5</v>
      </c>
      <c r="E2801" s="31" t="str">
        <f t="shared" ca="1" si="87"/>
        <v>1 - 3 Years</v>
      </c>
      <c r="F2801" s="32"/>
    </row>
    <row r="2802" spans="1:6" ht="15" customHeight="1" x14ac:dyDescent="0.3">
      <c r="A2802" s="31">
        <v>8912</v>
      </c>
      <c r="B2802" s="31" t="s">
        <v>2652</v>
      </c>
      <c r="C2802" s="62">
        <v>43576</v>
      </c>
      <c r="D2802" s="31">
        <f t="shared" ca="1" si="86"/>
        <v>2.1</v>
      </c>
      <c r="E2802" s="31" t="str">
        <f t="shared" ca="1" si="87"/>
        <v>1 - 3 Years</v>
      </c>
      <c r="F2802" s="32"/>
    </row>
    <row r="2803" spans="1:6" ht="15" customHeight="1" x14ac:dyDescent="0.3">
      <c r="A2803" s="31">
        <v>8913</v>
      </c>
      <c r="B2803" s="31" t="s">
        <v>654</v>
      </c>
      <c r="C2803" s="62">
        <v>43496</v>
      </c>
      <c r="D2803" s="31">
        <f t="shared" ca="1" si="86"/>
        <v>2.2999999999999998</v>
      </c>
      <c r="E2803" s="31" t="str">
        <f t="shared" ca="1" si="87"/>
        <v>1 - 3 Years</v>
      </c>
      <c r="F2803" s="32"/>
    </row>
    <row r="2804" spans="1:6" ht="15" customHeight="1" x14ac:dyDescent="0.3">
      <c r="A2804" s="31">
        <v>8916</v>
      </c>
      <c r="B2804" s="31" t="s">
        <v>2653</v>
      </c>
      <c r="C2804" s="62">
        <v>43453</v>
      </c>
      <c r="D2804" s="31">
        <f t="shared" ca="1" si="86"/>
        <v>2.5</v>
      </c>
      <c r="E2804" s="31" t="str">
        <f t="shared" ca="1" si="87"/>
        <v>1 - 3 Years</v>
      </c>
      <c r="F2804" s="32"/>
    </row>
    <row r="2805" spans="1:6" ht="15" customHeight="1" x14ac:dyDescent="0.3">
      <c r="A2805" s="31">
        <v>8917</v>
      </c>
      <c r="B2805" s="31" t="s">
        <v>2654</v>
      </c>
      <c r="C2805" s="62">
        <v>43581</v>
      </c>
      <c r="D2805" s="31">
        <f t="shared" ca="1" si="86"/>
        <v>2.1</v>
      </c>
      <c r="E2805" s="31" t="str">
        <f t="shared" ca="1" si="87"/>
        <v>1 - 3 Years</v>
      </c>
      <c r="F2805" s="32"/>
    </row>
    <row r="2806" spans="1:6" ht="15" customHeight="1" x14ac:dyDescent="0.3">
      <c r="A2806" s="31">
        <v>8918</v>
      </c>
      <c r="B2806" s="31" t="s">
        <v>2655</v>
      </c>
      <c r="C2806" s="62">
        <v>43072</v>
      </c>
      <c r="D2806" s="31">
        <f t="shared" ca="1" si="86"/>
        <v>3.5</v>
      </c>
      <c r="E2806" s="31" t="str">
        <f t="shared" ca="1" si="87"/>
        <v>3 - 5 Years</v>
      </c>
      <c r="F2806" s="32"/>
    </row>
    <row r="2807" spans="1:6" ht="15" customHeight="1" x14ac:dyDescent="0.3">
      <c r="A2807" s="31">
        <v>8919</v>
      </c>
      <c r="B2807" s="31" t="s">
        <v>2656</v>
      </c>
      <c r="C2807" s="62">
        <v>43502</v>
      </c>
      <c r="D2807" s="31">
        <f t="shared" ca="1" si="86"/>
        <v>2.2999999999999998</v>
      </c>
      <c r="E2807" s="31" t="str">
        <f t="shared" ca="1" si="87"/>
        <v>1 - 3 Years</v>
      </c>
      <c r="F2807" s="32"/>
    </row>
    <row r="2808" spans="1:6" ht="15" customHeight="1" x14ac:dyDescent="0.3">
      <c r="A2808" s="31">
        <v>8920</v>
      </c>
      <c r="B2808" s="31" t="s">
        <v>2657</v>
      </c>
      <c r="C2808" s="62">
        <v>43524</v>
      </c>
      <c r="D2808" s="31">
        <f t="shared" ca="1" si="86"/>
        <v>2.2999999999999998</v>
      </c>
      <c r="E2808" s="31" t="str">
        <f t="shared" ca="1" si="87"/>
        <v>1 - 3 Years</v>
      </c>
      <c r="F2808" s="32"/>
    </row>
    <row r="2809" spans="1:6" ht="15" customHeight="1" x14ac:dyDescent="0.3">
      <c r="A2809" s="31">
        <v>8921</v>
      </c>
      <c r="B2809" s="31" t="s">
        <v>2658</v>
      </c>
      <c r="C2809" s="62">
        <v>43616</v>
      </c>
      <c r="D2809" s="31">
        <f t="shared" ca="1" si="86"/>
        <v>2</v>
      </c>
      <c r="E2809" s="31" t="str">
        <f t="shared" ca="1" si="87"/>
        <v>1 - 3 Years</v>
      </c>
      <c r="F2809" s="32"/>
    </row>
    <row r="2810" spans="1:6" ht="15" customHeight="1" x14ac:dyDescent="0.3">
      <c r="A2810" s="31">
        <v>8922</v>
      </c>
      <c r="B2810" s="31" t="s">
        <v>2659</v>
      </c>
      <c r="C2810" s="62">
        <v>43389</v>
      </c>
      <c r="D2810" s="31">
        <f t="shared" ca="1" si="86"/>
        <v>2.6</v>
      </c>
      <c r="E2810" s="31" t="str">
        <f t="shared" ca="1" si="87"/>
        <v>1 - 3 Years</v>
      </c>
      <c r="F2810" s="32"/>
    </row>
    <row r="2811" spans="1:6" ht="15" customHeight="1" x14ac:dyDescent="0.3">
      <c r="A2811" s="31">
        <v>8923</v>
      </c>
      <c r="B2811" s="31" t="s">
        <v>2660</v>
      </c>
      <c r="C2811" s="62">
        <v>43520</v>
      </c>
      <c r="D2811" s="31">
        <f t="shared" ca="1" si="86"/>
        <v>2.2999999999999998</v>
      </c>
      <c r="E2811" s="31" t="str">
        <f t="shared" ca="1" si="87"/>
        <v>1 - 3 Years</v>
      </c>
      <c r="F2811" s="32"/>
    </row>
    <row r="2812" spans="1:6" ht="15" customHeight="1" x14ac:dyDescent="0.3">
      <c r="A2812" s="31">
        <v>8926</v>
      </c>
      <c r="B2812" s="31" t="s">
        <v>2661</v>
      </c>
      <c r="C2812" s="62">
        <v>43378</v>
      </c>
      <c r="D2812" s="31">
        <f t="shared" ca="1" si="86"/>
        <v>2.7</v>
      </c>
      <c r="E2812" s="31" t="str">
        <f t="shared" ca="1" si="87"/>
        <v>1 - 3 Years</v>
      </c>
      <c r="F2812" s="32"/>
    </row>
    <row r="2813" spans="1:6" ht="15" customHeight="1" x14ac:dyDescent="0.3">
      <c r="A2813" s="31">
        <v>8928</v>
      </c>
      <c r="B2813" s="31" t="s">
        <v>2533</v>
      </c>
      <c r="C2813" s="62">
        <v>43368</v>
      </c>
      <c r="D2813" s="31">
        <f t="shared" ca="1" si="86"/>
        <v>2.7</v>
      </c>
      <c r="E2813" s="31" t="str">
        <f t="shared" ca="1" si="87"/>
        <v>1 - 3 Years</v>
      </c>
      <c r="F2813" s="32"/>
    </row>
    <row r="2814" spans="1:6" ht="15" customHeight="1" x14ac:dyDescent="0.3">
      <c r="A2814" s="31">
        <v>8931</v>
      </c>
      <c r="B2814" s="31" t="s">
        <v>2662</v>
      </c>
      <c r="C2814" s="62">
        <v>43547</v>
      </c>
      <c r="D2814" s="31">
        <f t="shared" ca="1" si="86"/>
        <v>2.2000000000000002</v>
      </c>
      <c r="E2814" s="31" t="str">
        <f t="shared" ca="1" si="87"/>
        <v>1 - 3 Years</v>
      </c>
      <c r="F2814" s="32"/>
    </row>
    <row r="2815" spans="1:6" ht="15" customHeight="1" x14ac:dyDescent="0.3">
      <c r="A2815" s="31">
        <v>8932</v>
      </c>
      <c r="B2815" s="31" t="s">
        <v>2663</v>
      </c>
      <c r="C2815" s="62">
        <v>43538</v>
      </c>
      <c r="D2815" s="31">
        <f t="shared" ca="1" si="86"/>
        <v>2.2000000000000002</v>
      </c>
      <c r="E2815" s="31" t="str">
        <f t="shared" ca="1" si="87"/>
        <v>1 - 3 Years</v>
      </c>
      <c r="F2815" s="32"/>
    </row>
    <row r="2816" spans="1:6" ht="15" customHeight="1" x14ac:dyDescent="0.3">
      <c r="A2816" s="31">
        <v>8933</v>
      </c>
      <c r="B2816" s="31" t="s">
        <v>2664</v>
      </c>
      <c r="C2816" s="62">
        <v>43524</v>
      </c>
      <c r="D2816" s="31">
        <f t="shared" ca="1" si="86"/>
        <v>2.2999999999999998</v>
      </c>
      <c r="E2816" s="31" t="str">
        <f t="shared" ca="1" si="87"/>
        <v>1 - 3 Years</v>
      </c>
      <c r="F2816" s="32"/>
    </row>
    <row r="2817" spans="1:6" ht="15" customHeight="1" x14ac:dyDescent="0.3">
      <c r="A2817" s="31">
        <v>8934</v>
      </c>
      <c r="B2817" s="31" t="s">
        <v>2665</v>
      </c>
      <c r="C2817" s="62">
        <v>43272</v>
      </c>
      <c r="D2817" s="31">
        <f t="shared" ca="1" si="86"/>
        <v>2.9</v>
      </c>
      <c r="E2817" s="31" t="str">
        <f t="shared" ca="1" si="87"/>
        <v>1 - 3 Years</v>
      </c>
      <c r="F2817" s="32"/>
    </row>
    <row r="2818" spans="1:6" ht="15" customHeight="1" x14ac:dyDescent="0.3">
      <c r="A2818" s="31">
        <v>8935</v>
      </c>
      <c r="B2818" s="31" t="s">
        <v>2666</v>
      </c>
      <c r="C2818" s="62">
        <v>43110</v>
      </c>
      <c r="D2818" s="31">
        <f t="shared" ca="1" si="86"/>
        <v>3.4</v>
      </c>
      <c r="E2818" s="31" t="str">
        <f t="shared" ca="1" si="87"/>
        <v>3 - 5 Years</v>
      </c>
      <c r="F2818" s="32"/>
    </row>
    <row r="2819" spans="1:6" ht="15" customHeight="1" x14ac:dyDescent="0.3">
      <c r="A2819" s="31">
        <v>8936</v>
      </c>
      <c r="B2819" s="31" t="s">
        <v>2667</v>
      </c>
      <c r="C2819" s="62">
        <v>43404</v>
      </c>
      <c r="D2819" s="31">
        <f t="shared" ref="D2819:D2861" ca="1" si="88">ROUND(YEARFRAC(C2819,TODAY(),1),1)</f>
        <v>2.6</v>
      </c>
      <c r="E2819" s="31" t="str">
        <f t="shared" ref="E2819:E2861" ca="1" si="89">IF($D2819&gt;5,"5+ Years",IF($D2819&gt;3,"3 - 5 Years",IF($D2819&gt;1,"1 - 3 Years","&lt;=1 Years")))</f>
        <v>1 - 3 Years</v>
      </c>
      <c r="F2819" s="32"/>
    </row>
    <row r="2820" spans="1:6" ht="15" customHeight="1" x14ac:dyDescent="0.3">
      <c r="A2820" s="31">
        <v>8938</v>
      </c>
      <c r="B2820" s="31" t="s">
        <v>2668</v>
      </c>
      <c r="C2820" s="62">
        <v>43463</v>
      </c>
      <c r="D2820" s="31">
        <f t="shared" ca="1" si="88"/>
        <v>2.4</v>
      </c>
      <c r="E2820" s="31" t="str">
        <f t="shared" ca="1" si="89"/>
        <v>1 - 3 Years</v>
      </c>
      <c r="F2820" s="32"/>
    </row>
    <row r="2821" spans="1:6" ht="15" customHeight="1" x14ac:dyDescent="0.3">
      <c r="A2821" s="31">
        <v>8939</v>
      </c>
      <c r="B2821" s="31" t="s">
        <v>477</v>
      </c>
      <c r="C2821" s="62">
        <v>42658</v>
      </c>
      <c r="D2821" s="31">
        <f t="shared" ca="1" si="88"/>
        <v>4.5999999999999996</v>
      </c>
      <c r="E2821" s="31" t="str">
        <f t="shared" ca="1" si="89"/>
        <v>3 - 5 Years</v>
      </c>
      <c r="F2821" s="32"/>
    </row>
    <row r="2822" spans="1:6" ht="15" customHeight="1" x14ac:dyDescent="0.3">
      <c r="A2822" s="31">
        <v>8942</v>
      </c>
      <c r="B2822" s="31" t="s">
        <v>2669</v>
      </c>
      <c r="C2822" s="62">
        <v>42870</v>
      </c>
      <c r="D2822" s="31">
        <f t="shared" ca="1" si="88"/>
        <v>4</v>
      </c>
      <c r="E2822" s="31" t="str">
        <f t="shared" ca="1" si="89"/>
        <v>3 - 5 Years</v>
      </c>
      <c r="F2822" s="32"/>
    </row>
    <row r="2823" spans="1:6" ht="15" customHeight="1" x14ac:dyDescent="0.3">
      <c r="A2823" s="31">
        <v>8943</v>
      </c>
      <c r="B2823" s="31" t="s">
        <v>2670</v>
      </c>
      <c r="C2823" s="62">
        <v>42948</v>
      </c>
      <c r="D2823" s="31">
        <f t="shared" ca="1" si="88"/>
        <v>3.8</v>
      </c>
      <c r="E2823" s="31" t="str">
        <f t="shared" ca="1" si="89"/>
        <v>3 - 5 Years</v>
      </c>
      <c r="F2823" s="32"/>
    </row>
    <row r="2824" spans="1:6" ht="15" customHeight="1" x14ac:dyDescent="0.3">
      <c r="A2824" s="31">
        <v>8946</v>
      </c>
      <c r="B2824" s="31" t="s">
        <v>2671</v>
      </c>
      <c r="C2824" s="62">
        <v>43560</v>
      </c>
      <c r="D2824" s="31">
        <f t="shared" ca="1" si="88"/>
        <v>2.2000000000000002</v>
      </c>
      <c r="E2824" s="31" t="str">
        <f t="shared" ca="1" si="89"/>
        <v>1 - 3 Years</v>
      </c>
      <c r="F2824" s="32"/>
    </row>
    <row r="2825" spans="1:6" ht="15" customHeight="1" x14ac:dyDescent="0.3">
      <c r="A2825" s="31">
        <v>8947</v>
      </c>
      <c r="B2825" s="31" t="s">
        <v>2672</v>
      </c>
      <c r="C2825" s="62">
        <v>43384</v>
      </c>
      <c r="D2825" s="31">
        <f t="shared" ca="1" si="88"/>
        <v>2.6</v>
      </c>
      <c r="E2825" s="31" t="str">
        <f t="shared" ca="1" si="89"/>
        <v>1 - 3 Years</v>
      </c>
      <c r="F2825" s="32"/>
    </row>
    <row r="2826" spans="1:6" ht="15" customHeight="1" x14ac:dyDescent="0.3">
      <c r="A2826" s="31">
        <v>8948</v>
      </c>
      <c r="B2826" s="31" t="s">
        <v>2673</v>
      </c>
      <c r="C2826" s="62">
        <v>43363</v>
      </c>
      <c r="D2826" s="31">
        <f t="shared" ca="1" si="88"/>
        <v>2.7</v>
      </c>
      <c r="E2826" s="31" t="str">
        <f t="shared" ca="1" si="89"/>
        <v>1 - 3 Years</v>
      </c>
      <c r="F2826" s="32"/>
    </row>
    <row r="2827" spans="1:6" ht="15" customHeight="1" x14ac:dyDescent="0.3">
      <c r="A2827" s="31">
        <v>8949</v>
      </c>
      <c r="B2827" s="31" t="s">
        <v>2674</v>
      </c>
      <c r="C2827" s="62">
        <v>43498</v>
      </c>
      <c r="D2827" s="31">
        <f t="shared" ca="1" si="88"/>
        <v>2.2999999999999998</v>
      </c>
      <c r="E2827" s="31" t="str">
        <f t="shared" ca="1" si="89"/>
        <v>1 - 3 Years</v>
      </c>
      <c r="F2827" s="32"/>
    </row>
    <row r="2828" spans="1:6" ht="15" customHeight="1" x14ac:dyDescent="0.3">
      <c r="A2828" s="31">
        <v>8950</v>
      </c>
      <c r="B2828" s="31" t="s">
        <v>2675</v>
      </c>
      <c r="C2828" s="62">
        <v>42414</v>
      </c>
      <c r="D2828" s="31">
        <f t="shared" ca="1" si="88"/>
        <v>5.3</v>
      </c>
      <c r="E2828" s="31" t="str">
        <f t="shared" ca="1" si="89"/>
        <v>5+ Years</v>
      </c>
      <c r="F2828" s="32"/>
    </row>
    <row r="2829" spans="1:6" ht="15" customHeight="1" x14ac:dyDescent="0.3">
      <c r="A2829" s="31">
        <v>8951</v>
      </c>
      <c r="B2829" s="31" t="s">
        <v>2676</v>
      </c>
      <c r="C2829" s="62">
        <v>43313</v>
      </c>
      <c r="D2829" s="31">
        <f t="shared" ca="1" si="88"/>
        <v>2.8</v>
      </c>
      <c r="E2829" s="31" t="str">
        <f t="shared" ca="1" si="89"/>
        <v>1 - 3 Years</v>
      </c>
      <c r="F2829" s="32"/>
    </row>
    <row r="2830" spans="1:6" ht="15" customHeight="1" x14ac:dyDescent="0.3">
      <c r="A2830" s="31">
        <v>8952</v>
      </c>
      <c r="B2830" s="31" t="s">
        <v>2677</v>
      </c>
      <c r="C2830" s="62">
        <v>42158</v>
      </c>
      <c r="D2830" s="31">
        <f t="shared" ca="1" si="88"/>
        <v>6</v>
      </c>
      <c r="E2830" s="31" t="str">
        <f t="shared" ca="1" si="89"/>
        <v>5+ Years</v>
      </c>
      <c r="F2830" s="32"/>
    </row>
    <row r="2831" spans="1:6" ht="15" customHeight="1" x14ac:dyDescent="0.3">
      <c r="A2831" s="31">
        <v>8954</v>
      </c>
      <c r="B2831" s="31" t="s">
        <v>2678</v>
      </c>
      <c r="C2831" s="62">
        <v>43521</v>
      </c>
      <c r="D2831" s="31">
        <f t="shared" ca="1" si="88"/>
        <v>2.2999999999999998</v>
      </c>
      <c r="E2831" s="31" t="str">
        <f t="shared" ca="1" si="89"/>
        <v>1 - 3 Years</v>
      </c>
      <c r="F2831" s="32"/>
    </row>
    <row r="2832" spans="1:6" ht="15" customHeight="1" x14ac:dyDescent="0.3">
      <c r="A2832" s="31">
        <v>8955</v>
      </c>
      <c r="B2832" s="31" t="s">
        <v>2679</v>
      </c>
      <c r="C2832" s="62">
        <v>42146</v>
      </c>
      <c r="D2832" s="31">
        <f t="shared" ca="1" si="88"/>
        <v>6</v>
      </c>
      <c r="E2832" s="31" t="str">
        <f t="shared" ca="1" si="89"/>
        <v>5+ Years</v>
      </c>
      <c r="F2832" s="32"/>
    </row>
    <row r="2833" spans="1:6" ht="15" customHeight="1" x14ac:dyDescent="0.3">
      <c r="A2833" s="31">
        <v>8956</v>
      </c>
      <c r="B2833" s="31" t="s">
        <v>2680</v>
      </c>
      <c r="C2833" s="62">
        <v>43549</v>
      </c>
      <c r="D2833" s="31">
        <f t="shared" ca="1" si="88"/>
        <v>2.2000000000000002</v>
      </c>
      <c r="E2833" s="31" t="str">
        <f t="shared" ca="1" si="89"/>
        <v>1 - 3 Years</v>
      </c>
      <c r="F2833" s="32"/>
    </row>
    <row r="2834" spans="1:6" ht="15" customHeight="1" x14ac:dyDescent="0.3">
      <c r="A2834" s="31">
        <v>8958</v>
      </c>
      <c r="B2834" s="31" t="s">
        <v>2681</v>
      </c>
      <c r="C2834" s="62">
        <v>43186</v>
      </c>
      <c r="D2834" s="31">
        <f t="shared" ca="1" si="88"/>
        <v>3.2</v>
      </c>
      <c r="E2834" s="31" t="str">
        <f t="shared" ca="1" si="89"/>
        <v>3 - 5 Years</v>
      </c>
      <c r="F2834" s="32"/>
    </row>
    <row r="2835" spans="1:6" ht="15" customHeight="1" x14ac:dyDescent="0.3">
      <c r="A2835" s="31">
        <v>8959</v>
      </c>
      <c r="B2835" s="31" t="s">
        <v>2682</v>
      </c>
      <c r="C2835" s="62">
        <v>43591</v>
      </c>
      <c r="D2835" s="31">
        <f t="shared" ca="1" si="88"/>
        <v>2.1</v>
      </c>
      <c r="E2835" s="31" t="str">
        <f t="shared" ca="1" si="89"/>
        <v>1 - 3 Years</v>
      </c>
      <c r="F2835" s="32"/>
    </row>
    <row r="2836" spans="1:6" ht="15" customHeight="1" x14ac:dyDescent="0.3">
      <c r="A2836" s="31">
        <v>8962</v>
      </c>
      <c r="B2836" s="31" t="s">
        <v>2683</v>
      </c>
      <c r="C2836" s="62">
        <v>43481</v>
      </c>
      <c r="D2836" s="31">
        <f t="shared" ca="1" si="88"/>
        <v>2.4</v>
      </c>
      <c r="E2836" s="31" t="str">
        <f t="shared" ca="1" si="89"/>
        <v>1 - 3 Years</v>
      </c>
      <c r="F2836" s="32"/>
    </row>
    <row r="2837" spans="1:6" ht="15" customHeight="1" x14ac:dyDescent="0.3">
      <c r="A2837" s="31">
        <v>8963</v>
      </c>
      <c r="B2837" s="31" t="s">
        <v>2684</v>
      </c>
      <c r="C2837" s="62">
        <v>43499</v>
      </c>
      <c r="D2837" s="31">
        <f t="shared" ca="1" si="88"/>
        <v>2.2999999999999998</v>
      </c>
      <c r="E2837" s="31" t="str">
        <f t="shared" ca="1" si="89"/>
        <v>1 - 3 Years</v>
      </c>
      <c r="F2837" s="32"/>
    </row>
    <row r="2838" spans="1:6" ht="15" customHeight="1" x14ac:dyDescent="0.3">
      <c r="A2838" s="31">
        <v>8965</v>
      </c>
      <c r="B2838" s="31" t="s">
        <v>2685</v>
      </c>
      <c r="C2838" s="62">
        <v>43312</v>
      </c>
      <c r="D2838" s="31">
        <f t="shared" ca="1" si="88"/>
        <v>2.8</v>
      </c>
      <c r="E2838" s="31" t="str">
        <f t="shared" ca="1" si="89"/>
        <v>1 - 3 Years</v>
      </c>
      <c r="F2838" s="32"/>
    </row>
    <row r="2839" spans="1:6" ht="15" customHeight="1" x14ac:dyDescent="0.3">
      <c r="A2839" s="31">
        <v>8966</v>
      </c>
      <c r="B2839" s="31" t="s">
        <v>2686</v>
      </c>
      <c r="C2839" s="62">
        <v>43574</v>
      </c>
      <c r="D2839" s="31">
        <f t="shared" ca="1" si="88"/>
        <v>2.1</v>
      </c>
      <c r="E2839" s="31" t="str">
        <f t="shared" ca="1" si="89"/>
        <v>1 - 3 Years</v>
      </c>
      <c r="F2839" s="32"/>
    </row>
    <row r="2840" spans="1:6" ht="15" customHeight="1" x14ac:dyDescent="0.3">
      <c r="A2840" s="31">
        <v>8967</v>
      </c>
      <c r="B2840" s="31" t="s">
        <v>2687</v>
      </c>
      <c r="C2840" s="62">
        <v>43594</v>
      </c>
      <c r="D2840" s="31">
        <f t="shared" ca="1" si="88"/>
        <v>2.1</v>
      </c>
      <c r="E2840" s="31" t="str">
        <f t="shared" ca="1" si="89"/>
        <v>1 - 3 Years</v>
      </c>
      <c r="F2840" s="32"/>
    </row>
    <row r="2841" spans="1:6" ht="15" customHeight="1" x14ac:dyDescent="0.3">
      <c r="A2841" s="31">
        <v>8969</v>
      </c>
      <c r="B2841" s="31" t="s">
        <v>2688</v>
      </c>
      <c r="C2841" s="62">
        <v>43162</v>
      </c>
      <c r="D2841" s="31">
        <f t="shared" ca="1" si="88"/>
        <v>3.2</v>
      </c>
      <c r="E2841" s="31" t="str">
        <f t="shared" ca="1" si="89"/>
        <v>3 - 5 Years</v>
      </c>
      <c r="F2841" s="32"/>
    </row>
    <row r="2842" spans="1:6" ht="15" customHeight="1" x14ac:dyDescent="0.3">
      <c r="A2842" s="31">
        <v>8970</v>
      </c>
      <c r="B2842" s="31" t="s">
        <v>2689</v>
      </c>
      <c r="C2842" s="62">
        <v>43428</v>
      </c>
      <c r="D2842" s="31">
        <f t="shared" ca="1" si="88"/>
        <v>2.5</v>
      </c>
      <c r="E2842" s="31" t="str">
        <f t="shared" ca="1" si="89"/>
        <v>1 - 3 Years</v>
      </c>
      <c r="F2842" s="32"/>
    </row>
    <row r="2843" spans="1:6" ht="15" customHeight="1" x14ac:dyDescent="0.3">
      <c r="A2843" s="31">
        <v>8971</v>
      </c>
      <c r="B2843" s="31" t="s">
        <v>2690</v>
      </c>
      <c r="C2843" s="62">
        <v>43339</v>
      </c>
      <c r="D2843" s="31">
        <f t="shared" ca="1" si="88"/>
        <v>2.8</v>
      </c>
      <c r="E2843" s="31" t="str">
        <f t="shared" ca="1" si="89"/>
        <v>1 - 3 Years</v>
      </c>
      <c r="F2843" s="32"/>
    </row>
    <row r="2844" spans="1:6" ht="15" customHeight="1" x14ac:dyDescent="0.3">
      <c r="A2844" s="31">
        <v>8972</v>
      </c>
      <c r="B2844" s="31" t="s">
        <v>2691</v>
      </c>
      <c r="C2844" s="62">
        <v>43512</v>
      </c>
      <c r="D2844" s="31">
        <f t="shared" ca="1" si="88"/>
        <v>2.2999999999999998</v>
      </c>
      <c r="E2844" s="31" t="str">
        <f t="shared" ca="1" si="89"/>
        <v>1 - 3 Years</v>
      </c>
      <c r="F2844" s="32"/>
    </row>
    <row r="2845" spans="1:6" ht="15" customHeight="1" x14ac:dyDescent="0.3">
      <c r="A2845" s="31">
        <v>8973</v>
      </c>
      <c r="B2845" s="31" t="s">
        <v>2692</v>
      </c>
      <c r="C2845" s="62">
        <v>43545</v>
      </c>
      <c r="D2845" s="31">
        <f t="shared" ca="1" si="88"/>
        <v>2.2000000000000002</v>
      </c>
      <c r="E2845" s="31" t="str">
        <f t="shared" ca="1" si="89"/>
        <v>1 - 3 Years</v>
      </c>
      <c r="F2845" s="32"/>
    </row>
    <row r="2846" spans="1:6" ht="15" customHeight="1" x14ac:dyDescent="0.3">
      <c r="A2846" s="31">
        <v>8975</v>
      </c>
      <c r="B2846" s="31" t="s">
        <v>2693</v>
      </c>
      <c r="C2846" s="62">
        <v>43535</v>
      </c>
      <c r="D2846" s="31">
        <f t="shared" ca="1" si="88"/>
        <v>2.2000000000000002</v>
      </c>
      <c r="E2846" s="31" t="str">
        <f t="shared" ca="1" si="89"/>
        <v>1 - 3 Years</v>
      </c>
      <c r="F2846" s="32"/>
    </row>
    <row r="2847" spans="1:6" ht="15" customHeight="1" x14ac:dyDescent="0.3">
      <c r="A2847" s="31">
        <v>8976</v>
      </c>
      <c r="B2847" s="31" t="s">
        <v>2694</v>
      </c>
      <c r="C2847" s="62">
        <v>43496</v>
      </c>
      <c r="D2847" s="31">
        <f t="shared" ca="1" si="88"/>
        <v>2.2999999999999998</v>
      </c>
      <c r="E2847" s="31" t="str">
        <f t="shared" ca="1" si="89"/>
        <v>1 - 3 Years</v>
      </c>
      <c r="F2847" s="32"/>
    </row>
    <row r="2848" spans="1:6" ht="15" customHeight="1" x14ac:dyDescent="0.3">
      <c r="A2848" s="31">
        <v>8977</v>
      </c>
      <c r="B2848" s="31" t="s">
        <v>2695</v>
      </c>
      <c r="C2848" s="62">
        <v>42220</v>
      </c>
      <c r="D2848" s="31">
        <f t="shared" ca="1" si="88"/>
        <v>5.8</v>
      </c>
      <c r="E2848" s="31" t="str">
        <f t="shared" ca="1" si="89"/>
        <v>5+ Years</v>
      </c>
      <c r="F2848" s="32"/>
    </row>
    <row r="2849" spans="1:6" ht="15" customHeight="1" x14ac:dyDescent="0.3">
      <c r="A2849" s="31">
        <v>8978</v>
      </c>
      <c r="B2849" s="31" t="s">
        <v>2696</v>
      </c>
      <c r="C2849" s="62">
        <v>43548</v>
      </c>
      <c r="D2849" s="31">
        <f t="shared" ca="1" si="88"/>
        <v>2.2000000000000002</v>
      </c>
      <c r="E2849" s="31" t="str">
        <f t="shared" ca="1" si="89"/>
        <v>1 - 3 Years</v>
      </c>
      <c r="F2849" s="32"/>
    </row>
    <row r="2850" spans="1:6" ht="15" customHeight="1" x14ac:dyDescent="0.3">
      <c r="A2850" s="31">
        <v>8979</v>
      </c>
      <c r="B2850" s="31" t="s">
        <v>2697</v>
      </c>
      <c r="C2850" s="62">
        <v>43524</v>
      </c>
      <c r="D2850" s="31">
        <f t="shared" ca="1" si="88"/>
        <v>2.2999999999999998</v>
      </c>
      <c r="E2850" s="31" t="str">
        <f t="shared" ca="1" si="89"/>
        <v>1 - 3 Years</v>
      </c>
      <c r="F2850" s="32"/>
    </row>
    <row r="2851" spans="1:6" ht="15" customHeight="1" x14ac:dyDescent="0.3">
      <c r="A2851" s="31">
        <v>8980</v>
      </c>
      <c r="B2851" s="31" t="s">
        <v>2698</v>
      </c>
      <c r="C2851" s="62">
        <v>43410</v>
      </c>
      <c r="D2851" s="31">
        <f t="shared" ca="1" si="88"/>
        <v>2.6</v>
      </c>
      <c r="E2851" s="31" t="str">
        <f t="shared" ca="1" si="89"/>
        <v>1 - 3 Years</v>
      </c>
      <c r="F2851" s="32"/>
    </row>
    <row r="2852" spans="1:6" ht="15" customHeight="1" x14ac:dyDescent="0.3">
      <c r="A2852" s="31">
        <v>8981</v>
      </c>
      <c r="B2852" s="31" t="s">
        <v>144</v>
      </c>
      <c r="C2852" s="62">
        <v>43486</v>
      </c>
      <c r="D2852" s="31">
        <f t="shared" ca="1" si="88"/>
        <v>2.4</v>
      </c>
      <c r="E2852" s="31" t="str">
        <f t="shared" ca="1" si="89"/>
        <v>1 - 3 Years</v>
      </c>
      <c r="F2852" s="32"/>
    </row>
    <row r="2853" spans="1:6" ht="15" customHeight="1" x14ac:dyDescent="0.3">
      <c r="A2853" s="31">
        <v>8982</v>
      </c>
      <c r="B2853" s="31" t="s">
        <v>2699</v>
      </c>
      <c r="C2853" s="62">
        <v>43609</v>
      </c>
      <c r="D2853" s="31">
        <f t="shared" ca="1" si="88"/>
        <v>2</v>
      </c>
      <c r="E2853" s="31" t="str">
        <f t="shared" ca="1" si="89"/>
        <v>1 - 3 Years</v>
      </c>
      <c r="F2853" s="32"/>
    </row>
    <row r="2854" spans="1:6" ht="15" customHeight="1" x14ac:dyDescent="0.3">
      <c r="A2854" s="31">
        <v>8983</v>
      </c>
      <c r="B2854" s="31" t="s">
        <v>2700</v>
      </c>
      <c r="C2854" s="62">
        <v>43102</v>
      </c>
      <c r="D2854" s="31">
        <f t="shared" ca="1" si="88"/>
        <v>3.4</v>
      </c>
      <c r="E2854" s="31" t="str">
        <f t="shared" ca="1" si="89"/>
        <v>3 - 5 Years</v>
      </c>
      <c r="F2854" s="32"/>
    </row>
    <row r="2855" spans="1:6" ht="15" customHeight="1" x14ac:dyDescent="0.3">
      <c r="A2855" s="31">
        <v>8984</v>
      </c>
      <c r="B2855" s="31" t="s">
        <v>2701</v>
      </c>
      <c r="C2855" s="62">
        <v>43542</v>
      </c>
      <c r="D2855" s="31">
        <f t="shared" ca="1" si="88"/>
        <v>2.2000000000000002</v>
      </c>
      <c r="E2855" s="31" t="str">
        <f t="shared" ca="1" si="89"/>
        <v>1 - 3 Years</v>
      </c>
      <c r="F2855" s="32"/>
    </row>
    <row r="2856" spans="1:6" ht="15" customHeight="1" x14ac:dyDescent="0.3">
      <c r="A2856" s="31">
        <v>8985</v>
      </c>
      <c r="B2856" s="31" t="s">
        <v>2702</v>
      </c>
      <c r="C2856" s="62">
        <v>43569</v>
      </c>
      <c r="D2856" s="31">
        <f t="shared" ca="1" si="88"/>
        <v>2.1</v>
      </c>
      <c r="E2856" s="31" t="str">
        <f t="shared" ca="1" si="89"/>
        <v>1 - 3 Years</v>
      </c>
      <c r="F2856" s="32"/>
    </row>
    <row r="2857" spans="1:6" ht="15" customHeight="1" x14ac:dyDescent="0.3">
      <c r="A2857" s="31">
        <v>8987</v>
      </c>
      <c r="B2857" s="31" t="s">
        <v>2703</v>
      </c>
      <c r="C2857" s="62">
        <v>42517</v>
      </c>
      <c r="D2857" s="31">
        <f t="shared" ca="1" si="88"/>
        <v>5</v>
      </c>
      <c r="E2857" s="31" t="str">
        <f t="shared" ca="1" si="89"/>
        <v>3 - 5 Years</v>
      </c>
      <c r="F2857" s="32"/>
    </row>
    <row r="2858" spans="1:6" ht="15" customHeight="1" x14ac:dyDescent="0.3">
      <c r="A2858" s="31">
        <v>8991</v>
      </c>
      <c r="B2858" s="31" t="s">
        <v>456</v>
      </c>
      <c r="C2858" s="62">
        <v>42432</v>
      </c>
      <c r="D2858" s="31">
        <f t="shared" ca="1" si="88"/>
        <v>5.2</v>
      </c>
      <c r="E2858" s="31" t="str">
        <f t="shared" ca="1" si="89"/>
        <v>5+ Years</v>
      </c>
      <c r="F2858" s="32"/>
    </row>
    <row r="2859" spans="1:6" ht="15" customHeight="1" x14ac:dyDescent="0.3">
      <c r="A2859" s="31">
        <v>8993</v>
      </c>
      <c r="B2859" s="31" t="s">
        <v>2704</v>
      </c>
      <c r="C2859" s="62">
        <v>43397</v>
      </c>
      <c r="D2859" s="31">
        <f t="shared" ca="1" si="88"/>
        <v>2.6</v>
      </c>
      <c r="E2859" s="31" t="str">
        <f t="shared" ca="1" si="89"/>
        <v>1 - 3 Years</v>
      </c>
      <c r="F2859" s="32"/>
    </row>
    <row r="2860" spans="1:6" ht="15" customHeight="1" x14ac:dyDescent="0.3">
      <c r="A2860" s="31">
        <v>8996</v>
      </c>
      <c r="B2860" s="31" t="s">
        <v>2705</v>
      </c>
      <c r="C2860" s="62">
        <v>43445</v>
      </c>
      <c r="D2860" s="31">
        <f t="shared" ca="1" si="88"/>
        <v>2.5</v>
      </c>
      <c r="E2860" s="31" t="str">
        <f t="shared" ca="1" si="89"/>
        <v>1 - 3 Years</v>
      </c>
      <c r="F2860" s="32"/>
    </row>
    <row r="2861" spans="1:6" ht="15" customHeight="1" x14ac:dyDescent="0.3">
      <c r="A2861" s="31">
        <v>8997</v>
      </c>
      <c r="B2861" s="31" t="s">
        <v>2706</v>
      </c>
      <c r="C2861" s="62">
        <v>43422</v>
      </c>
      <c r="D2861" s="31">
        <f t="shared" ca="1" si="88"/>
        <v>2.5</v>
      </c>
      <c r="E2861" s="31" t="str">
        <f t="shared" ca="1" si="89"/>
        <v>1 - 3 Years</v>
      </c>
      <c r="F2861" s="3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3347-8C03-4A91-9F6F-350FB01ABD30}">
  <dimension ref="A1:I264"/>
  <sheetViews>
    <sheetView showGridLines="0" topLeftCell="A247" workbookViewId="0">
      <selection activeCell="B268" sqref="B268"/>
    </sheetView>
  </sheetViews>
  <sheetFormatPr defaultColWidth="9.1796875" defaultRowHeight="15.5" x14ac:dyDescent="0.35"/>
  <cols>
    <col min="1" max="1" width="41.453125" style="4" bestFit="1" customWidth="1"/>
    <col min="2" max="2" width="23.26953125" style="4" customWidth="1"/>
    <col min="3" max="3" width="29" style="4" customWidth="1"/>
    <col min="4" max="4" width="32.54296875" style="4" customWidth="1"/>
    <col min="5" max="5" width="18.7265625" style="4" customWidth="1"/>
    <col min="6" max="6" width="23.08984375" style="4" customWidth="1"/>
    <col min="7" max="16384" width="9.1796875" style="4"/>
  </cols>
  <sheetData>
    <row r="1" spans="1:9" ht="18" customHeight="1" x14ac:dyDescent="0.35">
      <c r="A1" s="36" t="s">
        <v>2749</v>
      </c>
      <c r="B1" s="50" t="s">
        <v>2755</v>
      </c>
      <c r="C1" s="51"/>
      <c r="D1" s="51"/>
      <c r="E1" s="51"/>
      <c r="F1" s="51"/>
      <c r="G1" s="51"/>
      <c r="H1" s="51"/>
      <c r="I1" s="51"/>
    </row>
    <row r="2" spans="1:9" x14ac:dyDescent="0.35">
      <c r="A2" s="37" t="s">
        <v>2750</v>
      </c>
      <c r="B2" s="37" t="s">
        <v>2707</v>
      </c>
      <c r="C2" s="37" t="s">
        <v>2751</v>
      </c>
      <c r="D2" s="37" t="s">
        <v>2752</v>
      </c>
      <c r="E2" s="37" t="s">
        <v>2753</v>
      </c>
      <c r="F2" s="37" t="s">
        <v>2754</v>
      </c>
    </row>
    <row r="3" spans="1:9" x14ac:dyDescent="0.35">
      <c r="A3" s="19" t="s">
        <v>2722</v>
      </c>
      <c r="B3" s="19" t="s">
        <v>2711</v>
      </c>
      <c r="C3" s="38">
        <v>43479.180601851855</v>
      </c>
      <c r="D3" s="38">
        <v>43479.248564814814</v>
      </c>
      <c r="E3" s="19">
        <v>67</v>
      </c>
      <c r="F3" s="63">
        <f>D3-C3</f>
        <v>6.7962962959427387E-2</v>
      </c>
    </row>
    <row r="4" spans="1:9" x14ac:dyDescent="0.35">
      <c r="A4" s="19" t="s">
        <v>2723</v>
      </c>
      <c r="B4" s="19" t="s">
        <v>2712</v>
      </c>
      <c r="C4" s="38">
        <v>43479.130659722221</v>
      </c>
      <c r="D4" s="38">
        <v>43479.184062499997</v>
      </c>
      <c r="E4" s="19">
        <v>50</v>
      </c>
      <c r="F4" s="63">
        <f t="shared" ref="F4:F67" si="0">D4-C4</f>
        <v>5.3402777775772847E-2</v>
      </c>
    </row>
    <row r="5" spans="1:9" x14ac:dyDescent="0.35">
      <c r="A5" s="19" t="s">
        <v>2724</v>
      </c>
      <c r="B5" s="19" t="s">
        <v>2713</v>
      </c>
      <c r="C5" s="38">
        <v>43479.087569444448</v>
      </c>
      <c r="D5" s="38">
        <v>43479.184502314813</v>
      </c>
      <c r="E5" s="19">
        <v>54</v>
      </c>
      <c r="F5" s="63">
        <f t="shared" si="0"/>
        <v>9.6932870364980772E-2</v>
      </c>
    </row>
    <row r="6" spans="1:9" x14ac:dyDescent="0.35">
      <c r="A6" s="19" t="s">
        <v>2725</v>
      </c>
      <c r="B6" s="19" t="s">
        <v>2714</v>
      </c>
      <c r="C6" s="38">
        <v>43479.067372685182</v>
      </c>
      <c r="D6" s="38">
        <v>43479.076527777775</v>
      </c>
      <c r="E6" s="19">
        <v>56</v>
      </c>
      <c r="F6" s="63">
        <f t="shared" si="0"/>
        <v>9.1550925935734995E-3</v>
      </c>
    </row>
    <row r="7" spans="1:9" x14ac:dyDescent="0.35">
      <c r="A7" s="19" t="s">
        <v>2726</v>
      </c>
      <c r="B7" s="19" t="s">
        <v>2715</v>
      </c>
      <c r="C7" s="38">
        <v>43479.056307870371</v>
      </c>
      <c r="D7" s="38">
        <v>43479.06453703704</v>
      </c>
      <c r="E7" s="19">
        <v>74</v>
      </c>
      <c r="F7" s="63">
        <f t="shared" si="0"/>
        <v>8.2291666694800369E-3</v>
      </c>
    </row>
    <row r="8" spans="1:9" x14ac:dyDescent="0.35">
      <c r="A8" s="19" t="s">
        <v>2725</v>
      </c>
      <c r="B8" s="19" t="s">
        <v>2714</v>
      </c>
      <c r="C8" s="38">
        <v>43479.049895833334</v>
      </c>
      <c r="D8" s="38">
        <v>43479.067210648151</v>
      </c>
      <c r="E8" s="19">
        <v>86</v>
      </c>
      <c r="F8" s="63">
        <f t="shared" si="0"/>
        <v>1.7314814816927537E-2</v>
      </c>
    </row>
    <row r="9" spans="1:9" x14ac:dyDescent="0.35">
      <c r="A9" s="19" t="s">
        <v>2726</v>
      </c>
      <c r="B9" s="19" t="s">
        <v>2715</v>
      </c>
      <c r="C9" s="38">
        <v>43479.037106481483</v>
      </c>
      <c r="D9" s="38">
        <v>43479.04960648148</v>
      </c>
      <c r="E9" s="19">
        <v>73</v>
      </c>
      <c r="F9" s="63">
        <f t="shared" si="0"/>
        <v>1.2499999997089617E-2</v>
      </c>
    </row>
    <row r="10" spans="1:9" x14ac:dyDescent="0.35">
      <c r="A10" s="19" t="s">
        <v>2724</v>
      </c>
      <c r="B10" s="19" t="s">
        <v>2713</v>
      </c>
      <c r="C10" s="38">
        <v>43479.033101851855</v>
      </c>
      <c r="D10" s="38">
        <v>43479.078530092593</v>
      </c>
      <c r="E10" s="19">
        <v>55</v>
      </c>
      <c r="F10" s="63">
        <f t="shared" si="0"/>
        <v>4.5428240737237502E-2</v>
      </c>
    </row>
    <row r="11" spans="1:9" x14ac:dyDescent="0.35">
      <c r="A11" s="19" t="s">
        <v>2726</v>
      </c>
      <c r="B11" s="19" t="s">
        <v>2715</v>
      </c>
      <c r="C11" s="38">
        <v>43479.023900462962</v>
      </c>
      <c r="D11" s="38">
        <v>43479.02957175926</v>
      </c>
      <c r="E11" s="19">
        <v>62</v>
      </c>
      <c r="F11" s="63">
        <f t="shared" si="0"/>
        <v>5.6712962978053838E-3</v>
      </c>
    </row>
    <row r="12" spans="1:9" x14ac:dyDescent="0.35">
      <c r="A12" s="19" t="s">
        <v>2725</v>
      </c>
      <c r="B12" s="19" t="s">
        <v>2714</v>
      </c>
      <c r="C12" s="38">
        <v>43479.003368055557</v>
      </c>
      <c r="D12" s="38">
        <v>43479.018263888887</v>
      </c>
      <c r="E12" s="19">
        <v>85</v>
      </c>
      <c r="F12" s="63">
        <f t="shared" si="0"/>
        <v>1.4895833330228925E-2</v>
      </c>
    </row>
    <row r="13" spans="1:9" x14ac:dyDescent="0.35">
      <c r="A13" s="19" t="s">
        <v>2725</v>
      </c>
      <c r="B13" s="19" t="s">
        <v>2714</v>
      </c>
      <c r="C13" s="38">
        <v>43478.995856481481</v>
      </c>
      <c r="D13" s="38">
        <v>43479.003229166665</v>
      </c>
      <c r="E13" s="19">
        <v>54</v>
      </c>
      <c r="F13" s="63">
        <f t="shared" si="0"/>
        <v>7.3726851842366159E-3</v>
      </c>
    </row>
    <row r="14" spans="1:9" x14ac:dyDescent="0.35">
      <c r="A14" s="19" t="s">
        <v>2723</v>
      </c>
      <c r="B14" s="19" t="s">
        <v>2712</v>
      </c>
      <c r="C14" s="38">
        <v>43478.990266203706</v>
      </c>
      <c r="D14" s="38">
        <v>43479.130543981482</v>
      </c>
      <c r="E14" s="19">
        <v>58</v>
      </c>
      <c r="F14" s="63">
        <f t="shared" si="0"/>
        <v>0.14027777777664596</v>
      </c>
    </row>
    <row r="15" spans="1:9" x14ac:dyDescent="0.35">
      <c r="A15" s="19" t="s">
        <v>2725</v>
      </c>
      <c r="B15" s="19" t="s">
        <v>2714</v>
      </c>
      <c r="C15" s="38">
        <v>43478.986875000002</v>
      </c>
      <c r="D15" s="38">
        <v>43478.988495370373</v>
      </c>
      <c r="E15" s="19">
        <v>74</v>
      </c>
      <c r="F15" s="63">
        <f t="shared" si="0"/>
        <v>1.6203703708015382E-3</v>
      </c>
    </row>
    <row r="16" spans="1:9" x14ac:dyDescent="0.35">
      <c r="A16" s="19" t="s">
        <v>2727</v>
      </c>
      <c r="B16" s="19" t="s">
        <v>2714</v>
      </c>
      <c r="C16" s="38">
        <v>43478.975636574076</v>
      </c>
      <c r="D16" s="38">
        <v>43478.995011574072</v>
      </c>
      <c r="E16" s="19">
        <v>61</v>
      </c>
      <c r="F16" s="63">
        <f t="shared" si="0"/>
        <v>1.9374999996216502E-2</v>
      </c>
    </row>
    <row r="17" spans="1:6" x14ac:dyDescent="0.35">
      <c r="A17" s="19" t="s">
        <v>2728</v>
      </c>
      <c r="B17" s="19" t="s">
        <v>2713</v>
      </c>
      <c r="C17" s="38">
        <v>43478.967106481483</v>
      </c>
      <c r="D17" s="38">
        <v>43478.968958333331</v>
      </c>
      <c r="E17" s="19">
        <v>56</v>
      </c>
      <c r="F17" s="63">
        <f t="shared" si="0"/>
        <v>1.8518518481869251E-3</v>
      </c>
    </row>
    <row r="18" spans="1:6" x14ac:dyDescent="0.35">
      <c r="A18" s="19" t="s">
        <v>2729</v>
      </c>
      <c r="B18" s="19" t="s">
        <v>2716</v>
      </c>
      <c r="C18" s="38">
        <v>43478.966956018521</v>
      </c>
      <c r="D18" s="38">
        <v>43478.969166666669</v>
      </c>
      <c r="E18" s="19">
        <v>68</v>
      </c>
      <c r="F18" s="63">
        <f t="shared" si="0"/>
        <v>2.2106481483206153E-3</v>
      </c>
    </row>
    <row r="19" spans="1:6" x14ac:dyDescent="0.35">
      <c r="A19" s="19" t="s">
        <v>2729</v>
      </c>
      <c r="B19" s="19" t="s">
        <v>2716</v>
      </c>
      <c r="C19" s="38">
        <v>43478.966400462959</v>
      </c>
      <c r="D19" s="38">
        <v>43478.966793981483</v>
      </c>
      <c r="E19" s="19">
        <v>75</v>
      </c>
      <c r="F19" s="63">
        <f t="shared" si="0"/>
        <v>3.9351852319668978E-4</v>
      </c>
    </row>
    <row r="20" spans="1:6" x14ac:dyDescent="0.35">
      <c r="A20" s="19" t="s">
        <v>2728</v>
      </c>
      <c r="B20" s="19" t="s">
        <v>2713</v>
      </c>
      <c r="C20" s="38">
        <v>43478.95994212963</v>
      </c>
      <c r="D20" s="38">
        <v>43478.966979166667</v>
      </c>
      <c r="E20" s="19">
        <v>67</v>
      </c>
      <c r="F20" s="63">
        <f t="shared" si="0"/>
        <v>7.0370370376622304E-3</v>
      </c>
    </row>
    <row r="21" spans="1:6" x14ac:dyDescent="0.35">
      <c r="A21" s="19" t="s">
        <v>2730</v>
      </c>
      <c r="B21" s="19" t="s">
        <v>2712</v>
      </c>
      <c r="C21" s="38">
        <v>43478.959548611114</v>
      </c>
      <c r="D21" s="38">
        <v>43478.970810185187</v>
      </c>
      <c r="E21" s="19">
        <v>85</v>
      </c>
      <c r="F21" s="63">
        <f t="shared" si="0"/>
        <v>1.1261574072705116E-2</v>
      </c>
    </row>
    <row r="22" spans="1:6" x14ac:dyDescent="0.35">
      <c r="A22" s="19" t="s">
        <v>2731</v>
      </c>
      <c r="B22" s="19" t="s">
        <v>2713</v>
      </c>
      <c r="C22" s="38">
        <v>43478.958773148152</v>
      </c>
      <c r="D22" s="38">
        <v>43478.995532407411</v>
      </c>
      <c r="E22" s="19">
        <v>87</v>
      </c>
      <c r="F22" s="63">
        <f t="shared" si="0"/>
        <v>3.6759259259270038E-2</v>
      </c>
    </row>
    <row r="23" spans="1:6" x14ac:dyDescent="0.35">
      <c r="A23" s="19" t="s">
        <v>2722</v>
      </c>
      <c r="B23" s="19" t="s">
        <v>2711</v>
      </c>
      <c r="C23" s="38">
        <v>43478.957650462966</v>
      </c>
      <c r="D23" s="38">
        <v>43479.098645833335</v>
      </c>
      <c r="E23" s="19">
        <v>89</v>
      </c>
      <c r="F23" s="63">
        <f t="shared" si="0"/>
        <v>0.14099537036963739</v>
      </c>
    </row>
    <row r="24" spans="1:6" x14ac:dyDescent="0.35">
      <c r="A24" s="19" t="s">
        <v>2729</v>
      </c>
      <c r="B24" s="19" t="s">
        <v>2716</v>
      </c>
      <c r="C24" s="38">
        <v>43478.957349537035</v>
      </c>
      <c r="D24" s="38">
        <v>43478.966261574074</v>
      </c>
      <c r="E24" s="19">
        <v>87</v>
      </c>
      <c r="F24" s="63">
        <f t="shared" si="0"/>
        <v>8.9120370394084603E-3</v>
      </c>
    </row>
    <row r="25" spans="1:6" x14ac:dyDescent="0.35">
      <c r="A25" s="19" t="s">
        <v>2732</v>
      </c>
      <c r="B25" s="19" t="s">
        <v>2717</v>
      </c>
      <c r="C25" s="38">
        <v>43478.952673611115</v>
      </c>
      <c r="D25" s="38">
        <v>43478.958831018521</v>
      </c>
      <c r="E25" s="19">
        <v>75</v>
      </c>
      <c r="F25" s="63">
        <f t="shared" si="0"/>
        <v>6.1574074061354622E-3</v>
      </c>
    </row>
    <row r="26" spans="1:6" x14ac:dyDescent="0.35">
      <c r="A26" s="19" t="s">
        <v>2725</v>
      </c>
      <c r="B26" s="19" t="s">
        <v>2714</v>
      </c>
      <c r="C26" s="38">
        <v>43478.945162037038</v>
      </c>
      <c r="D26" s="38">
        <v>43478.951631944445</v>
      </c>
      <c r="E26" s="19">
        <v>68</v>
      </c>
      <c r="F26" s="63">
        <f t="shared" si="0"/>
        <v>6.4699074064265005E-3</v>
      </c>
    </row>
    <row r="27" spans="1:6" x14ac:dyDescent="0.35">
      <c r="A27" s="19" t="s">
        <v>2729</v>
      </c>
      <c r="B27" s="19" t="s">
        <v>2716</v>
      </c>
      <c r="C27" s="38">
        <v>43478.944178240738</v>
      </c>
      <c r="D27" s="38">
        <v>43478.957233796296</v>
      </c>
      <c r="E27" s="19">
        <v>81</v>
      </c>
      <c r="F27" s="63">
        <f t="shared" si="0"/>
        <v>1.3055555558821652E-2</v>
      </c>
    </row>
    <row r="28" spans="1:6" x14ac:dyDescent="0.35">
      <c r="A28" s="19" t="s">
        <v>2728</v>
      </c>
      <c r="B28" s="19" t="s">
        <v>2711</v>
      </c>
      <c r="C28" s="38">
        <v>43478.942916666667</v>
      </c>
      <c r="D28" s="38">
        <v>43478.949641203704</v>
      </c>
      <c r="E28" s="19">
        <v>64</v>
      </c>
      <c r="F28" s="63">
        <f t="shared" si="0"/>
        <v>6.7245370373711921E-3</v>
      </c>
    </row>
    <row r="29" spans="1:6" x14ac:dyDescent="0.35">
      <c r="A29" s="19" t="s">
        <v>2728</v>
      </c>
      <c r="B29" s="19" t="s">
        <v>2711</v>
      </c>
      <c r="C29" s="38">
        <v>43478.941134259258</v>
      </c>
      <c r="D29" s="38">
        <v>43478.942789351851</v>
      </c>
      <c r="E29" s="19">
        <v>67</v>
      </c>
      <c r="F29" s="63">
        <f t="shared" si="0"/>
        <v>1.6550925938645378E-3</v>
      </c>
    </row>
    <row r="30" spans="1:6" x14ac:dyDescent="0.35">
      <c r="A30" s="19" t="s">
        <v>2733</v>
      </c>
      <c r="B30" s="19" t="s">
        <v>2712</v>
      </c>
      <c r="C30" s="38">
        <v>43478.933344907404</v>
      </c>
      <c r="D30" s="38">
        <v>43478.968738425923</v>
      </c>
      <c r="E30" s="19">
        <v>77</v>
      </c>
      <c r="F30" s="63">
        <f t="shared" si="0"/>
        <v>3.5393518519413192E-2</v>
      </c>
    </row>
    <row r="31" spans="1:6" x14ac:dyDescent="0.35">
      <c r="A31" s="19" t="s">
        <v>2723</v>
      </c>
      <c r="B31" s="19" t="s">
        <v>2712</v>
      </c>
      <c r="C31" s="38">
        <v>43478.929548611108</v>
      </c>
      <c r="D31" s="38">
        <v>43478.936631944445</v>
      </c>
      <c r="E31" s="19">
        <v>58</v>
      </c>
      <c r="F31" s="63">
        <f t="shared" si="0"/>
        <v>7.0833333375048824E-3</v>
      </c>
    </row>
    <row r="32" spans="1:6" x14ac:dyDescent="0.35">
      <c r="A32" s="19" t="s">
        <v>2726</v>
      </c>
      <c r="B32" s="19" t="s">
        <v>2715</v>
      </c>
      <c r="C32" s="38">
        <v>43478.928437499999</v>
      </c>
      <c r="D32" s="38">
        <v>43478.994074074071</v>
      </c>
      <c r="E32" s="19">
        <v>99</v>
      </c>
      <c r="F32" s="63">
        <f t="shared" si="0"/>
        <v>6.5636574072414078E-2</v>
      </c>
    </row>
    <row r="33" spans="1:6" x14ac:dyDescent="0.35">
      <c r="A33" s="19" t="s">
        <v>2733</v>
      </c>
      <c r="B33" s="19" t="s">
        <v>2712</v>
      </c>
      <c r="C33" s="38">
        <v>43478.927071759259</v>
      </c>
      <c r="D33" s="38">
        <v>43478.933206018519</v>
      </c>
      <c r="E33" s="19">
        <v>88</v>
      </c>
      <c r="F33" s="63">
        <f t="shared" si="0"/>
        <v>6.1342592598521151E-3</v>
      </c>
    </row>
    <row r="34" spans="1:6" x14ac:dyDescent="0.35">
      <c r="A34" s="19" t="s">
        <v>2729</v>
      </c>
      <c r="B34" s="19" t="s">
        <v>2716</v>
      </c>
      <c r="C34" s="38">
        <v>43478.926574074074</v>
      </c>
      <c r="D34" s="38">
        <v>43478.930127314816</v>
      </c>
      <c r="E34" s="19">
        <v>74</v>
      </c>
      <c r="F34" s="63">
        <f t="shared" si="0"/>
        <v>3.5532407418941148E-3</v>
      </c>
    </row>
    <row r="35" spans="1:6" x14ac:dyDescent="0.35">
      <c r="A35" s="19" t="s">
        <v>2732</v>
      </c>
      <c r="B35" s="19" t="s">
        <v>2717</v>
      </c>
      <c r="C35" s="38">
        <v>43478.926574074074</v>
      </c>
      <c r="D35" s="38">
        <v>43478.945659722223</v>
      </c>
      <c r="E35" s="19">
        <v>73</v>
      </c>
      <c r="F35" s="63">
        <f t="shared" si="0"/>
        <v>1.9085648149484769E-2</v>
      </c>
    </row>
    <row r="36" spans="1:6" x14ac:dyDescent="0.35">
      <c r="A36" s="19" t="s">
        <v>2729</v>
      </c>
      <c r="B36" s="19" t="s">
        <v>2716</v>
      </c>
      <c r="C36" s="38">
        <v>43478.924340277779</v>
      </c>
      <c r="D36" s="38">
        <v>43478.926400462966</v>
      </c>
      <c r="E36" s="19">
        <v>93</v>
      </c>
      <c r="F36" s="63">
        <f t="shared" si="0"/>
        <v>2.0601851865649223E-3</v>
      </c>
    </row>
    <row r="37" spans="1:6" x14ac:dyDescent="0.35">
      <c r="A37" s="19" t="s">
        <v>2729</v>
      </c>
      <c r="B37" s="19" t="s">
        <v>2716</v>
      </c>
      <c r="C37" s="38">
        <v>43478.922881944447</v>
      </c>
      <c r="D37" s="38">
        <v>43478.924189814818</v>
      </c>
      <c r="E37" s="19">
        <v>57</v>
      </c>
      <c r="F37" s="63">
        <f t="shared" si="0"/>
        <v>1.3078703705104999E-3</v>
      </c>
    </row>
    <row r="38" spans="1:6" x14ac:dyDescent="0.35">
      <c r="A38" s="19" t="s">
        <v>2733</v>
      </c>
      <c r="B38" s="19" t="s">
        <v>2712</v>
      </c>
      <c r="C38" s="38">
        <v>43478.921122685184</v>
      </c>
      <c r="D38" s="38">
        <v>43478.926932870374</v>
      </c>
      <c r="E38" s="19">
        <v>51</v>
      </c>
      <c r="F38" s="63">
        <f t="shared" si="0"/>
        <v>5.810185190057382E-3</v>
      </c>
    </row>
    <row r="39" spans="1:6" x14ac:dyDescent="0.35">
      <c r="A39" s="19" t="s">
        <v>2734</v>
      </c>
      <c r="B39" s="19" t="s">
        <v>2718</v>
      </c>
      <c r="C39" s="38">
        <v>43478.920358796298</v>
      </c>
      <c r="D39" s="38">
        <v>43478.936469907407</v>
      </c>
      <c r="E39" s="19">
        <v>91</v>
      </c>
      <c r="F39" s="63">
        <f t="shared" si="0"/>
        <v>1.6111111108330078E-2</v>
      </c>
    </row>
    <row r="40" spans="1:6" x14ac:dyDescent="0.35">
      <c r="A40" s="19" t="s">
        <v>2728</v>
      </c>
      <c r="B40" s="19" t="s">
        <v>2711</v>
      </c>
      <c r="C40" s="38">
        <v>43478.919247685182</v>
      </c>
      <c r="D40" s="38">
        <v>43478.940960648149</v>
      </c>
      <c r="E40" s="19">
        <v>53</v>
      </c>
      <c r="F40" s="63">
        <f t="shared" si="0"/>
        <v>2.1712962967285421E-2</v>
      </c>
    </row>
    <row r="41" spans="1:6" x14ac:dyDescent="0.35">
      <c r="A41" s="19" t="s">
        <v>2725</v>
      </c>
      <c r="B41" s="19" t="s">
        <v>2714</v>
      </c>
      <c r="C41" s="38">
        <v>43478.91547453704</v>
      </c>
      <c r="D41" s="38">
        <v>43478.945011574076</v>
      </c>
      <c r="E41" s="19">
        <v>81</v>
      </c>
      <c r="F41" s="63">
        <f t="shared" si="0"/>
        <v>2.9537037036789116E-2</v>
      </c>
    </row>
    <row r="42" spans="1:6" x14ac:dyDescent="0.35">
      <c r="A42" s="19" t="s">
        <v>2723</v>
      </c>
      <c r="B42" s="19" t="s">
        <v>2712</v>
      </c>
      <c r="C42" s="38">
        <v>43478.91505787037</v>
      </c>
      <c r="D42" s="38">
        <v>43478.925925925927</v>
      </c>
      <c r="E42" s="19">
        <v>85</v>
      </c>
      <c r="F42" s="63">
        <f t="shared" si="0"/>
        <v>1.0868055556784384E-2</v>
      </c>
    </row>
    <row r="43" spans="1:6" x14ac:dyDescent="0.35">
      <c r="A43" s="19" t="s">
        <v>2723</v>
      </c>
      <c r="B43" s="19" t="s">
        <v>2712</v>
      </c>
      <c r="C43" s="38">
        <v>43478.914895833332</v>
      </c>
      <c r="D43" s="38">
        <v>43478.914918981478</v>
      </c>
      <c r="E43" s="19">
        <v>79</v>
      </c>
      <c r="F43" s="63">
        <f t="shared" si="0"/>
        <v>2.314814628334716E-5</v>
      </c>
    </row>
    <row r="44" spans="1:6" x14ac:dyDescent="0.35">
      <c r="A44" s="19" t="s">
        <v>2729</v>
      </c>
      <c r="B44" s="19" t="s">
        <v>2716</v>
      </c>
      <c r="C44" s="38">
        <v>43478.914571759262</v>
      </c>
      <c r="D44" s="38">
        <v>43478.922731481478</v>
      </c>
      <c r="E44" s="19">
        <v>60</v>
      </c>
      <c r="F44" s="63">
        <f t="shared" si="0"/>
        <v>8.1597222160780802E-3</v>
      </c>
    </row>
    <row r="45" spans="1:6" x14ac:dyDescent="0.35">
      <c r="A45" s="19" t="s">
        <v>2733</v>
      </c>
      <c r="B45" s="19" t="s">
        <v>2712</v>
      </c>
      <c r="C45" s="38">
        <v>43478.912233796298</v>
      </c>
      <c r="D45" s="38">
        <v>43478.920949074076</v>
      </c>
      <c r="E45" s="19">
        <v>92</v>
      </c>
      <c r="F45" s="63">
        <f t="shared" si="0"/>
        <v>8.7152777778101154E-3</v>
      </c>
    </row>
    <row r="46" spans="1:6" x14ac:dyDescent="0.35">
      <c r="A46" s="19" t="s">
        <v>2735</v>
      </c>
      <c r="B46" s="19" t="s">
        <v>2711</v>
      </c>
      <c r="C46" s="38">
        <v>43478.911076388889</v>
      </c>
      <c r="D46" s="38">
        <v>43478.922986111109</v>
      </c>
      <c r="E46" s="19">
        <v>54</v>
      </c>
      <c r="F46" s="63">
        <f t="shared" si="0"/>
        <v>1.190972221957054E-2</v>
      </c>
    </row>
    <row r="47" spans="1:6" x14ac:dyDescent="0.35">
      <c r="A47" s="19" t="s">
        <v>2736</v>
      </c>
      <c r="B47" s="19" t="s">
        <v>2714</v>
      </c>
      <c r="C47" s="38">
        <v>43478.91064814815</v>
      </c>
      <c r="D47" s="38">
        <v>43478.935381944444</v>
      </c>
      <c r="E47" s="19">
        <v>52</v>
      </c>
      <c r="F47" s="63">
        <f t="shared" si="0"/>
        <v>2.4733796293730848E-2</v>
      </c>
    </row>
    <row r="48" spans="1:6" x14ac:dyDescent="0.35">
      <c r="A48" s="19" t="s">
        <v>2732</v>
      </c>
      <c r="B48" s="19" t="s">
        <v>2717</v>
      </c>
      <c r="C48" s="38">
        <v>43478.910092592596</v>
      </c>
      <c r="D48" s="38">
        <v>43478.911805555559</v>
      </c>
      <c r="E48" s="19">
        <v>86</v>
      </c>
      <c r="F48" s="63">
        <f t="shared" si="0"/>
        <v>1.7129629632108845E-3</v>
      </c>
    </row>
    <row r="49" spans="1:6" x14ac:dyDescent="0.35">
      <c r="A49" s="19" t="s">
        <v>2737</v>
      </c>
      <c r="B49" s="19" t="s">
        <v>2715</v>
      </c>
      <c r="C49" s="38">
        <v>43478.906631944446</v>
      </c>
      <c r="D49" s="38">
        <v>43478.912233796298</v>
      </c>
      <c r="E49" s="19">
        <v>65</v>
      </c>
      <c r="F49" s="63">
        <f t="shared" si="0"/>
        <v>5.6018518516793847E-3</v>
      </c>
    </row>
    <row r="50" spans="1:6" x14ac:dyDescent="0.35">
      <c r="A50" s="19" t="s">
        <v>2733</v>
      </c>
      <c r="B50" s="19" t="s">
        <v>2712</v>
      </c>
      <c r="C50" s="38">
        <v>43478.905694444446</v>
      </c>
      <c r="D50" s="38">
        <v>43478.910370370373</v>
      </c>
      <c r="E50" s="19">
        <v>53</v>
      </c>
      <c r="F50" s="63">
        <f t="shared" si="0"/>
        <v>4.6759259275859222E-3</v>
      </c>
    </row>
    <row r="51" spans="1:6" x14ac:dyDescent="0.35">
      <c r="A51" s="19" t="s">
        <v>2733</v>
      </c>
      <c r="B51" s="19" t="s">
        <v>2712</v>
      </c>
      <c r="C51" s="38">
        <v>43478.905162037037</v>
      </c>
      <c r="D51" s="38">
        <v>43478.905532407407</v>
      </c>
      <c r="E51" s="19">
        <v>86</v>
      </c>
      <c r="F51" s="63">
        <f t="shared" si="0"/>
        <v>3.7037036963738501E-4</v>
      </c>
    </row>
    <row r="52" spans="1:6" x14ac:dyDescent="0.35">
      <c r="A52" s="19" t="s">
        <v>2727</v>
      </c>
      <c r="B52" s="19" t="s">
        <v>2714</v>
      </c>
      <c r="C52" s="38">
        <v>43478.904872685183</v>
      </c>
      <c r="D52" s="38">
        <v>43478.968958333331</v>
      </c>
      <c r="E52" s="19">
        <v>61</v>
      </c>
      <c r="F52" s="63">
        <f t="shared" si="0"/>
        <v>6.4085648147738539E-2</v>
      </c>
    </row>
    <row r="53" spans="1:6" x14ac:dyDescent="0.35">
      <c r="A53" s="19" t="s">
        <v>2728</v>
      </c>
      <c r="B53" s="19" t="s">
        <v>2711</v>
      </c>
      <c r="C53" s="38">
        <v>43478.902777777781</v>
      </c>
      <c r="D53" s="38">
        <v>43478.91165509259</v>
      </c>
      <c r="E53" s="19">
        <v>98</v>
      </c>
      <c r="F53" s="63">
        <f t="shared" si="0"/>
        <v>8.8773148090695031E-3</v>
      </c>
    </row>
    <row r="54" spans="1:6" x14ac:dyDescent="0.35">
      <c r="A54" s="19" t="s">
        <v>2729</v>
      </c>
      <c r="B54" s="19" t="s">
        <v>2716</v>
      </c>
      <c r="C54" s="38">
        <v>43478.901006944441</v>
      </c>
      <c r="D54" s="38">
        <v>43478.914421296293</v>
      </c>
      <c r="E54" s="19">
        <v>63</v>
      </c>
      <c r="F54" s="63">
        <f t="shared" si="0"/>
        <v>1.3414351851679385E-2</v>
      </c>
    </row>
    <row r="55" spans="1:6" x14ac:dyDescent="0.35">
      <c r="A55" s="19" t="s">
        <v>2738</v>
      </c>
      <c r="B55" s="19" t="s">
        <v>2712</v>
      </c>
      <c r="C55" s="38">
        <v>43478.897893518515</v>
      </c>
      <c r="D55" s="38">
        <v>43478.995381944442</v>
      </c>
      <c r="E55" s="19">
        <v>92</v>
      </c>
      <c r="F55" s="63">
        <f t="shared" si="0"/>
        <v>9.7488425926712807E-2</v>
      </c>
    </row>
    <row r="56" spans="1:6" x14ac:dyDescent="0.35">
      <c r="A56" s="19" t="s">
        <v>2729</v>
      </c>
      <c r="B56" s="19" t="s">
        <v>2716</v>
      </c>
      <c r="C56" s="38">
        <v>43478.897800925923</v>
      </c>
      <c r="D56" s="38">
        <v>43478.900879629633</v>
      </c>
      <c r="E56" s="19">
        <v>71</v>
      </c>
      <c r="F56" s="63">
        <f t="shared" si="0"/>
        <v>3.0787037103436887E-3</v>
      </c>
    </row>
    <row r="57" spans="1:6" x14ac:dyDescent="0.35">
      <c r="A57" s="19" t="s">
        <v>2739</v>
      </c>
      <c r="B57" s="19" t="s">
        <v>2715</v>
      </c>
      <c r="C57" s="38">
        <v>43478.897719907407</v>
      </c>
      <c r="D57" s="38">
        <v>43478.944016203706</v>
      </c>
      <c r="E57" s="19">
        <v>62</v>
      </c>
      <c r="F57" s="63">
        <f t="shared" si="0"/>
        <v>4.6296296299260575E-2</v>
      </c>
    </row>
    <row r="58" spans="1:6" x14ac:dyDescent="0.35">
      <c r="A58" s="19" t="s">
        <v>2728</v>
      </c>
      <c r="B58" s="19" t="s">
        <v>2711</v>
      </c>
      <c r="C58" s="38">
        <v>43478.897048611114</v>
      </c>
      <c r="D58" s="38">
        <v>43478.902604166666</v>
      </c>
      <c r="E58" s="19">
        <v>64</v>
      </c>
      <c r="F58" s="63">
        <f t="shared" si="0"/>
        <v>5.5555555518367328E-3</v>
      </c>
    </row>
    <row r="59" spans="1:6" x14ac:dyDescent="0.35">
      <c r="A59" s="19" t="s">
        <v>2732</v>
      </c>
      <c r="B59" s="19" t="s">
        <v>2717</v>
      </c>
      <c r="C59" s="38">
        <v>43478.896469907406</v>
      </c>
      <c r="D59" s="38">
        <v>43478.905451388891</v>
      </c>
      <c r="E59" s="19">
        <v>54</v>
      </c>
      <c r="F59" s="63">
        <f t="shared" si="0"/>
        <v>8.9814814855344594E-3</v>
      </c>
    </row>
    <row r="60" spans="1:6" x14ac:dyDescent="0.35">
      <c r="A60" s="19" t="s">
        <v>2733</v>
      </c>
      <c r="B60" s="19" t="s">
        <v>2712</v>
      </c>
      <c r="C60" s="38">
        <v>43478.896331018521</v>
      </c>
      <c r="D60" s="38">
        <v>43478.905011574076</v>
      </c>
      <c r="E60" s="19">
        <v>80</v>
      </c>
      <c r="F60" s="63">
        <f t="shared" si="0"/>
        <v>8.6805555547471158E-3</v>
      </c>
    </row>
    <row r="61" spans="1:6" x14ac:dyDescent="0.35">
      <c r="A61" s="19" t="s">
        <v>2729</v>
      </c>
      <c r="B61" s="19" t="s">
        <v>2716</v>
      </c>
      <c r="C61" s="38">
        <v>43478.895115740743</v>
      </c>
      <c r="D61" s="38">
        <v>43478.897673611114</v>
      </c>
      <c r="E61" s="19">
        <v>77</v>
      </c>
      <c r="F61" s="63">
        <f t="shared" si="0"/>
        <v>2.5578703716746531E-3</v>
      </c>
    </row>
    <row r="62" spans="1:6" x14ac:dyDescent="0.35">
      <c r="A62" s="19" t="s">
        <v>2725</v>
      </c>
      <c r="B62" s="19" t="s">
        <v>2714</v>
      </c>
      <c r="C62" s="38">
        <v>43478.890567129631</v>
      </c>
      <c r="D62" s="38">
        <v>43478.905104166668</v>
      </c>
      <c r="E62" s="19">
        <v>79</v>
      </c>
      <c r="F62" s="63">
        <f t="shared" si="0"/>
        <v>1.4537037037371192E-2</v>
      </c>
    </row>
    <row r="63" spans="1:6" x14ac:dyDescent="0.35">
      <c r="A63" s="19" t="s">
        <v>2728</v>
      </c>
      <c r="B63" s="19" t="s">
        <v>2711</v>
      </c>
      <c r="C63" s="38">
        <v>43478.887743055559</v>
      </c>
      <c r="D63" s="38">
        <v>43478.896886574075</v>
      </c>
      <c r="E63" s="19">
        <v>98</v>
      </c>
      <c r="F63" s="63">
        <f t="shared" si="0"/>
        <v>9.1435185167938471E-3</v>
      </c>
    </row>
    <row r="64" spans="1:6" x14ac:dyDescent="0.35">
      <c r="A64" s="19" t="s">
        <v>2730</v>
      </c>
      <c r="B64" s="19" t="s">
        <v>2712</v>
      </c>
      <c r="C64" s="38">
        <v>43478.886423611111</v>
      </c>
      <c r="D64" s="38">
        <v>43478.928935185184</v>
      </c>
      <c r="E64" s="19">
        <v>82</v>
      </c>
      <c r="F64" s="63">
        <f t="shared" si="0"/>
        <v>4.2511574072705116E-2</v>
      </c>
    </row>
    <row r="65" spans="1:6" x14ac:dyDescent="0.35">
      <c r="A65" s="19" t="s">
        <v>2724</v>
      </c>
      <c r="B65" s="19" t="s">
        <v>2713</v>
      </c>
      <c r="C65" s="38">
        <v>43478.885000000002</v>
      </c>
      <c r="D65" s="38">
        <v>43478.993726851855</v>
      </c>
      <c r="E65" s="19">
        <v>79</v>
      </c>
      <c r="F65" s="63">
        <f t="shared" si="0"/>
        <v>0.10872685185313458</v>
      </c>
    </row>
    <row r="66" spans="1:6" x14ac:dyDescent="0.35">
      <c r="A66" s="19" t="s">
        <v>2728</v>
      </c>
      <c r="B66" s="19" t="s">
        <v>2711</v>
      </c>
      <c r="C66" s="38">
        <v>43478.883935185186</v>
      </c>
      <c r="D66" s="38">
        <v>43478.887592592589</v>
      </c>
      <c r="E66" s="19">
        <v>55</v>
      </c>
      <c r="F66" s="63">
        <f t="shared" si="0"/>
        <v>3.6574074038071558E-3</v>
      </c>
    </row>
    <row r="67" spans="1:6" x14ac:dyDescent="0.35">
      <c r="A67" s="19" t="s">
        <v>2740</v>
      </c>
      <c r="B67" s="19" t="s">
        <v>2717</v>
      </c>
      <c r="C67" s="38">
        <v>43478.883449074077</v>
      </c>
      <c r="D67" s="38">
        <v>43478.891539351855</v>
      </c>
      <c r="E67" s="19">
        <v>62</v>
      </c>
      <c r="F67" s="63">
        <f t="shared" si="0"/>
        <v>8.0902777772280388E-3</v>
      </c>
    </row>
    <row r="68" spans="1:6" x14ac:dyDescent="0.35">
      <c r="A68" s="19" t="s">
        <v>2728</v>
      </c>
      <c r="B68" s="19" t="s">
        <v>2711</v>
      </c>
      <c r="C68" s="38">
        <v>43478.883391203701</v>
      </c>
      <c r="D68" s="38">
        <v>43478.883761574078</v>
      </c>
      <c r="E68" s="19">
        <v>50</v>
      </c>
      <c r="F68" s="63">
        <f t="shared" ref="F68:F131" si="1">D68-C68</f>
        <v>3.7037037691334262E-4</v>
      </c>
    </row>
    <row r="69" spans="1:6" x14ac:dyDescent="0.35">
      <c r="A69" s="19" t="s">
        <v>2723</v>
      </c>
      <c r="B69" s="19" t="s">
        <v>2712</v>
      </c>
      <c r="C69" s="38">
        <v>43478.883159722223</v>
      </c>
      <c r="D69" s="38">
        <v>43478.914710648147</v>
      </c>
      <c r="E69" s="19">
        <v>61</v>
      </c>
      <c r="F69" s="63">
        <f t="shared" si="1"/>
        <v>3.1550925923511386E-2</v>
      </c>
    </row>
    <row r="70" spans="1:6" x14ac:dyDescent="0.35">
      <c r="A70" s="19" t="s">
        <v>2733</v>
      </c>
      <c r="B70" s="19" t="s">
        <v>2712</v>
      </c>
      <c r="C70" s="38">
        <v>43478.882789351854</v>
      </c>
      <c r="D70" s="38">
        <v>43478.896180555559</v>
      </c>
      <c r="E70" s="19">
        <v>67</v>
      </c>
      <c r="F70" s="63">
        <f t="shared" si="1"/>
        <v>1.3391203705396038E-2</v>
      </c>
    </row>
    <row r="71" spans="1:6" x14ac:dyDescent="0.35">
      <c r="A71" s="19" t="s">
        <v>2735</v>
      </c>
      <c r="B71" s="19" t="s">
        <v>2711</v>
      </c>
      <c r="C71" s="38">
        <v>43478.880914351852</v>
      </c>
      <c r="D71" s="38">
        <v>43478.904039351852</v>
      </c>
      <c r="E71" s="19">
        <v>55</v>
      </c>
      <c r="F71" s="63">
        <f t="shared" si="1"/>
        <v>2.3124999999708962E-2</v>
      </c>
    </row>
    <row r="72" spans="1:6" x14ac:dyDescent="0.35">
      <c r="A72" s="19" t="s">
        <v>2728</v>
      </c>
      <c r="B72" s="19" t="s">
        <v>2711</v>
      </c>
      <c r="C72" s="38">
        <v>43478.880428240744</v>
      </c>
      <c r="D72" s="38">
        <v>43478.883263888885</v>
      </c>
      <c r="E72" s="19">
        <v>93</v>
      </c>
      <c r="F72" s="63">
        <f t="shared" si="1"/>
        <v>2.8356481416267343E-3</v>
      </c>
    </row>
    <row r="73" spans="1:6" x14ac:dyDescent="0.35">
      <c r="A73" s="19" t="s">
        <v>2733</v>
      </c>
      <c r="B73" s="19" t="s">
        <v>2712</v>
      </c>
      <c r="C73" s="38">
        <v>43478.879849537036</v>
      </c>
      <c r="D73" s="38">
        <v>43478.882627314815</v>
      </c>
      <c r="E73" s="19">
        <v>73</v>
      </c>
      <c r="F73" s="63">
        <f t="shared" si="1"/>
        <v>2.7777777795563452E-3</v>
      </c>
    </row>
    <row r="74" spans="1:6" x14ac:dyDescent="0.35">
      <c r="A74" s="19" t="s">
        <v>2725</v>
      </c>
      <c r="B74" s="19" t="s">
        <v>2714</v>
      </c>
      <c r="C74" s="38">
        <v>43478.877939814818</v>
      </c>
      <c r="D74" s="38">
        <v>43478.88962962963</v>
      </c>
      <c r="E74" s="19">
        <v>68</v>
      </c>
      <c r="F74" s="63">
        <f t="shared" si="1"/>
        <v>1.1689814811688848E-2</v>
      </c>
    </row>
    <row r="75" spans="1:6" x14ac:dyDescent="0.35">
      <c r="A75" s="19" t="s">
        <v>2728</v>
      </c>
      <c r="B75" s="19" t="s">
        <v>2711</v>
      </c>
      <c r="C75" s="38">
        <v>43478.877928240741</v>
      </c>
      <c r="D75" s="38">
        <v>43478.880266203705</v>
      </c>
      <c r="E75" s="19">
        <v>78</v>
      </c>
      <c r="F75" s="63">
        <f t="shared" si="1"/>
        <v>2.3379629637929611E-3</v>
      </c>
    </row>
    <row r="76" spans="1:6" x14ac:dyDescent="0.35">
      <c r="A76" s="19" t="s">
        <v>2729</v>
      </c>
      <c r="B76" s="19" t="s">
        <v>2716</v>
      </c>
      <c r="C76" s="38">
        <v>43478.876562500001</v>
      </c>
      <c r="D76" s="38">
        <v>43478.884976851848</v>
      </c>
      <c r="E76" s="19">
        <v>56</v>
      </c>
      <c r="F76" s="63">
        <f t="shared" si="1"/>
        <v>8.4143518470227718E-3</v>
      </c>
    </row>
    <row r="77" spans="1:6" x14ac:dyDescent="0.35">
      <c r="A77" s="19" t="s">
        <v>2741</v>
      </c>
      <c r="B77" s="19" t="s">
        <v>2715</v>
      </c>
      <c r="C77" s="38">
        <v>43478.874745370369</v>
      </c>
      <c r="D77" s="38">
        <v>43478.887719907405</v>
      </c>
      <c r="E77" s="19">
        <v>65</v>
      </c>
      <c r="F77" s="63">
        <f t="shared" si="1"/>
        <v>1.2974537035916001E-2</v>
      </c>
    </row>
    <row r="78" spans="1:6" x14ac:dyDescent="0.35">
      <c r="A78" s="19" t="s">
        <v>2740</v>
      </c>
      <c r="B78" s="19" t="s">
        <v>2717</v>
      </c>
      <c r="C78" s="38">
        <v>43478.874583333331</v>
      </c>
      <c r="D78" s="38">
        <v>43478.883333333331</v>
      </c>
      <c r="E78" s="19">
        <v>96</v>
      </c>
      <c r="F78" s="63">
        <f t="shared" si="1"/>
        <v>8.7500000008731149E-3</v>
      </c>
    </row>
    <row r="79" spans="1:6" x14ac:dyDescent="0.35">
      <c r="A79" s="19" t="s">
        <v>2733</v>
      </c>
      <c r="B79" s="19" t="s">
        <v>2712</v>
      </c>
      <c r="C79" s="38">
        <v>43478.872465277775</v>
      </c>
      <c r="D79" s="38">
        <v>43478.878449074073</v>
      </c>
      <c r="E79" s="19">
        <v>61</v>
      </c>
      <c r="F79" s="63">
        <f t="shared" si="1"/>
        <v>5.9837962980964221E-3</v>
      </c>
    </row>
    <row r="80" spans="1:6" x14ac:dyDescent="0.35">
      <c r="A80" s="19" t="s">
        <v>2729</v>
      </c>
      <c r="B80" s="19" t="s">
        <v>2716</v>
      </c>
      <c r="C80" s="38">
        <v>43478.871712962966</v>
      </c>
      <c r="D80" s="38">
        <v>43478.87641203704</v>
      </c>
      <c r="E80" s="19">
        <v>81</v>
      </c>
      <c r="F80" s="63">
        <f t="shared" si="1"/>
        <v>4.6990740738692693E-3</v>
      </c>
    </row>
    <row r="81" spans="1:6" x14ac:dyDescent="0.35">
      <c r="A81" s="19" t="s">
        <v>2740</v>
      </c>
      <c r="B81" s="19" t="s">
        <v>2717</v>
      </c>
      <c r="C81" s="38">
        <v>43478.870393518519</v>
      </c>
      <c r="D81" s="38">
        <v>43478.874456018515</v>
      </c>
      <c r="E81" s="19">
        <v>81</v>
      </c>
      <c r="F81" s="63">
        <f t="shared" si="1"/>
        <v>4.0624999965075403E-3</v>
      </c>
    </row>
    <row r="82" spans="1:6" x14ac:dyDescent="0.35">
      <c r="A82" s="19" t="s">
        <v>2728</v>
      </c>
      <c r="B82" s="19" t="s">
        <v>2711</v>
      </c>
      <c r="C82" s="38">
        <v>43478.869166666664</v>
      </c>
      <c r="D82" s="38">
        <v>43478.877766203703</v>
      </c>
      <c r="E82" s="19">
        <v>76</v>
      </c>
      <c r="F82" s="63">
        <f t="shared" si="1"/>
        <v>8.599537039117422E-3</v>
      </c>
    </row>
    <row r="83" spans="1:6" x14ac:dyDescent="0.35">
      <c r="A83" s="19" t="s">
        <v>2741</v>
      </c>
      <c r="B83" s="19" t="s">
        <v>2715</v>
      </c>
      <c r="C83" s="38">
        <v>43478.868958333333</v>
      </c>
      <c r="D83" s="38">
        <v>43478.874328703707</v>
      </c>
      <c r="E83" s="19">
        <v>63</v>
      </c>
      <c r="F83" s="63">
        <f t="shared" si="1"/>
        <v>5.3703703742939979E-3</v>
      </c>
    </row>
    <row r="84" spans="1:6" x14ac:dyDescent="0.35">
      <c r="A84" s="19" t="s">
        <v>2729</v>
      </c>
      <c r="B84" s="19" t="s">
        <v>2716</v>
      </c>
      <c r="C84" s="38">
        <v>43478.868402777778</v>
      </c>
      <c r="D84" s="38">
        <v>43478.871539351851</v>
      </c>
      <c r="E84" s="19">
        <v>53</v>
      </c>
      <c r="F84" s="63">
        <f t="shared" si="1"/>
        <v>3.1365740724140778E-3</v>
      </c>
    </row>
    <row r="85" spans="1:6" x14ac:dyDescent="0.35">
      <c r="A85" s="19" t="s">
        <v>2741</v>
      </c>
      <c r="B85" s="19" t="s">
        <v>2715</v>
      </c>
      <c r="C85" s="38">
        <v>43478.866331018522</v>
      </c>
      <c r="D85" s="38">
        <v>43478.868831018517</v>
      </c>
      <c r="E85" s="19">
        <v>91</v>
      </c>
      <c r="F85" s="63">
        <f t="shared" si="1"/>
        <v>2.4999999950523488E-3</v>
      </c>
    </row>
    <row r="86" spans="1:6" x14ac:dyDescent="0.35">
      <c r="A86" s="19" t="s">
        <v>2728</v>
      </c>
      <c r="B86" s="19" t="s">
        <v>2711</v>
      </c>
      <c r="C86" s="38">
        <v>43478.866006944445</v>
      </c>
      <c r="D86" s="38">
        <v>43478.869016203702</v>
      </c>
      <c r="E86" s="19">
        <v>65</v>
      </c>
      <c r="F86" s="63">
        <f t="shared" si="1"/>
        <v>3.009259256941732E-3</v>
      </c>
    </row>
    <row r="87" spans="1:6" x14ac:dyDescent="0.35">
      <c r="A87" s="19" t="s">
        <v>2729</v>
      </c>
      <c r="B87" s="19" t="s">
        <v>2716</v>
      </c>
      <c r="C87" s="38">
        <v>43478.865972222222</v>
      </c>
      <c r="D87" s="38">
        <v>43478.868263888886</v>
      </c>
      <c r="E87" s="19">
        <v>54</v>
      </c>
      <c r="F87" s="63">
        <f t="shared" si="1"/>
        <v>2.2916666639503092E-3</v>
      </c>
    </row>
    <row r="88" spans="1:6" x14ac:dyDescent="0.35">
      <c r="A88" s="19" t="s">
        <v>2740</v>
      </c>
      <c r="B88" s="19" t="s">
        <v>2717</v>
      </c>
      <c r="C88" s="38">
        <v>43478.865798611114</v>
      </c>
      <c r="D88" s="38">
        <v>43478.870219907411</v>
      </c>
      <c r="E88" s="19">
        <v>78</v>
      </c>
      <c r="F88" s="63">
        <f t="shared" si="1"/>
        <v>4.4212962966412306E-3</v>
      </c>
    </row>
    <row r="89" spans="1:6" x14ac:dyDescent="0.35">
      <c r="A89" s="19" t="s">
        <v>2728</v>
      </c>
      <c r="B89" s="19" t="s">
        <v>2711</v>
      </c>
      <c r="C89" s="38">
        <v>43478.864259259259</v>
      </c>
      <c r="D89" s="38">
        <v>43478.865891203706</v>
      </c>
      <c r="E89" s="19">
        <v>73</v>
      </c>
      <c r="F89" s="63">
        <f t="shared" si="1"/>
        <v>1.6319444475811906E-3</v>
      </c>
    </row>
    <row r="90" spans="1:6" x14ac:dyDescent="0.35">
      <c r="A90" s="19" t="s">
        <v>2740</v>
      </c>
      <c r="B90" s="19" t="s">
        <v>2717</v>
      </c>
      <c r="C90" s="38">
        <v>43478.864155092589</v>
      </c>
      <c r="D90" s="38">
        <v>43478.865624999999</v>
      </c>
      <c r="E90" s="19">
        <v>77</v>
      </c>
      <c r="F90" s="63">
        <f t="shared" si="1"/>
        <v>1.4699074090458453E-3</v>
      </c>
    </row>
    <row r="91" spans="1:6" x14ac:dyDescent="0.35">
      <c r="A91" s="19" t="s">
        <v>2741</v>
      </c>
      <c r="B91" s="19" t="s">
        <v>2718</v>
      </c>
      <c r="C91" s="38">
        <v>43478.861770833333</v>
      </c>
      <c r="D91" s="38">
        <v>43478.866168981483</v>
      </c>
      <c r="E91" s="19">
        <v>76</v>
      </c>
      <c r="F91" s="63">
        <f t="shared" si="1"/>
        <v>4.3981481503578834E-3</v>
      </c>
    </row>
    <row r="92" spans="1:6" x14ac:dyDescent="0.35">
      <c r="A92" s="19" t="s">
        <v>2728</v>
      </c>
      <c r="B92" s="19" t="s">
        <v>2711</v>
      </c>
      <c r="C92" s="38">
        <v>43478.861678240741</v>
      </c>
      <c r="D92" s="38">
        <v>43478.864085648151</v>
      </c>
      <c r="E92" s="19">
        <v>62</v>
      </c>
      <c r="F92" s="63">
        <f t="shared" si="1"/>
        <v>2.4074074099189602E-3</v>
      </c>
    </row>
    <row r="93" spans="1:6" x14ac:dyDescent="0.35">
      <c r="A93" s="19" t="s">
        <v>2729</v>
      </c>
      <c r="B93" s="19" t="s">
        <v>2716</v>
      </c>
      <c r="C93" s="38">
        <v>43478.861620370371</v>
      </c>
      <c r="D93" s="38">
        <v>43478.865810185183</v>
      </c>
      <c r="E93" s="19">
        <v>63</v>
      </c>
      <c r="F93" s="63">
        <f t="shared" si="1"/>
        <v>4.1898148119798861E-3</v>
      </c>
    </row>
    <row r="94" spans="1:6" x14ac:dyDescent="0.35">
      <c r="A94" s="19" t="s">
        <v>2728</v>
      </c>
      <c r="B94" s="19" t="s">
        <v>2711</v>
      </c>
      <c r="C94" s="38">
        <v>43478.860590277778</v>
      </c>
      <c r="D94" s="38">
        <v>43478.861527777779</v>
      </c>
      <c r="E94" s="19">
        <v>56</v>
      </c>
      <c r="F94" s="63">
        <f t="shared" si="1"/>
        <v>9.3750000087311491E-4</v>
      </c>
    </row>
    <row r="95" spans="1:6" x14ac:dyDescent="0.35">
      <c r="A95" s="19" t="s">
        <v>2728</v>
      </c>
      <c r="B95" s="19" t="s">
        <v>2711</v>
      </c>
      <c r="C95" s="38">
        <v>43478.860046296293</v>
      </c>
      <c r="D95" s="38">
        <v>43478.860462962963</v>
      </c>
      <c r="E95" s="19">
        <v>73</v>
      </c>
      <c r="F95" s="63">
        <f t="shared" si="1"/>
        <v>4.1666666948003694E-4</v>
      </c>
    </row>
    <row r="96" spans="1:6" x14ac:dyDescent="0.35">
      <c r="A96" s="19" t="s">
        <v>2740</v>
      </c>
      <c r="B96" s="19" t="s">
        <v>2717</v>
      </c>
      <c r="C96" s="38">
        <v>43478.859074074076</v>
      </c>
      <c r="D96" s="38">
        <v>43478.864016203705</v>
      </c>
      <c r="E96" s="19">
        <v>99</v>
      </c>
      <c r="F96" s="63">
        <f t="shared" si="1"/>
        <v>4.9421296280343086E-3</v>
      </c>
    </row>
    <row r="97" spans="1:6" x14ac:dyDescent="0.35">
      <c r="A97" s="19" t="s">
        <v>2728</v>
      </c>
      <c r="B97" s="19" t="s">
        <v>2711</v>
      </c>
      <c r="C97" s="38">
        <v>43478.858923611115</v>
      </c>
      <c r="D97" s="38">
        <v>43478.859930555554</v>
      </c>
      <c r="E97" s="19">
        <v>81</v>
      </c>
      <c r="F97" s="63">
        <f t="shared" si="1"/>
        <v>1.0069444397231564E-3</v>
      </c>
    </row>
    <row r="98" spans="1:6" x14ac:dyDescent="0.35">
      <c r="A98" s="19" t="s">
        <v>2733</v>
      </c>
      <c r="B98" s="19" t="s">
        <v>2716</v>
      </c>
      <c r="C98" s="38">
        <v>43478.858229166668</v>
      </c>
      <c r="D98" s="38">
        <v>43478.872164351851</v>
      </c>
      <c r="E98" s="19">
        <v>91</v>
      </c>
      <c r="F98" s="63">
        <f t="shared" si="1"/>
        <v>1.3935185183072463E-2</v>
      </c>
    </row>
    <row r="99" spans="1:6" x14ac:dyDescent="0.35">
      <c r="A99" s="19" t="s">
        <v>2729</v>
      </c>
      <c r="B99" s="19" t="s">
        <v>2716</v>
      </c>
      <c r="C99" s="38">
        <v>43478.857858796298</v>
      </c>
      <c r="D99" s="38">
        <v>43478.861446759256</v>
      </c>
      <c r="E99" s="19">
        <v>90</v>
      </c>
      <c r="F99" s="63">
        <f t="shared" si="1"/>
        <v>3.5879629576811567E-3</v>
      </c>
    </row>
    <row r="100" spans="1:6" x14ac:dyDescent="0.35">
      <c r="A100" s="19" t="s">
        <v>2741</v>
      </c>
      <c r="B100" s="19" t="s">
        <v>2718</v>
      </c>
      <c r="C100" s="38">
        <v>43478.855763888889</v>
      </c>
      <c r="D100" s="38">
        <v>43478.861145833333</v>
      </c>
      <c r="E100" s="19">
        <v>75</v>
      </c>
      <c r="F100" s="63">
        <f t="shared" si="1"/>
        <v>5.3819444437976927E-3</v>
      </c>
    </row>
    <row r="101" spans="1:6" x14ac:dyDescent="0.35">
      <c r="A101" s="19" t="s">
        <v>2729</v>
      </c>
      <c r="B101" s="19" t="s">
        <v>2716</v>
      </c>
      <c r="C101" s="38">
        <v>43478.85491898148</v>
      </c>
      <c r="D101" s="38">
        <v>43478.85769675926</v>
      </c>
      <c r="E101" s="19">
        <v>84</v>
      </c>
      <c r="F101" s="63">
        <f t="shared" si="1"/>
        <v>2.7777777795563452E-3</v>
      </c>
    </row>
    <row r="102" spans="1:6" x14ac:dyDescent="0.35">
      <c r="A102" s="19" t="s">
        <v>2729</v>
      </c>
      <c r="B102" s="19" t="s">
        <v>2713</v>
      </c>
      <c r="C102" s="38">
        <v>43478.854386574072</v>
      </c>
      <c r="D102" s="38">
        <v>43478.854745370372</v>
      </c>
      <c r="E102" s="19">
        <v>71</v>
      </c>
      <c r="F102" s="63">
        <f t="shared" si="1"/>
        <v>3.5879630013369024E-4</v>
      </c>
    </row>
    <row r="103" spans="1:6" x14ac:dyDescent="0.35">
      <c r="A103" s="19" t="s">
        <v>2729</v>
      </c>
      <c r="B103" s="19" t="s">
        <v>2713</v>
      </c>
      <c r="C103" s="38">
        <v>43478.852951388886</v>
      </c>
      <c r="D103" s="38">
        <v>43478.854201388887</v>
      </c>
      <c r="E103" s="19">
        <v>68</v>
      </c>
      <c r="F103" s="63">
        <f t="shared" si="1"/>
        <v>1.2500000011641532E-3</v>
      </c>
    </row>
    <row r="104" spans="1:6" x14ac:dyDescent="0.35">
      <c r="A104" s="19" t="s">
        <v>2729</v>
      </c>
      <c r="B104" s="19" t="s">
        <v>2713</v>
      </c>
      <c r="C104" s="38">
        <v>43478.851064814815</v>
      </c>
      <c r="D104" s="38">
        <v>43478.852777777778</v>
      </c>
      <c r="E104" s="19">
        <v>68</v>
      </c>
      <c r="F104" s="63">
        <f t="shared" si="1"/>
        <v>1.7129629632108845E-3</v>
      </c>
    </row>
    <row r="105" spans="1:6" x14ac:dyDescent="0.35">
      <c r="A105" s="19" t="s">
        <v>2729</v>
      </c>
      <c r="B105" s="19" t="s">
        <v>2713</v>
      </c>
      <c r="C105" s="38">
        <v>43478.848935185182</v>
      </c>
      <c r="D105" s="38">
        <v>43478.850937499999</v>
      </c>
      <c r="E105" s="19">
        <v>90</v>
      </c>
      <c r="F105" s="63">
        <f t="shared" si="1"/>
        <v>2.0023148172185756E-3</v>
      </c>
    </row>
    <row r="106" spans="1:6" x14ac:dyDescent="0.35">
      <c r="A106" s="19" t="s">
        <v>2725</v>
      </c>
      <c r="B106" s="19" t="s">
        <v>2714</v>
      </c>
      <c r="C106" s="38">
        <v>43478.847604166665</v>
      </c>
      <c r="D106" s="38">
        <v>43478.877766203703</v>
      </c>
      <c r="E106" s="19">
        <v>50</v>
      </c>
      <c r="F106" s="63">
        <f t="shared" si="1"/>
        <v>3.0162037037371192E-2</v>
      </c>
    </row>
    <row r="107" spans="1:6" x14ac:dyDescent="0.35">
      <c r="A107" s="19" t="s">
        <v>2728</v>
      </c>
      <c r="B107" s="19" t="s">
        <v>2711</v>
      </c>
      <c r="C107" s="38">
        <v>43478.847141203703</v>
      </c>
      <c r="D107" s="38">
        <v>43478.858726851853</v>
      </c>
      <c r="E107" s="19">
        <v>63</v>
      </c>
      <c r="F107" s="63">
        <f t="shared" si="1"/>
        <v>1.1585648149775807E-2</v>
      </c>
    </row>
    <row r="108" spans="1:6" x14ac:dyDescent="0.35">
      <c r="A108" s="19" t="s">
        <v>2723</v>
      </c>
      <c r="B108" s="19" t="s">
        <v>2712</v>
      </c>
      <c r="C108" s="38">
        <v>43478.846574074072</v>
      </c>
      <c r="D108" s="38">
        <v>43478.856724537036</v>
      </c>
      <c r="E108" s="19">
        <v>50</v>
      </c>
      <c r="F108" s="63">
        <f t="shared" si="1"/>
        <v>1.0150462963792961E-2</v>
      </c>
    </row>
    <row r="109" spans="1:6" x14ac:dyDescent="0.35">
      <c r="A109" s="19" t="s">
        <v>2740</v>
      </c>
      <c r="B109" s="19" t="s">
        <v>2717</v>
      </c>
      <c r="C109" s="38">
        <v>43478.845902777779</v>
      </c>
      <c r="D109" s="38">
        <v>43478.858958333331</v>
      </c>
      <c r="E109" s="19">
        <v>73</v>
      </c>
      <c r="F109" s="63">
        <f t="shared" si="1"/>
        <v>1.3055555551545694E-2</v>
      </c>
    </row>
    <row r="110" spans="1:6" x14ac:dyDescent="0.35">
      <c r="A110" s="19" t="s">
        <v>2729</v>
      </c>
      <c r="B110" s="19" t="s">
        <v>2713</v>
      </c>
      <c r="C110" s="38">
        <v>43478.844340277778</v>
      </c>
      <c r="D110" s="38">
        <v>43478.84878472222</v>
      </c>
      <c r="E110" s="19">
        <v>80</v>
      </c>
      <c r="F110" s="63">
        <f t="shared" si="1"/>
        <v>4.4444444429245777E-3</v>
      </c>
    </row>
    <row r="111" spans="1:6" x14ac:dyDescent="0.35">
      <c r="A111" s="19" t="s">
        <v>2735</v>
      </c>
      <c r="B111" s="19" t="s">
        <v>2711</v>
      </c>
      <c r="C111" s="38">
        <v>43478.844074074077</v>
      </c>
      <c r="D111" s="38">
        <v>43478.874861111108</v>
      </c>
      <c r="E111" s="19">
        <v>87</v>
      </c>
      <c r="F111" s="63">
        <f t="shared" si="1"/>
        <v>3.0787037030677311E-2</v>
      </c>
    </row>
    <row r="112" spans="1:6" x14ac:dyDescent="0.35">
      <c r="A112" s="19" t="s">
        <v>2736</v>
      </c>
      <c r="B112" s="19" t="s">
        <v>2714</v>
      </c>
      <c r="C112" s="38">
        <v>43478.842557870368</v>
      </c>
      <c r="D112" s="38">
        <v>43478.905173611114</v>
      </c>
      <c r="E112" s="19">
        <v>61</v>
      </c>
      <c r="F112" s="63">
        <f t="shared" si="1"/>
        <v>6.2615740745968651E-2</v>
      </c>
    </row>
    <row r="113" spans="1:6" x14ac:dyDescent="0.35">
      <c r="A113" s="19" t="s">
        <v>2728</v>
      </c>
      <c r="B113" s="19" t="s">
        <v>2711</v>
      </c>
      <c r="C113" s="38">
        <v>43478.840717592589</v>
      </c>
      <c r="D113" s="38">
        <v>43478.846990740742</v>
      </c>
      <c r="E113" s="19">
        <v>69</v>
      </c>
      <c r="F113" s="63">
        <f t="shared" si="1"/>
        <v>6.2731481521041133E-3</v>
      </c>
    </row>
    <row r="114" spans="1:6" x14ac:dyDescent="0.35">
      <c r="A114" s="19" t="s">
        <v>2740</v>
      </c>
      <c r="B114" s="19" t="s">
        <v>2717</v>
      </c>
      <c r="C114" s="38">
        <v>43478.839247685188</v>
      </c>
      <c r="D114" s="38">
        <v>43478.845729166664</v>
      </c>
      <c r="E114" s="19">
        <v>69</v>
      </c>
      <c r="F114" s="63">
        <f t="shared" si="1"/>
        <v>6.4814814759301953E-3</v>
      </c>
    </row>
    <row r="115" spans="1:6" x14ac:dyDescent="0.35">
      <c r="A115" s="19" t="s">
        <v>2728</v>
      </c>
      <c r="B115" s="19" t="s">
        <v>2711</v>
      </c>
      <c r="C115" s="38">
        <v>43478.838101851848</v>
      </c>
      <c r="D115" s="38">
        <v>43478.840555555558</v>
      </c>
      <c r="E115" s="19">
        <v>66</v>
      </c>
      <c r="F115" s="63">
        <f t="shared" si="1"/>
        <v>2.4537037097616121E-3</v>
      </c>
    </row>
    <row r="116" spans="1:6" x14ac:dyDescent="0.35">
      <c r="A116" s="19" t="s">
        <v>2727</v>
      </c>
      <c r="B116" s="19" t="s">
        <v>2714</v>
      </c>
      <c r="C116" s="38">
        <v>43478.837812500002</v>
      </c>
      <c r="D116" s="38">
        <v>43478.904479166667</v>
      </c>
      <c r="E116" s="19">
        <v>66</v>
      </c>
      <c r="F116" s="63">
        <f t="shared" si="1"/>
        <v>6.6666666665696539E-2</v>
      </c>
    </row>
    <row r="117" spans="1:6" x14ac:dyDescent="0.35">
      <c r="A117" s="19" t="s">
        <v>2729</v>
      </c>
      <c r="B117" s="19" t="s">
        <v>2713</v>
      </c>
      <c r="C117" s="38">
        <v>43478.837731481479</v>
      </c>
      <c r="D117" s="38">
        <v>43478.844166666669</v>
      </c>
      <c r="E117" s="19">
        <v>91</v>
      </c>
      <c r="F117" s="63">
        <f t="shared" si="1"/>
        <v>6.4351851906394586E-3</v>
      </c>
    </row>
    <row r="118" spans="1:6" x14ac:dyDescent="0.35">
      <c r="A118" s="19" t="s">
        <v>2740</v>
      </c>
      <c r="B118" s="19" t="s">
        <v>2717</v>
      </c>
      <c r="C118" s="38">
        <v>43478.836504629631</v>
      </c>
      <c r="D118" s="38">
        <v>43478.838831018518</v>
      </c>
      <c r="E118" s="19">
        <v>75</v>
      </c>
      <c r="F118" s="63">
        <f t="shared" si="1"/>
        <v>2.3263888870133087E-3</v>
      </c>
    </row>
    <row r="119" spans="1:6" x14ac:dyDescent="0.35">
      <c r="A119" s="19" t="s">
        <v>2728</v>
      </c>
      <c r="B119" s="19" t="s">
        <v>2711</v>
      </c>
      <c r="C119" s="38">
        <v>43478.836319444446</v>
      </c>
      <c r="D119" s="38">
        <v>43478.837939814817</v>
      </c>
      <c r="E119" s="19">
        <v>95</v>
      </c>
      <c r="F119" s="63">
        <f t="shared" si="1"/>
        <v>1.6203703708015382E-3</v>
      </c>
    </row>
    <row r="120" spans="1:6" x14ac:dyDescent="0.35">
      <c r="A120" s="19" t="s">
        <v>2739</v>
      </c>
      <c r="B120" s="19" t="s">
        <v>2715</v>
      </c>
      <c r="C120" s="38">
        <v>43478.836192129631</v>
      </c>
      <c r="D120" s="38">
        <v>43478.882488425923</v>
      </c>
      <c r="E120" s="19">
        <v>50</v>
      </c>
      <c r="F120" s="63">
        <f t="shared" si="1"/>
        <v>4.6296296291984618E-2</v>
      </c>
    </row>
    <row r="121" spans="1:6" x14ac:dyDescent="0.35">
      <c r="A121" s="19" t="s">
        <v>2728</v>
      </c>
      <c r="B121" s="19" t="s">
        <v>2711</v>
      </c>
      <c r="C121" s="38">
        <v>43478.836180555554</v>
      </c>
      <c r="D121" s="38">
        <v>43478.836192129631</v>
      </c>
      <c r="E121" s="19">
        <v>61</v>
      </c>
      <c r="F121" s="63">
        <f t="shared" si="1"/>
        <v>1.1574076779652387E-5</v>
      </c>
    </row>
    <row r="122" spans="1:6" x14ac:dyDescent="0.35">
      <c r="A122" s="19" t="s">
        <v>2740</v>
      </c>
      <c r="B122" s="19" t="s">
        <v>2717</v>
      </c>
      <c r="C122" s="38">
        <v>43478.835914351854</v>
      </c>
      <c r="D122" s="38">
        <v>43478.83630787037</v>
      </c>
      <c r="E122" s="19">
        <v>52</v>
      </c>
      <c r="F122" s="63">
        <f t="shared" si="1"/>
        <v>3.9351851592073217E-4</v>
      </c>
    </row>
    <row r="123" spans="1:6" x14ac:dyDescent="0.35">
      <c r="A123" s="19" t="s">
        <v>2741</v>
      </c>
      <c r="B123" s="19" t="s">
        <v>2718</v>
      </c>
      <c r="C123" s="38">
        <v>43478.835486111115</v>
      </c>
      <c r="D123" s="38">
        <v>43478.855613425927</v>
      </c>
      <c r="E123" s="19">
        <v>88</v>
      </c>
      <c r="F123" s="63">
        <f t="shared" si="1"/>
        <v>2.0127314812270924E-2</v>
      </c>
    </row>
    <row r="124" spans="1:6" x14ac:dyDescent="0.35">
      <c r="A124" s="19" t="s">
        <v>2725</v>
      </c>
      <c r="B124" s="19" t="s">
        <v>2714</v>
      </c>
      <c r="C124" s="38">
        <v>43478.832835648151</v>
      </c>
      <c r="D124" s="38">
        <v>43478.84747685185</v>
      </c>
      <c r="E124" s="19">
        <v>80</v>
      </c>
      <c r="F124" s="63">
        <f t="shared" si="1"/>
        <v>1.4641203699284233E-2</v>
      </c>
    </row>
    <row r="125" spans="1:6" x14ac:dyDescent="0.35">
      <c r="A125" s="19" t="s">
        <v>2733</v>
      </c>
      <c r="B125" s="19" t="s">
        <v>2716</v>
      </c>
      <c r="C125" s="38">
        <v>43478.83252314815</v>
      </c>
      <c r="D125" s="38">
        <v>43478.858020833337</v>
      </c>
      <c r="E125" s="19">
        <v>93</v>
      </c>
      <c r="F125" s="63">
        <f t="shared" si="1"/>
        <v>2.5497685186564922E-2</v>
      </c>
    </row>
    <row r="126" spans="1:6" x14ac:dyDescent="0.35">
      <c r="A126" s="19" t="s">
        <v>2725</v>
      </c>
      <c r="B126" s="19" t="s">
        <v>2714</v>
      </c>
      <c r="C126" s="38">
        <v>43478.831759259258</v>
      </c>
      <c r="D126" s="38">
        <v>43478.832685185182</v>
      </c>
      <c r="E126" s="19">
        <v>86</v>
      </c>
      <c r="F126" s="63">
        <f t="shared" si="1"/>
        <v>9.2592592409346253E-4</v>
      </c>
    </row>
    <row r="127" spans="1:6" x14ac:dyDescent="0.35">
      <c r="A127" s="19" t="s">
        <v>2741</v>
      </c>
      <c r="B127" s="19" t="s">
        <v>2718</v>
      </c>
      <c r="C127" s="38">
        <v>43478.830231481479</v>
      </c>
      <c r="D127" s="38">
        <v>43478.834155092591</v>
      </c>
      <c r="E127" s="19">
        <v>75</v>
      </c>
      <c r="F127" s="63">
        <f t="shared" si="1"/>
        <v>3.9236111115314998E-3</v>
      </c>
    </row>
    <row r="128" spans="1:6" x14ac:dyDescent="0.35">
      <c r="A128" s="19" t="s">
        <v>2725</v>
      </c>
      <c r="B128" s="19" t="s">
        <v>2714</v>
      </c>
      <c r="C128" s="38">
        <v>43478.823483796295</v>
      </c>
      <c r="D128" s="38">
        <v>43478.831585648149</v>
      </c>
      <c r="E128" s="19">
        <v>52</v>
      </c>
      <c r="F128" s="63">
        <f t="shared" si="1"/>
        <v>8.1018518540076911E-3</v>
      </c>
    </row>
    <row r="129" spans="1:6" x14ac:dyDescent="0.35">
      <c r="A129" s="19" t="s">
        <v>2730</v>
      </c>
      <c r="B129" s="19" t="s">
        <v>2712</v>
      </c>
      <c r="C129" s="38">
        <v>43478.822754629633</v>
      </c>
      <c r="D129" s="38">
        <v>43478.88622685185</v>
      </c>
      <c r="E129" s="19">
        <v>98</v>
      </c>
      <c r="F129" s="63">
        <f t="shared" si="1"/>
        <v>6.3472222216660157E-2</v>
      </c>
    </row>
    <row r="130" spans="1:6" x14ac:dyDescent="0.35">
      <c r="A130" s="19" t="s">
        <v>2726</v>
      </c>
      <c r="B130" s="19" t="s">
        <v>2715</v>
      </c>
      <c r="C130" s="38">
        <v>43478.820173611108</v>
      </c>
      <c r="D130" s="38">
        <v>43478.913263888891</v>
      </c>
      <c r="E130" s="19">
        <v>56</v>
      </c>
      <c r="F130" s="63">
        <f t="shared" si="1"/>
        <v>9.3090277783630881E-2</v>
      </c>
    </row>
    <row r="131" spans="1:6" x14ac:dyDescent="0.35">
      <c r="A131" s="19" t="s">
        <v>2741</v>
      </c>
      <c r="B131" s="19" t="s">
        <v>2718</v>
      </c>
      <c r="C131" s="38">
        <v>43478.817777777775</v>
      </c>
      <c r="D131" s="38">
        <v>43478.829965277779</v>
      </c>
      <c r="E131" s="19">
        <v>96</v>
      </c>
      <c r="F131" s="63">
        <f t="shared" si="1"/>
        <v>1.2187500004074536E-2</v>
      </c>
    </row>
    <row r="132" spans="1:6" x14ac:dyDescent="0.35">
      <c r="A132" s="19" t="s">
        <v>2741</v>
      </c>
      <c r="B132" s="19" t="s">
        <v>2718</v>
      </c>
      <c r="C132" s="38">
        <v>43478.813263888886</v>
      </c>
      <c r="D132" s="38">
        <v>43478.817604166667</v>
      </c>
      <c r="E132" s="19">
        <v>96</v>
      </c>
      <c r="F132" s="63">
        <f t="shared" ref="F132:F195" si="2">D132-C132</f>
        <v>4.3402777810115367E-3</v>
      </c>
    </row>
    <row r="133" spans="1:6" x14ac:dyDescent="0.35">
      <c r="A133" s="19" t="s">
        <v>2725</v>
      </c>
      <c r="B133" s="19" t="s">
        <v>2714</v>
      </c>
      <c r="C133" s="38">
        <v>43478.811377314814</v>
      </c>
      <c r="D133" s="38">
        <v>43478.823333333334</v>
      </c>
      <c r="E133" s="19">
        <v>81</v>
      </c>
      <c r="F133" s="63">
        <f t="shared" si="2"/>
        <v>1.1956018519413192E-2</v>
      </c>
    </row>
    <row r="134" spans="1:6" x14ac:dyDescent="0.35">
      <c r="A134" s="19" t="s">
        <v>2741</v>
      </c>
      <c r="B134" s="19" t="s">
        <v>2718</v>
      </c>
      <c r="C134" s="38">
        <v>43478.806909722225</v>
      </c>
      <c r="D134" s="38">
        <v>43478.812835648147</v>
      </c>
      <c r="E134" s="19">
        <v>64</v>
      </c>
      <c r="F134" s="63">
        <f t="shared" si="2"/>
        <v>5.9259259214741178E-3</v>
      </c>
    </row>
    <row r="135" spans="1:6" x14ac:dyDescent="0.35">
      <c r="A135" s="19" t="s">
        <v>2725</v>
      </c>
      <c r="B135" s="19" t="s">
        <v>2714</v>
      </c>
      <c r="C135" s="38">
        <v>43478.80364583333</v>
      </c>
      <c r="D135" s="38">
        <v>43478.810706018521</v>
      </c>
      <c r="E135" s="19">
        <v>76</v>
      </c>
      <c r="F135" s="63">
        <f t="shared" si="2"/>
        <v>7.0601851912215352E-3</v>
      </c>
    </row>
    <row r="136" spans="1:6" x14ac:dyDescent="0.35">
      <c r="A136" s="19" t="s">
        <v>2727</v>
      </c>
      <c r="B136" s="19" t="s">
        <v>2714</v>
      </c>
      <c r="C136" s="38">
        <v>43478.80201388889</v>
      </c>
      <c r="D136" s="38">
        <v>43478.832256944443</v>
      </c>
      <c r="E136" s="19">
        <v>76</v>
      </c>
      <c r="F136" s="63">
        <f t="shared" si="2"/>
        <v>3.0243055553000886E-2</v>
      </c>
    </row>
    <row r="137" spans="1:6" x14ac:dyDescent="0.35">
      <c r="A137" s="19" t="s">
        <v>2731</v>
      </c>
      <c r="B137" s="19" t="s">
        <v>2713</v>
      </c>
      <c r="C137" s="38">
        <v>43478.796550925923</v>
      </c>
      <c r="D137" s="38">
        <v>43478.954456018517</v>
      </c>
      <c r="E137" s="19">
        <v>57</v>
      </c>
      <c r="F137" s="63">
        <f t="shared" si="2"/>
        <v>0.15790509259386454</v>
      </c>
    </row>
    <row r="138" spans="1:6" x14ac:dyDescent="0.35">
      <c r="A138" s="19" t="s">
        <v>2725</v>
      </c>
      <c r="B138" s="19" t="s">
        <v>2714</v>
      </c>
      <c r="C138" s="38">
        <v>43478.795717592591</v>
      </c>
      <c r="D138" s="38">
        <v>43478.803530092591</v>
      </c>
      <c r="E138" s="19">
        <v>59</v>
      </c>
      <c r="F138" s="63">
        <f t="shared" si="2"/>
        <v>7.8125E-3</v>
      </c>
    </row>
    <row r="139" spans="1:6" x14ac:dyDescent="0.35">
      <c r="A139" s="19" t="s">
        <v>2723</v>
      </c>
      <c r="B139" s="19" t="s">
        <v>2712</v>
      </c>
      <c r="C139" s="38">
        <v>43478.791921296295</v>
      </c>
      <c r="D139" s="38">
        <v>43478.797719907408</v>
      </c>
      <c r="E139" s="19">
        <v>59</v>
      </c>
      <c r="F139" s="63">
        <f t="shared" si="2"/>
        <v>5.7986111132777296E-3</v>
      </c>
    </row>
    <row r="140" spans="1:6" x14ac:dyDescent="0.35">
      <c r="A140" s="19" t="s">
        <v>2742</v>
      </c>
      <c r="B140" s="19" t="s">
        <v>2714</v>
      </c>
      <c r="C140" s="38">
        <v>43478.791030092594</v>
      </c>
      <c r="D140" s="38">
        <v>43478.995486111111</v>
      </c>
      <c r="E140" s="19">
        <v>78</v>
      </c>
      <c r="F140" s="63">
        <f t="shared" si="2"/>
        <v>0.20445601851679385</v>
      </c>
    </row>
    <row r="141" spans="1:6" x14ac:dyDescent="0.35">
      <c r="A141" s="19" t="s">
        <v>2738</v>
      </c>
      <c r="B141" s="19" t="s">
        <v>2712</v>
      </c>
      <c r="C141" s="38">
        <v>43478.789467592593</v>
      </c>
      <c r="D141" s="38">
        <v>43478.897499999999</v>
      </c>
      <c r="E141" s="19">
        <v>89</v>
      </c>
      <c r="F141" s="63">
        <f t="shared" si="2"/>
        <v>0.1080324074064265</v>
      </c>
    </row>
    <row r="142" spans="1:6" x14ac:dyDescent="0.35">
      <c r="A142" s="19" t="s">
        <v>2725</v>
      </c>
      <c r="B142" s="19" t="s">
        <v>2714</v>
      </c>
      <c r="C142" s="38">
        <v>43478.784236111111</v>
      </c>
      <c r="D142" s="38">
        <v>43478.795590277776</v>
      </c>
      <c r="E142" s="19">
        <v>58</v>
      </c>
      <c r="F142" s="63">
        <f t="shared" si="2"/>
        <v>1.1354166665114462E-2</v>
      </c>
    </row>
    <row r="143" spans="1:6" x14ac:dyDescent="0.35">
      <c r="A143" s="19" t="s">
        <v>2725</v>
      </c>
      <c r="B143" s="19" t="s">
        <v>2714</v>
      </c>
      <c r="C143" s="38">
        <v>43478.783703703702</v>
      </c>
      <c r="D143" s="38">
        <v>43478.784062500003</v>
      </c>
      <c r="E143" s="19">
        <v>80</v>
      </c>
      <c r="F143" s="63">
        <f t="shared" si="2"/>
        <v>3.5879630013369024E-4</v>
      </c>
    </row>
    <row r="144" spans="1:6" x14ac:dyDescent="0.35">
      <c r="A144" s="19" t="s">
        <v>2743</v>
      </c>
      <c r="B144" s="19" t="s">
        <v>2715</v>
      </c>
      <c r="C144" s="38">
        <v>43478.782719907409</v>
      </c>
      <c r="D144" s="38">
        <v>43478.99554398148</v>
      </c>
      <c r="E144" s="19">
        <v>80</v>
      </c>
      <c r="F144" s="63">
        <f t="shared" si="2"/>
        <v>0.21282407407124992</v>
      </c>
    </row>
    <row r="145" spans="1:6" x14ac:dyDescent="0.35">
      <c r="A145" s="19" t="s">
        <v>2734</v>
      </c>
      <c r="B145" s="19" t="s">
        <v>2718</v>
      </c>
      <c r="C145" s="38">
        <v>43478.780659722222</v>
      </c>
      <c r="D145" s="38">
        <v>43478.909270833334</v>
      </c>
      <c r="E145" s="19">
        <v>77</v>
      </c>
      <c r="F145" s="63">
        <f t="shared" si="2"/>
        <v>0.12861111111124046</v>
      </c>
    </row>
    <row r="146" spans="1:6" x14ac:dyDescent="0.35">
      <c r="A146" s="19" t="s">
        <v>2725</v>
      </c>
      <c r="B146" s="19" t="s">
        <v>2714</v>
      </c>
      <c r="C146" s="38">
        <v>43478.778020833335</v>
      </c>
      <c r="D146" s="38">
        <v>43478.783564814818</v>
      </c>
      <c r="E146" s="19">
        <v>88</v>
      </c>
      <c r="F146" s="63">
        <f t="shared" si="2"/>
        <v>5.543981482333038E-3</v>
      </c>
    </row>
    <row r="147" spans="1:6" x14ac:dyDescent="0.35">
      <c r="A147" s="19" t="s">
        <v>2725</v>
      </c>
      <c r="B147" s="19" t="s">
        <v>2714</v>
      </c>
      <c r="C147" s="38">
        <v>43478.771273148152</v>
      </c>
      <c r="D147" s="38">
        <v>43478.77789351852</v>
      </c>
      <c r="E147" s="19">
        <v>71</v>
      </c>
      <c r="F147" s="63">
        <f t="shared" si="2"/>
        <v>6.6203703681821935E-3</v>
      </c>
    </row>
    <row r="148" spans="1:6" x14ac:dyDescent="0.35">
      <c r="A148" s="19" t="s">
        <v>2725</v>
      </c>
      <c r="B148" s="19" t="s">
        <v>2714</v>
      </c>
      <c r="C148" s="38">
        <v>43478.768831018519</v>
      </c>
      <c r="D148" s="38">
        <v>43478.770914351851</v>
      </c>
      <c r="E148" s="19">
        <v>88</v>
      </c>
      <c r="F148" s="63">
        <f t="shared" si="2"/>
        <v>2.0833333328482695E-3</v>
      </c>
    </row>
    <row r="149" spans="1:6" x14ac:dyDescent="0.35">
      <c r="A149" s="19" t="s">
        <v>2725</v>
      </c>
      <c r="B149" s="19" t="s">
        <v>2714</v>
      </c>
      <c r="C149" s="38">
        <v>43478.763483796298</v>
      </c>
      <c r="D149" s="38">
        <v>43478.768657407411</v>
      </c>
      <c r="E149" s="19">
        <v>72</v>
      </c>
      <c r="F149" s="63">
        <f t="shared" si="2"/>
        <v>5.173611112695653E-3</v>
      </c>
    </row>
    <row r="150" spans="1:6" x14ac:dyDescent="0.35">
      <c r="A150" s="19" t="s">
        <v>2725</v>
      </c>
      <c r="B150" s="19" t="s">
        <v>2717</v>
      </c>
      <c r="C150" s="38">
        <v>43478.763032407405</v>
      </c>
      <c r="D150" s="38">
        <v>43478.763090277775</v>
      </c>
      <c r="E150" s="19">
        <v>70</v>
      </c>
      <c r="F150" s="63">
        <f t="shared" si="2"/>
        <v>5.7870369346346706E-5</v>
      </c>
    </row>
    <row r="151" spans="1:6" x14ac:dyDescent="0.35">
      <c r="A151" s="19" t="s">
        <v>2744</v>
      </c>
      <c r="B151" s="19" t="s">
        <v>2713</v>
      </c>
      <c r="C151" s="38">
        <v>43478.758773148147</v>
      </c>
      <c r="D151" s="38">
        <v>43478.934201388889</v>
      </c>
      <c r="E151" s="19">
        <v>57</v>
      </c>
      <c r="F151" s="63">
        <f t="shared" si="2"/>
        <v>0.17542824074189411</v>
      </c>
    </row>
    <row r="152" spans="1:6" x14ac:dyDescent="0.35">
      <c r="A152" s="19" t="s">
        <v>2737</v>
      </c>
      <c r="B152" s="19" t="s">
        <v>2715</v>
      </c>
      <c r="C152" s="38">
        <v>43478.75708333333</v>
      </c>
      <c r="D152" s="38">
        <v>43478.896840277775</v>
      </c>
      <c r="E152" s="19">
        <v>93</v>
      </c>
      <c r="F152" s="63">
        <f t="shared" si="2"/>
        <v>0.13975694444525288</v>
      </c>
    </row>
    <row r="153" spans="1:6" x14ac:dyDescent="0.35">
      <c r="A153" s="19" t="s">
        <v>2745</v>
      </c>
      <c r="B153" s="19" t="s">
        <v>2713</v>
      </c>
      <c r="C153" s="38">
        <v>43478.746817129628</v>
      </c>
      <c r="D153" s="38">
        <v>43478.913935185185</v>
      </c>
      <c r="E153" s="19">
        <v>85</v>
      </c>
      <c r="F153" s="63">
        <f t="shared" si="2"/>
        <v>0.16711805555678438</v>
      </c>
    </row>
    <row r="154" spans="1:6" x14ac:dyDescent="0.35">
      <c r="A154" s="19" t="s">
        <v>2736</v>
      </c>
      <c r="B154" s="19" t="s">
        <v>2714</v>
      </c>
      <c r="C154" s="38">
        <v>43478.746574074074</v>
      </c>
      <c r="D154" s="38">
        <v>43478.822939814818</v>
      </c>
      <c r="E154" s="19">
        <v>73</v>
      </c>
      <c r="F154" s="63">
        <f t="shared" si="2"/>
        <v>7.6365740744222421E-2</v>
      </c>
    </row>
    <row r="155" spans="1:6" x14ac:dyDescent="0.35">
      <c r="A155" s="19" t="s">
        <v>2735</v>
      </c>
      <c r="B155" s="19" t="s">
        <v>2715</v>
      </c>
      <c r="C155" s="38">
        <v>43478.744016203702</v>
      </c>
      <c r="D155" s="38">
        <v>43478.835590277777</v>
      </c>
      <c r="E155" s="19">
        <v>91</v>
      </c>
      <c r="F155" s="63">
        <f t="shared" si="2"/>
        <v>9.1574074074742384E-2</v>
      </c>
    </row>
    <row r="156" spans="1:6" x14ac:dyDescent="0.35">
      <c r="A156" s="19" t="s">
        <v>2746</v>
      </c>
      <c r="B156" s="19" t="s">
        <v>2715</v>
      </c>
      <c r="C156" s="38">
        <v>43478.738368055558</v>
      </c>
      <c r="D156" s="38">
        <v>43478.743472222224</v>
      </c>
      <c r="E156" s="19">
        <v>91</v>
      </c>
      <c r="F156" s="63">
        <f t="shared" si="2"/>
        <v>5.1041666665696539E-3</v>
      </c>
    </row>
    <row r="157" spans="1:6" x14ac:dyDescent="0.35">
      <c r="A157" s="19" t="s">
        <v>2742</v>
      </c>
      <c r="B157" s="19" t="s">
        <v>2714</v>
      </c>
      <c r="C157" s="38">
        <v>43478.730358796296</v>
      </c>
      <c r="D157" s="38">
        <v>43478.76053240741</v>
      </c>
      <c r="E157" s="19">
        <v>81</v>
      </c>
      <c r="F157" s="63">
        <f t="shared" si="2"/>
        <v>3.0173611114150845E-2</v>
      </c>
    </row>
    <row r="158" spans="1:6" x14ac:dyDescent="0.35">
      <c r="A158" s="19" t="s">
        <v>2731</v>
      </c>
      <c r="B158" s="19" t="s">
        <v>2713</v>
      </c>
      <c r="C158" s="38">
        <v>43478.725752314815</v>
      </c>
      <c r="D158" s="38">
        <v>43478.75953703704</v>
      </c>
      <c r="E158" s="19">
        <v>91</v>
      </c>
      <c r="F158" s="63">
        <f t="shared" si="2"/>
        <v>3.3784722225391306E-2</v>
      </c>
    </row>
    <row r="159" spans="1:6" x14ac:dyDescent="0.35">
      <c r="A159" s="19" t="s">
        <v>2741</v>
      </c>
      <c r="B159" s="19" t="s">
        <v>2718</v>
      </c>
      <c r="C159" s="38">
        <v>43478.72556712963</v>
      </c>
      <c r="D159" s="38">
        <v>43478.733217592591</v>
      </c>
      <c r="E159" s="19">
        <v>90</v>
      </c>
      <c r="F159" s="63">
        <f t="shared" si="2"/>
        <v>7.6504629614646547E-3</v>
      </c>
    </row>
    <row r="160" spans="1:6" x14ac:dyDescent="0.35">
      <c r="A160" s="19" t="s">
        <v>2743</v>
      </c>
      <c r="B160" s="19" t="s">
        <v>2715</v>
      </c>
      <c r="C160" s="38">
        <v>43478.722037037034</v>
      </c>
      <c r="D160" s="38">
        <v>43478.728101851855</v>
      </c>
      <c r="E160" s="19">
        <v>82</v>
      </c>
      <c r="F160" s="63">
        <f t="shared" si="2"/>
        <v>6.0648148210020736E-3</v>
      </c>
    </row>
    <row r="161" spans="1:6" x14ac:dyDescent="0.35">
      <c r="A161" s="19" t="s">
        <v>2727</v>
      </c>
      <c r="B161" s="19" t="s">
        <v>2714</v>
      </c>
      <c r="C161" s="38">
        <v>43478.72184027778</v>
      </c>
      <c r="D161" s="38">
        <v>43478.75681712963</v>
      </c>
      <c r="E161" s="19">
        <v>93</v>
      </c>
      <c r="F161" s="63">
        <f t="shared" si="2"/>
        <v>3.4976851849933155E-2</v>
      </c>
    </row>
    <row r="162" spans="1:6" x14ac:dyDescent="0.35">
      <c r="A162" s="19" t="s">
        <v>2738</v>
      </c>
      <c r="B162" s="19" t="s">
        <v>2712</v>
      </c>
      <c r="C162" s="38">
        <v>43478.719305555554</v>
      </c>
      <c r="D162" s="38">
        <v>43478.760277777779</v>
      </c>
      <c r="E162" s="19">
        <v>93</v>
      </c>
      <c r="F162" s="63">
        <f t="shared" si="2"/>
        <v>4.0972222224809229E-2</v>
      </c>
    </row>
    <row r="163" spans="1:6" x14ac:dyDescent="0.35">
      <c r="A163" s="19" t="s">
        <v>2725</v>
      </c>
      <c r="B163" s="19" t="s">
        <v>2717</v>
      </c>
      <c r="C163" s="38">
        <v>43478.712696759256</v>
      </c>
      <c r="D163" s="38">
        <v>43478.718229166669</v>
      </c>
      <c r="E163" s="19">
        <v>74</v>
      </c>
      <c r="F163" s="63">
        <f t="shared" si="2"/>
        <v>5.5324074128293432E-3</v>
      </c>
    </row>
    <row r="164" spans="1:6" x14ac:dyDescent="0.35">
      <c r="A164" s="19" t="s">
        <v>2730</v>
      </c>
      <c r="B164" s="19" t="s">
        <v>2712</v>
      </c>
      <c r="C164" s="38">
        <v>43478.707488425927</v>
      </c>
      <c r="D164" s="38">
        <v>43478.743807870371</v>
      </c>
      <c r="E164" s="19">
        <v>97</v>
      </c>
      <c r="F164" s="63">
        <f t="shared" si="2"/>
        <v>3.6319444443506654E-2</v>
      </c>
    </row>
    <row r="165" spans="1:6" x14ac:dyDescent="0.35">
      <c r="A165" s="19" t="s">
        <v>2741</v>
      </c>
      <c r="B165" s="19" t="s">
        <v>2718</v>
      </c>
      <c r="C165" s="38">
        <v>43478.699178240742</v>
      </c>
      <c r="D165" s="38">
        <v>43478.725428240738</v>
      </c>
      <c r="E165" s="19">
        <v>51</v>
      </c>
      <c r="F165" s="63">
        <f t="shared" si="2"/>
        <v>2.6249999995343387E-2</v>
      </c>
    </row>
    <row r="166" spans="1:6" x14ac:dyDescent="0.35">
      <c r="A166" s="19" t="s">
        <v>2725</v>
      </c>
      <c r="B166" s="19" t="s">
        <v>2717</v>
      </c>
      <c r="C166" s="38">
        <v>43478.698541666665</v>
      </c>
      <c r="D166" s="38">
        <v>43478.712557870371</v>
      </c>
      <c r="E166" s="19">
        <v>54</v>
      </c>
      <c r="F166" s="63">
        <f t="shared" si="2"/>
        <v>1.4016203705978114E-2</v>
      </c>
    </row>
    <row r="167" spans="1:6" x14ac:dyDescent="0.35">
      <c r="A167" s="19" t="s">
        <v>2736</v>
      </c>
      <c r="B167" s="19" t="s">
        <v>2714</v>
      </c>
      <c r="C167" s="38">
        <v>43478.693090277775</v>
      </c>
      <c r="D167" s="38">
        <v>43478.705914351849</v>
      </c>
      <c r="E167" s="19">
        <v>88</v>
      </c>
      <c r="F167" s="63">
        <f t="shared" si="2"/>
        <v>1.2824074074160308E-2</v>
      </c>
    </row>
    <row r="168" spans="1:6" x14ac:dyDescent="0.35">
      <c r="A168" s="19" t="s">
        <v>2725</v>
      </c>
      <c r="B168" s="19" t="s">
        <v>2717</v>
      </c>
      <c r="C168" s="38">
        <v>43478.690381944441</v>
      </c>
      <c r="D168" s="38">
        <v>43478.698379629626</v>
      </c>
      <c r="E168" s="19">
        <v>78</v>
      </c>
      <c r="F168" s="63">
        <f t="shared" si="2"/>
        <v>7.9976851848186925E-3</v>
      </c>
    </row>
    <row r="169" spans="1:6" x14ac:dyDescent="0.35">
      <c r="A169" s="19" t="s">
        <v>2725</v>
      </c>
      <c r="B169" s="19" t="s">
        <v>2717</v>
      </c>
      <c r="C169" s="38">
        <v>43478.686585648145</v>
      </c>
      <c r="D169" s="38">
        <v>43478.69021990741</v>
      </c>
      <c r="E169" s="19">
        <v>62</v>
      </c>
      <c r="F169" s="63">
        <f t="shared" si="2"/>
        <v>3.6342592647997662E-3</v>
      </c>
    </row>
    <row r="170" spans="1:6" x14ac:dyDescent="0.35">
      <c r="A170" s="19" t="s">
        <v>2725</v>
      </c>
      <c r="B170" s="19" t="s">
        <v>2717</v>
      </c>
      <c r="C170" s="38">
        <v>43478.683761574073</v>
      </c>
      <c r="D170" s="38">
        <v>43478.686469907407</v>
      </c>
      <c r="E170" s="19">
        <v>94</v>
      </c>
      <c r="F170" s="63">
        <f t="shared" si="2"/>
        <v>2.7083333334303461E-3</v>
      </c>
    </row>
    <row r="171" spans="1:6" x14ac:dyDescent="0.35">
      <c r="A171" s="19" t="s">
        <v>2741</v>
      </c>
      <c r="B171" s="19" t="s">
        <v>2718</v>
      </c>
      <c r="C171" s="38">
        <v>43478.682557870372</v>
      </c>
      <c r="D171" s="38">
        <v>43478.699004629627</v>
      </c>
      <c r="E171" s="19">
        <v>96</v>
      </c>
      <c r="F171" s="63">
        <f t="shared" si="2"/>
        <v>1.6446759254904464E-2</v>
      </c>
    </row>
    <row r="172" spans="1:6" x14ac:dyDescent="0.35">
      <c r="A172" s="19" t="s">
        <v>2725</v>
      </c>
      <c r="B172" s="19" t="s">
        <v>2717</v>
      </c>
      <c r="C172" s="38">
        <v>43478.682164351849</v>
      </c>
      <c r="D172" s="38">
        <v>43478.683599537035</v>
      </c>
      <c r="E172" s="19">
        <v>68</v>
      </c>
      <c r="F172" s="63">
        <f t="shared" si="2"/>
        <v>1.4351851859828457E-3</v>
      </c>
    </row>
    <row r="173" spans="1:6" x14ac:dyDescent="0.35">
      <c r="A173" s="19" t="s">
        <v>2747</v>
      </c>
      <c r="B173" s="19" t="s">
        <v>2714</v>
      </c>
      <c r="C173" s="38">
        <v>43478.681296296294</v>
      </c>
      <c r="D173" s="38">
        <v>43478.724756944444</v>
      </c>
      <c r="E173" s="19">
        <v>72</v>
      </c>
      <c r="F173" s="63">
        <f t="shared" si="2"/>
        <v>4.3460648150357883E-2</v>
      </c>
    </row>
    <row r="174" spans="1:6" x14ac:dyDescent="0.35">
      <c r="A174" s="19" t="s">
        <v>2735</v>
      </c>
      <c r="B174" s="19" t="s">
        <v>2715</v>
      </c>
      <c r="C174" s="38">
        <v>43478.680937500001</v>
      </c>
      <c r="D174" s="38">
        <v>43478.705381944441</v>
      </c>
      <c r="E174" s="19">
        <v>97</v>
      </c>
      <c r="F174" s="63">
        <f t="shared" si="2"/>
        <v>2.4444444439723156E-2</v>
      </c>
    </row>
    <row r="175" spans="1:6" x14ac:dyDescent="0.35">
      <c r="A175" s="19" t="s">
        <v>2741</v>
      </c>
      <c r="B175" s="19" t="s">
        <v>2718</v>
      </c>
      <c r="C175" s="38">
        <v>43478.678124999999</v>
      </c>
      <c r="D175" s="38">
        <v>43478.682442129626</v>
      </c>
      <c r="E175" s="19">
        <v>81</v>
      </c>
      <c r="F175" s="63">
        <f t="shared" si="2"/>
        <v>4.3171296274522319E-3</v>
      </c>
    </row>
    <row r="176" spans="1:6" x14ac:dyDescent="0.35">
      <c r="A176" s="19" t="s">
        <v>2741</v>
      </c>
      <c r="B176" s="19" t="s">
        <v>2718</v>
      </c>
      <c r="C176" s="38">
        <v>43478.677974537037</v>
      </c>
      <c r="D176" s="38">
        <v>43478.677986111114</v>
      </c>
      <c r="E176" s="19">
        <v>66</v>
      </c>
      <c r="F176" s="63">
        <f t="shared" si="2"/>
        <v>1.1574076779652387E-5</v>
      </c>
    </row>
    <row r="177" spans="1:6" x14ac:dyDescent="0.35">
      <c r="A177" s="19" t="s">
        <v>2748</v>
      </c>
      <c r="B177" s="19" t="s">
        <v>2715</v>
      </c>
      <c r="C177" s="38">
        <v>43478.677800925929</v>
      </c>
      <c r="D177" s="38">
        <v>43478.708009259259</v>
      </c>
      <c r="E177" s="19">
        <v>58</v>
      </c>
      <c r="F177" s="63">
        <f t="shared" si="2"/>
        <v>3.0208333329937886E-2</v>
      </c>
    </row>
    <row r="178" spans="1:6" x14ac:dyDescent="0.35">
      <c r="A178" s="19" t="s">
        <v>2725</v>
      </c>
      <c r="B178" s="19" t="s">
        <v>2717</v>
      </c>
      <c r="C178" s="38">
        <v>43478.676724537036</v>
      </c>
      <c r="D178" s="38">
        <v>43478.682037037041</v>
      </c>
      <c r="E178" s="19">
        <v>84</v>
      </c>
      <c r="F178" s="63">
        <f t="shared" si="2"/>
        <v>5.3125000049476512E-3</v>
      </c>
    </row>
    <row r="179" spans="1:6" x14ac:dyDescent="0.35">
      <c r="A179" s="19" t="s">
        <v>2725</v>
      </c>
      <c r="B179" s="19" t="s">
        <v>2717</v>
      </c>
      <c r="C179" s="38">
        <v>43478.676192129627</v>
      </c>
      <c r="D179" s="38">
        <v>43478.676550925928</v>
      </c>
      <c r="E179" s="19">
        <v>81</v>
      </c>
      <c r="F179" s="63">
        <f t="shared" si="2"/>
        <v>3.5879630013369024E-4</v>
      </c>
    </row>
    <row r="180" spans="1:6" x14ac:dyDescent="0.35">
      <c r="A180" s="19" t="s">
        <v>2725</v>
      </c>
      <c r="B180" s="19" t="s">
        <v>2717</v>
      </c>
      <c r="C180" s="38">
        <v>43478.672905092593</v>
      </c>
      <c r="D180" s="38">
        <v>43478.676076388889</v>
      </c>
      <c r="E180" s="19">
        <v>52</v>
      </c>
      <c r="F180" s="63">
        <f t="shared" si="2"/>
        <v>3.1712962954770774E-3</v>
      </c>
    </row>
    <row r="181" spans="1:6" x14ac:dyDescent="0.35">
      <c r="A181" s="19" t="s">
        <v>2734</v>
      </c>
      <c r="B181" s="19" t="s">
        <v>2718</v>
      </c>
      <c r="C181" s="38">
        <v>43478.667546296296</v>
      </c>
      <c r="D181" s="38">
        <v>43478.712476851855</v>
      </c>
      <c r="E181" s="19">
        <v>64</v>
      </c>
      <c r="F181" s="63">
        <f t="shared" si="2"/>
        <v>4.4930555559403729E-2</v>
      </c>
    </row>
    <row r="182" spans="1:6" x14ac:dyDescent="0.35">
      <c r="A182" s="19" t="s">
        <v>2745</v>
      </c>
      <c r="B182" s="19" t="s">
        <v>2713</v>
      </c>
      <c r="C182" s="38">
        <v>43478.664293981485</v>
      </c>
      <c r="D182" s="38">
        <v>43478.708912037036</v>
      </c>
      <c r="E182" s="19">
        <v>91</v>
      </c>
      <c r="F182" s="63">
        <f t="shared" si="2"/>
        <v>4.4618055551836733E-2</v>
      </c>
    </row>
    <row r="183" spans="1:6" x14ac:dyDescent="0.35">
      <c r="A183" s="19" t="s">
        <v>2743</v>
      </c>
      <c r="B183" s="19" t="s">
        <v>2715</v>
      </c>
      <c r="C183" s="38">
        <v>43478.662754629629</v>
      </c>
      <c r="D183" s="38">
        <v>43478.684363425928</v>
      </c>
      <c r="E183" s="19">
        <v>50</v>
      </c>
      <c r="F183" s="63">
        <f t="shared" si="2"/>
        <v>2.1608796298096422E-2</v>
      </c>
    </row>
    <row r="184" spans="1:6" x14ac:dyDescent="0.35">
      <c r="A184" s="19" t="s">
        <v>2737</v>
      </c>
      <c r="B184" s="19" t="s">
        <v>2715</v>
      </c>
      <c r="C184" s="38">
        <v>43478.661886574075</v>
      </c>
      <c r="D184" s="38">
        <v>43478.705555555556</v>
      </c>
      <c r="E184" s="19">
        <v>56</v>
      </c>
      <c r="F184" s="63">
        <f t="shared" si="2"/>
        <v>4.3668981481459923E-2</v>
      </c>
    </row>
    <row r="185" spans="1:6" x14ac:dyDescent="0.35">
      <c r="A185" s="19" t="s">
        <v>2744</v>
      </c>
      <c r="B185" s="19" t="s">
        <v>2713</v>
      </c>
      <c r="C185" s="38">
        <v>43478.661539351851</v>
      </c>
      <c r="D185" s="38">
        <v>43478.70480324074</v>
      </c>
      <c r="E185" s="19">
        <v>88</v>
      </c>
      <c r="F185" s="63">
        <f t="shared" si="2"/>
        <v>4.3263888888759539E-2</v>
      </c>
    </row>
    <row r="186" spans="1:6" x14ac:dyDescent="0.35">
      <c r="A186" s="19" t="s">
        <v>2725</v>
      </c>
      <c r="B186" s="19" t="s">
        <v>2717</v>
      </c>
      <c r="C186" s="38">
        <v>43478.659837962965</v>
      </c>
      <c r="D186" s="38">
        <v>43478.672731481478</v>
      </c>
      <c r="E186" s="19">
        <v>56</v>
      </c>
      <c r="F186" s="63">
        <f t="shared" si="2"/>
        <v>1.2893518513010349E-2</v>
      </c>
    </row>
    <row r="187" spans="1:6" x14ac:dyDescent="0.35">
      <c r="A187" s="19" t="s">
        <v>2728</v>
      </c>
      <c r="B187" s="19" t="s">
        <v>2711</v>
      </c>
      <c r="C187" s="38">
        <v>43478.651550925926</v>
      </c>
      <c r="D187" s="38">
        <v>43478.652708333335</v>
      </c>
      <c r="E187" s="19">
        <v>61</v>
      </c>
      <c r="F187" s="63">
        <f t="shared" si="2"/>
        <v>1.157407408754807E-3</v>
      </c>
    </row>
    <row r="188" spans="1:6" x14ac:dyDescent="0.35">
      <c r="A188" s="19" t="s">
        <v>2728</v>
      </c>
      <c r="B188" s="19" t="s">
        <v>2711</v>
      </c>
      <c r="C188" s="38">
        <v>43478.644918981481</v>
      </c>
      <c r="D188" s="38">
        <v>43478.651365740741</v>
      </c>
      <c r="E188" s="19">
        <v>76</v>
      </c>
      <c r="F188" s="63">
        <f t="shared" si="2"/>
        <v>6.4467592601431534E-3</v>
      </c>
    </row>
    <row r="189" spans="1:6" x14ac:dyDescent="0.35">
      <c r="A189" s="19" t="s">
        <v>2728</v>
      </c>
      <c r="B189" s="19" t="s">
        <v>2711</v>
      </c>
      <c r="C189" s="38">
        <v>43478.643726851849</v>
      </c>
      <c r="D189" s="38">
        <v>43478.644791666666</v>
      </c>
      <c r="E189" s="19">
        <v>69</v>
      </c>
      <c r="F189" s="63">
        <f t="shared" si="2"/>
        <v>1.0648148163454607E-3</v>
      </c>
    </row>
    <row r="190" spans="1:6" x14ac:dyDescent="0.35">
      <c r="A190" s="19" t="s">
        <v>2742</v>
      </c>
      <c r="B190" s="19" t="s">
        <v>2714</v>
      </c>
      <c r="C190" s="38">
        <v>43478.642743055556</v>
      </c>
      <c r="D190" s="38">
        <v>43478.684305555558</v>
      </c>
      <c r="E190" s="19">
        <v>92</v>
      </c>
      <c r="F190" s="63">
        <f t="shared" si="2"/>
        <v>4.1562500002328306E-2</v>
      </c>
    </row>
    <row r="191" spans="1:6" x14ac:dyDescent="0.35">
      <c r="A191" s="19" t="s">
        <v>2728</v>
      </c>
      <c r="B191" s="19" t="s">
        <v>2711</v>
      </c>
      <c r="C191" s="38">
        <v>43478.638854166667</v>
      </c>
      <c r="D191" s="38">
        <v>43478.643576388888</v>
      </c>
      <c r="E191" s="19">
        <v>59</v>
      </c>
      <c r="F191" s="63">
        <f t="shared" si="2"/>
        <v>4.7222222201526165E-3</v>
      </c>
    </row>
    <row r="192" spans="1:6" x14ac:dyDescent="0.35">
      <c r="A192" s="19" t="s">
        <v>2740</v>
      </c>
      <c r="B192" s="19" t="s">
        <v>2717</v>
      </c>
      <c r="C192" s="38">
        <v>43478.636030092595</v>
      </c>
      <c r="D192" s="38">
        <v>43478.639641203707</v>
      </c>
      <c r="E192" s="19">
        <v>78</v>
      </c>
      <c r="F192" s="63">
        <f t="shared" si="2"/>
        <v>3.6111111112404615E-3</v>
      </c>
    </row>
    <row r="193" spans="1:6" x14ac:dyDescent="0.35">
      <c r="A193" s="19" t="s">
        <v>2727</v>
      </c>
      <c r="B193" s="19" t="s">
        <v>2714</v>
      </c>
      <c r="C193" s="38">
        <v>43478.62877314815</v>
      </c>
      <c r="D193" s="38">
        <v>43478.682812500003</v>
      </c>
      <c r="E193" s="19">
        <v>75</v>
      </c>
      <c r="F193" s="63">
        <f t="shared" si="2"/>
        <v>5.4039351853134576E-2</v>
      </c>
    </row>
    <row r="194" spans="1:6" x14ac:dyDescent="0.35">
      <c r="A194" s="19" t="s">
        <v>2733</v>
      </c>
      <c r="B194" s="19" t="s">
        <v>2716</v>
      </c>
      <c r="C194" s="38">
        <v>43478.623854166668</v>
      </c>
      <c r="D194" s="38">
        <v>43478.634259259263</v>
      </c>
      <c r="E194" s="19">
        <v>87</v>
      </c>
      <c r="F194" s="63">
        <f t="shared" si="2"/>
        <v>1.0405092594737653E-2</v>
      </c>
    </row>
    <row r="195" spans="1:6" x14ac:dyDescent="0.35">
      <c r="A195" s="19" t="s">
        <v>2741</v>
      </c>
      <c r="B195" s="19" t="s">
        <v>2718</v>
      </c>
      <c r="C195" s="38">
        <v>43478.623726851853</v>
      </c>
      <c r="D195" s="38">
        <v>43478.636770833335</v>
      </c>
      <c r="E195" s="19">
        <v>65</v>
      </c>
      <c r="F195" s="63">
        <f t="shared" si="2"/>
        <v>1.3043981482042E-2</v>
      </c>
    </row>
    <row r="196" spans="1:6" x14ac:dyDescent="0.35">
      <c r="A196" s="19" t="s">
        <v>2735</v>
      </c>
      <c r="B196" s="19" t="s">
        <v>2715</v>
      </c>
      <c r="C196" s="38">
        <v>43478.619652777779</v>
      </c>
      <c r="D196" s="38">
        <v>43478.643043981479</v>
      </c>
      <c r="E196" s="19">
        <v>95</v>
      </c>
      <c r="F196" s="63">
        <f t="shared" ref="F196:F259" si="3">D196-C196</f>
        <v>2.3391203700157348E-2</v>
      </c>
    </row>
    <row r="197" spans="1:6" x14ac:dyDescent="0.35">
      <c r="A197" s="19" t="s">
        <v>2733</v>
      </c>
      <c r="B197" s="19" t="s">
        <v>2716</v>
      </c>
      <c r="C197" s="38">
        <v>43478.614432870374</v>
      </c>
      <c r="D197" s="38">
        <v>43478.623622685183</v>
      </c>
      <c r="E197" s="19">
        <v>83</v>
      </c>
      <c r="F197" s="63">
        <f t="shared" si="3"/>
        <v>9.1898148093605414E-3</v>
      </c>
    </row>
    <row r="198" spans="1:6" x14ac:dyDescent="0.35">
      <c r="A198" s="19" t="s">
        <v>2733</v>
      </c>
      <c r="B198" s="19" t="s">
        <v>2716</v>
      </c>
      <c r="C198" s="38">
        <v>43478.613900462966</v>
      </c>
      <c r="D198" s="38">
        <v>43478.614270833335</v>
      </c>
      <c r="E198" s="19">
        <v>77</v>
      </c>
      <c r="F198" s="63">
        <f t="shared" si="3"/>
        <v>3.7037036963738501E-4</v>
      </c>
    </row>
    <row r="199" spans="1:6" x14ac:dyDescent="0.35">
      <c r="A199" s="19" t="s">
        <v>2747</v>
      </c>
      <c r="B199" s="19" t="s">
        <v>2714</v>
      </c>
      <c r="C199" s="38">
        <v>43478.611134259256</v>
      </c>
      <c r="D199" s="38">
        <v>43478.641828703701</v>
      </c>
      <c r="E199" s="19">
        <v>74</v>
      </c>
      <c r="F199" s="63">
        <f t="shared" si="3"/>
        <v>3.0694444445543922E-2</v>
      </c>
    </row>
    <row r="200" spans="1:6" x14ac:dyDescent="0.35">
      <c r="A200" s="19" t="s">
        <v>2729</v>
      </c>
      <c r="B200" s="19" t="s">
        <v>2713</v>
      </c>
      <c r="C200" s="38">
        <v>43478.611018518517</v>
      </c>
      <c r="D200" s="38">
        <v>43478.620011574072</v>
      </c>
      <c r="E200" s="19">
        <v>93</v>
      </c>
      <c r="F200" s="63">
        <f t="shared" si="3"/>
        <v>8.9930555550381541E-3</v>
      </c>
    </row>
    <row r="201" spans="1:6" x14ac:dyDescent="0.35">
      <c r="A201" s="19" t="s">
        <v>2729</v>
      </c>
      <c r="B201" s="19" t="s">
        <v>2713</v>
      </c>
      <c r="C201" s="38">
        <v>43478.610682870371</v>
      </c>
      <c r="D201" s="38">
        <v>43478.610682870371</v>
      </c>
      <c r="E201" s="19">
        <v>92</v>
      </c>
      <c r="F201" s="63">
        <f t="shared" si="3"/>
        <v>0</v>
      </c>
    </row>
    <row r="202" spans="1:6" x14ac:dyDescent="0.35">
      <c r="A202" s="19" t="s">
        <v>2743</v>
      </c>
      <c r="B202" s="19" t="s">
        <v>2715</v>
      </c>
      <c r="C202" s="38">
        <v>43478.607615740744</v>
      </c>
      <c r="D202" s="38">
        <v>43478.654791666668</v>
      </c>
      <c r="E202" s="19">
        <v>86</v>
      </c>
      <c r="F202" s="63">
        <f t="shared" si="3"/>
        <v>4.7175925923511386E-2</v>
      </c>
    </row>
    <row r="203" spans="1:6" x14ac:dyDescent="0.35">
      <c r="A203" s="19" t="s">
        <v>2729</v>
      </c>
      <c r="B203" s="19" t="s">
        <v>2713</v>
      </c>
      <c r="C203" s="38">
        <v>43478.606493055559</v>
      </c>
      <c r="D203" s="38">
        <v>43478.610393518517</v>
      </c>
      <c r="E203" s="19">
        <v>100</v>
      </c>
      <c r="F203" s="63">
        <f t="shared" si="3"/>
        <v>3.900462957972195E-3</v>
      </c>
    </row>
    <row r="204" spans="1:6" x14ac:dyDescent="0.35">
      <c r="A204" s="19" t="s">
        <v>2740</v>
      </c>
      <c r="B204" s="19" t="s">
        <v>2717</v>
      </c>
      <c r="C204" s="38">
        <v>43478.602997685186</v>
      </c>
      <c r="D204" s="38">
        <v>43478.635891203703</v>
      </c>
      <c r="E204" s="19">
        <v>51</v>
      </c>
      <c r="F204" s="63">
        <f t="shared" si="3"/>
        <v>3.2893518517084885E-2</v>
      </c>
    </row>
    <row r="205" spans="1:6" x14ac:dyDescent="0.35">
      <c r="A205" s="19" t="s">
        <v>2729</v>
      </c>
      <c r="B205" s="19" t="s">
        <v>2713</v>
      </c>
      <c r="C205" s="38">
        <v>43478.600162037037</v>
      </c>
      <c r="D205" s="38">
        <v>43478.606319444443</v>
      </c>
      <c r="E205" s="19">
        <v>70</v>
      </c>
      <c r="F205" s="63">
        <f t="shared" si="3"/>
        <v>6.1574074061354622E-3</v>
      </c>
    </row>
    <row r="206" spans="1:6" x14ac:dyDescent="0.35">
      <c r="A206" s="19" t="s">
        <v>2746</v>
      </c>
      <c r="B206" s="19" t="s">
        <v>2715</v>
      </c>
      <c r="C206" s="38">
        <v>43478.599490740744</v>
      </c>
      <c r="D206" s="38">
        <v>43478.642430555556</v>
      </c>
      <c r="E206" s="19">
        <v>54</v>
      </c>
      <c r="F206" s="63">
        <f t="shared" si="3"/>
        <v>4.2939814811688848E-2</v>
      </c>
    </row>
    <row r="207" spans="1:6" x14ac:dyDescent="0.35">
      <c r="A207" s="19" t="s">
        <v>2729</v>
      </c>
      <c r="B207" s="19" t="s">
        <v>2713</v>
      </c>
      <c r="C207" s="38">
        <v>43478.59443287037</v>
      </c>
      <c r="D207" s="38">
        <v>43478.6</v>
      </c>
      <c r="E207" s="19">
        <v>82</v>
      </c>
      <c r="F207" s="63">
        <f t="shared" si="3"/>
        <v>5.5671296286163852E-3</v>
      </c>
    </row>
    <row r="208" spans="1:6" x14ac:dyDescent="0.35">
      <c r="A208" s="19" t="s">
        <v>2741</v>
      </c>
      <c r="B208" s="19" t="s">
        <v>2718</v>
      </c>
      <c r="C208" s="38">
        <v>43478.593888888892</v>
      </c>
      <c r="D208" s="38">
        <v>43478.623553240737</v>
      </c>
      <c r="E208" s="19">
        <v>95</v>
      </c>
      <c r="F208" s="63">
        <f t="shared" si="3"/>
        <v>2.9664351844985504E-2</v>
      </c>
    </row>
    <row r="209" spans="1:6" x14ac:dyDescent="0.35">
      <c r="A209" s="19" t="s">
        <v>2733</v>
      </c>
      <c r="B209" s="19" t="s">
        <v>2716</v>
      </c>
      <c r="C209" s="38">
        <v>43478.58457175926</v>
      </c>
      <c r="D209" s="38">
        <v>43478.612268518518</v>
      </c>
      <c r="E209" s="19">
        <v>64</v>
      </c>
      <c r="F209" s="63">
        <f t="shared" si="3"/>
        <v>2.7696759258105885E-2</v>
      </c>
    </row>
    <row r="210" spans="1:6" x14ac:dyDescent="0.35">
      <c r="A210" s="19" t="s">
        <v>2740</v>
      </c>
      <c r="B210" s="19" t="s">
        <v>2717</v>
      </c>
      <c r="C210" s="38">
        <v>43478.58452546296</v>
      </c>
      <c r="D210" s="38">
        <v>43478.602824074071</v>
      </c>
      <c r="E210" s="19">
        <v>57</v>
      </c>
      <c r="F210" s="63">
        <f t="shared" si="3"/>
        <v>1.8298611110367347E-2</v>
      </c>
    </row>
    <row r="211" spans="1:6" x14ac:dyDescent="0.35">
      <c r="A211" s="19" t="s">
        <v>2733</v>
      </c>
      <c r="B211" s="19" t="s">
        <v>2716</v>
      </c>
      <c r="C211" s="38">
        <v>43478.582916666666</v>
      </c>
      <c r="D211" s="38">
        <v>43478.584432870368</v>
      </c>
      <c r="E211" s="19">
        <v>71</v>
      </c>
      <c r="F211" s="63">
        <f t="shared" si="3"/>
        <v>1.5162037016125396E-3</v>
      </c>
    </row>
    <row r="212" spans="1:6" x14ac:dyDescent="0.35">
      <c r="A212" s="19" t="s">
        <v>2728</v>
      </c>
      <c r="B212" s="19" t="s">
        <v>2711</v>
      </c>
      <c r="C212" s="38">
        <v>43478.582488425927</v>
      </c>
      <c r="D212" s="38">
        <v>43478.638703703706</v>
      </c>
      <c r="E212" s="19">
        <v>86</v>
      </c>
      <c r="F212" s="63">
        <f t="shared" si="3"/>
        <v>5.6215277778392192E-2</v>
      </c>
    </row>
    <row r="213" spans="1:6" x14ac:dyDescent="0.35">
      <c r="A213" s="19" t="s">
        <v>2742</v>
      </c>
      <c r="B213" s="19" t="s">
        <v>2714</v>
      </c>
      <c r="C213" s="38">
        <v>43478.577604166669</v>
      </c>
      <c r="D213" s="38">
        <v>43478.642534722225</v>
      </c>
      <c r="E213" s="19">
        <v>54</v>
      </c>
      <c r="F213" s="63">
        <f t="shared" si="3"/>
        <v>6.4930555556202307E-2</v>
      </c>
    </row>
    <row r="214" spans="1:6" x14ac:dyDescent="0.35">
      <c r="A214" s="19" t="s">
        <v>2741</v>
      </c>
      <c r="B214" s="19" t="s">
        <v>2718</v>
      </c>
      <c r="C214" s="38">
        <v>43478.569687499999</v>
      </c>
      <c r="D214" s="38">
        <v>43478.593761574077</v>
      </c>
      <c r="E214" s="19">
        <v>88</v>
      </c>
      <c r="F214" s="63">
        <f t="shared" si="3"/>
        <v>2.4074074077361729E-2</v>
      </c>
    </row>
    <row r="215" spans="1:6" x14ac:dyDescent="0.35">
      <c r="A215" s="19" t="s">
        <v>2733</v>
      </c>
      <c r="B215" s="19" t="s">
        <v>2716</v>
      </c>
      <c r="C215" s="38">
        <v>43478.562962962962</v>
      </c>
      <c r="D215" s="38">
        <v>43478.582777777781</v>
      </c>
      <c r="E215" s="19">
        <v>93</v>
      </c>
      <c r="F215" s="63">
        <f t="shared" si="3"/>
        <v>1.9814814819255844E-2</v>
      </c>
    </row>
    <row r="216" spans="1:6" x14ac:dyDescent="0.35">
      <c r="A216" s="19" t="s">
        <v>2738</v>
      </c>
      <c r="B216" s="19" t="s">
        <v>2712</v>
      </c>
      <c r="C216" s="38">
        <v>43478.562789351854</v>
      </c>
      <c r="D216" s="38">
        <v>43478.684490740743</v>
      </c>
      <c r="E216" s="19">
        <v>70</v>
      </c>
      <c r="F216" s="63">
        <f t="shared" si="3"/>
        <v>0.12170138888905058</v>
      </c>
    </row>
    <row r="217" spans="1:6" x14ac:dyDescent="0.35">
      <c r="A217" s="19" t="s">
        <v>2727</v>
      </c>
      <c r="B217" s="19" t="s">
        <v>2714</v>
      </c>
      <c r="C217" s="38">
        <v>43478.5625</v>
      </c>
      <c r="D217" s="38">
        <v>43478.625023148146</v>
      </c>
      <c r="E217" s="19">
        <v>81</v>
      </c>
      <c r="F217" s="63">
        <f t="shared" si="3"/>
        <v>6.2523148146283347E-2</v>
      </c>
    </row>
    <row r="218" spans="1:6" x14ac:dyDescent="0.35">
      <c r="A218" s="19" t="s">
        <v>2731</v>
      </c>
      <c r="B218" s="19" t="s">
        <v>2713</v>
      </c>
      <c r="C218" s="38">
        <v>43478.56144675926</v>
      </c>
      <c r="D218" s="38">
        <v>43478.683240740742</v>
      </c>
      <c r="E218" s="19">
        <v>59</v>
      </c>
      <c r="F218" s="63">
        <f t="shared" si="3"/>
        <v>0.12179398148145992</v>
      </c>
    </row>
    <row r="219" spans="1:6" x14ac:dyDescent="0.35">
      <c r="A219" s="19" t="s">
        <v>2733</v>
      </c>
      <c r="B219" s="19" t="s">
        <v>2716</v>
      </c>
      <c r="C219" s="38">
        <v>43478.560162037036</v>
      </c>
      <c r="D219" s="38">
        <v>43478.562847222223</v>
      </c>
      <c r="E219" s="19">
        <v>54</v>
      </c>
      <c r="F219" s="63">
        <f t="shared" si="3"/>
        <v>2.6851851871469989E-3</v>
      </c>
    </row>
    <row r="220" spans="1:6" x14ac:dyDescent="0.35">
      <c r="A220" s="19" t="s">
        <v>2741</v>
      </c>
      <c r="B220" s="19" t="s">
        <v>2718</v>
      </c>
      <c r="C220" s="38">
        <v>43478.55877314815</v>
      </c>
      <c r="D220" s="38">
        <v>43478.569537037038</v>
      </c>
      <c r="E220" s="19">
        <v>69</v>
      </c>
      <c r="F220" s="63">
        <f t="shared" si="3"/>
        <v>1.0763888887595385E-2</v>
      </c>
    </row>
    <row r="221" spans="1:6" x14ac:dyDescent="0.35">
      <c r="A221" s="19" t="s">
        <v>2729</v>
      </c>
      <c r="B221" s="19" t="s">
        <v>2713</v>
      </c>
      <c r="C221" s="38">
        <v>43478.557835648149</v>
      </c>
      <c r="D221" s="38">
        <v>43478.594166666669</v>
      </c>
      <c r="E221" s="19">
        <v>91</v>
      </c>
      <c r="F221" s="63">
        <f t="shared" si="3"/>
        <v>3.6331018520286307E-2</v>
      </c>
    </row>
    <row r="222" spans="1:6" x14ac:dyDescent="0.35">
      <c r="A222" s="19" t="s">
        <v>2730</v>
      </c>
      <c r="B222" s="19" t="s">
        <v>2712</v>
      </c>
      <c r="C222" s="38">
        <v>43478.554768518516</v>
      </c>
      <c r="D222" s="38">
        <v>43478.617210648146</v>
      </c>
      <c r="E222" s="19">
        <v>96</v>
      </c>
      <c r="F222" s="63">
        <f t="shared" si="3"/>
        <v>6.2442129630653653E-2</v>
      </c>
    </row>
    <row r="223" spans="1:6" x14ac:dyDescent="0.35">
      <c r="A223" s="19" t="s">
        <v>2729</v>
      </c>
      <c r="B223" s="19" t="s">
        <v>2713</v>
      </c>
      <c r="C223" s="38">
        <v>43478.5546412037</v>
      </c>
      <c r="D223" s="38">
        <v>43478.557696759257</v>
      </c>
      <c r="E223" s="19">
        <v>78</v>
      </c>
      <c r="F223" s="63">
        <f t="shared" si="3"/>
        <v>3.055555556784384E-3</v>
      </c>
    </row>
    <row r="224" spans="1:6" x14ac:dyDescent="0.35">
      <c r="A224" s="19" t="s">
        <v>2740</v>
      </c>
      <c r="B224" s="19" t="s">
        <v>2717</v>
      </c>
      <c r="C224" s="38">
        <v>43478.552569444444</v>
      </c>
      <c r="D224" s="38">
        <v>43478.584363425929</v>
      </c>
      <c r="E224" s="19">
        <v>98</v>
      </c>
      <c r="F224" s="63">
        <f t="shared" si="3"/>
        <v>3.1793981484952383E-2</v>
      </c>
    </row>
    <row r="225" spans="1:6" x14ac:dyDescent="0.35">
      <c r="A225" s="19" t="s">
        <v>2745</v>
      </c>
      <c r="B225" s="19" t="s">
        <v>2713</v>
      </c>
      <c r="C225" s="38">
        <v>43478.551944444444</v>
      </c>
      <c r="D225" s="38">
        <v>43478.620497685188</v>
      </c>
      <c r="E225" s="19">
        <v>75</v>
      </c>
      <c r="F225" s="63">
        <f t="shared" si="3"/>
        <v>6.8553240744222421E-2</v>
      </c>
    </row>
    <row r="226" spans="1:6" x14ac:dyDescent="0.35">
      <c r="A226" s="19" t="s">
        <v>2729</v>
      </c>
      <c r="B226" s="19" t="s">
        <v>2713</v>
      </c>
      <c r="C226" s="38">
        <v>43478.551238425927</v>
      </c>
      <c r="D226" s="38">
        <v>43478.554467592592</v>
      </c>
      <c r="E226" s="19">
        <v>57</v>
      </c>
      <c r="F226" s="63">
        <f t="shared" si="3"/>
        <v>3.2291666648234241E-3</v>
      </c>
    </row>
    <row r="227" spans="1:6" x14ac:dyDescent="0.35">
      <c r="A227" s="19" t="s">
        <v>2729</v>
      </c>
      <c r="B227" s="19" t="s">
        <v>2713</v>
      </c>
      <c r="C227" s="38">
        <v>43478.546331018515</v>
      </c>
      <c r="D227" s="38">
        <v>43478.551076388889</v>
      </c>
      <c r="E227" s="19">
        <v>82</v>
      </c>
      <c r="F227" s="63">
        <f t="shared" si="3"/>
        <v>4.7453703737119213E-3</v>
      </c>
    </row>
    <row r="228" spans="1:6" x14ac:dyDescent="0.35">
      <c r="A228" s="19" t="s">
        <v>2733</v>
      </c>
      <c r="B228" s="19" t="s">
        <v>2716</v>
      </c>
      <c r="C228" s="38">
        <v>43478.544560185182</v>
      </c>
      <c r="D228" s="38">
        <v>43478.559988425928</v>
      </c>
      <c r="E228" s="19">
        <v>51</v>
      </c>
      <c r="F228" s="63">
        <f t="shared" si="3"/>
        <v>1.5428240745677613E-2</v>
      </c>
    </row>
    <row r="229" spans="1:6" x14ac:dyDescent="0.35">
      <c r="A229" s="19" t="s">
        <v>2728</v>
      </c>
      <c r="B229" s="19" t="s">
        <v>2711</v>
      </c>
      <c r="C229" s="38">
        <v>43478.54451388889</v>
      </c>
      <c r="D229" s="38">
        <v>43478.544756944444</v>
      </c>
      <c r="E229" s="19">
        <v>99</v>
      </c>
      <c r="F229" s="63">
        <f t="shared" si="3"/>
        <v>2.4305555416503921E-4</v>
      </c>
    </row>
    <row r="230" spans="1:6" x14ac:dyDescent="0.35">
      <c r="A230" s="19" t="s">
        <v>2740</v>
      </c>
      <c r="B230" s="19" t="s">
        <v>2717</v>
      </c>
      <c r="C230" s="38">
        <v>43478.543657407405</v>
      </c>
      <c r="D230" s="38">
        <v>43478.552395833336</v>
      </c>
      <c r="E230" s="19">
        <v>79</v>
      </c>
      <c r="F230" s="63">
        <f t="shared" si="3"/>
        <v>8.7384259313694201E-3</v>
      </c>
    </row>
    <row r="231" spans="1:6" x14ac:dyDescent="0.35">
      <c r="A231" s="19" t="s">
        <v>2741</v>
      </c>
      <c r="B231" s="19" t="s">
        <v>2718</v>
      </c>
      <c r="C231" s="38">
        <v>43478.543576388889</v>
      </c>
      <c r="D231" s="38">
        <v>43478.558541666665</v>
      </c>
      <c r="E231" s="19">
        <v>50</v>
      </c>
      <c r="F231" s="63">
        <f t="shared" si="3"/>
        <v>1.4965277776354924E-2</v>
      </c>
    </row>
    <row r="232" spans="1:6" x14ac:dyDescent="0.35">
      <c r="A232" s="19" t="s">
        <v>2729</v>
      </c>
      <c r="B232" s="19" t="s">
        <v>2713</v>
      </c>
      <c r="C232" s="38">
        <v>43478.543368055558</v>
      </c>
      <c r="D232" s="38">
        <v>43478.546157407407</v>
      </c>
      <c r="E232" s="19">
        <v>72</v>
      </c>
      <c r="F232" s="63">
        <f t="shared" si="3"/>
        <v>2.78935184906004E-3</v>
      </c>
    </row>
    <row r="233" spans="1:6" x14ac:dyDescent="0.35">
      <c r="A233" s="19" t="s">
        <v>2729</v>
      </c>
      <c r="B233" s="19" t="s">
        <v>2713</v>
      </c>
      <c r="C233" s="38">
        <v>43478.541226851848</v>
      </c>
      <c r="D233" s="38">
        <v>43478.543240740742</v>
      </c>
      <c r="E233" s="19">
        <v>99</v>
      </c>
      <c r="F233" s="63">
        <f t="shared" si="3"/>
        <v>2.013888893998228E-3</v>
      </c>
    </row>
    <row r="234" spans="1:6" x14ac:dyDescent="0.35">
      <c r="A234" s="19" t="s">
        <v>2741</v>
      </c>
      <c r="B234" s="19" t="s">
        <v>2718</v>
      </c>
      <c r="C234" s="38">
        <v>43478.540138888886</v>
      </c>
      <c r="D234" s="38">
        <v>43478.543379629627</v>
      </c>
      <c r="E234" s="19">
        <v>54</v>
      </c>
      <c r="F234" s="63">
        <f t="shared" si="3"/>
        <v>3.2407407416030765E-3</v>
      </c>
    </row>
    <row r="235" spans="1:6" x14ac:dyDescent="0.35">
      <c r="A235" s="19" t="s">
        <v>2740</v>
      </c>
      <c r="B235" s="19" t="s">
        <v>2717</v>
      </c>
      <c r="C235" s="38">
        <v>43478.538807870369</v>
      </c>
      <c r="D235" s="38">
        <v>43478.543483796297</v>
      </c>
      <c r="E235" s="19">
        <v>84</v>
      </c>
      <c r="F235" s="63">
        <f t="shared" si="3"/>
        <v>4.6759259275859222E-3</v>
      </c>
    </row>
    <row r="236" spans="1:6" x14ac:dyDescent="0.35">
      <c r="A236" s="19" t="s">
        <v>2740</v>
      </c>
      <c r="B236" s="19" t="s">
        <v>2717</v>
      </c>
      <c r="C236" s="38">
        <v>43478.53634259259</v>
      </c>
      <c r="D236" s="38">
        <v>43478.538668981484</v>
      </c>
      <c r="E236" s="19">
        <v>68</v>
      </c>
      <c r="F236" s="63">
        <f t="shared" si="3"/>
        <v>2.3263888942892663E-3</v>
      </c>
    </row>
    <row r="237" spans="1:6" x14ac:dyDescent="0.35">
      <c r="A237" s="19" t="s">
        <v>2741</v>
      </c>
      <c r="B237" s="19" t="s">
        <v>2718</v>
      </c>
      <c r="C237" s="38">
        <v>43478.535555555558</v>
      </c>
      <c r="D237" s="38">
        <v>43478.539965277778</v>
      </c>
      <c r="E237" s="19">
        <v>56</v>
      </c>
      <c r="F237" s="63">
        <f t="shared" si="3"/>
        <v>4.4097222198615782E-3</v>
      </c>
    </row>
    <row r="238" spans="1:6" x14ac:dyDescent="0.35">
      <c r="A238" s="19" t="s">
        <v>2746</v>
      </c>
      <c r="B238" s="19" t="s">
        <v>2715</v>
      </c>
      <c r="C238" s="38">
        <v>43478.53429398148</v>
      </c>
      <c r="D238" s="38">
        <v>43478.575439814813</v>
      </c>
      <c r="E238" s="19">
        <v>71</v>
      </c>
      <c r="F238" s="63">
        <f t="shared" si="3"/>
        <v>4.1145833332848269E-2</v>
      </c>
    </row>
    <row r="239" spans="1:6" x14ac:dyDescent="0.35">
      <c r="A239" s="19" t="s">
        <v>2740</v>
      </c>
      <c r="B239" s="19" t="s">
        <v>2717</v>
      </c>
      <c r="C239" s="38">
        <v>43478.530347222222</v>
      </c>
      <c r="D239" s="38">
        <v>43478.535810185182</v>
      </c>
      <c r="E239" s="19">
        <v>73</v>
      </c>
      <c r="F239" s="63">
        <f t="shared" si="3"/>
        <v>5.4629629594273865E-3</v>
      </c>
    </row>
    <row r="240" spans="1:6" x14ac:dyDescent="0.35">
      <c r="A240" s="19" t="s">
        <v>2741</v>
      </c>
      <c r="B240" s="19" t="s">
        <v>2718</v>
      </c>
      <c r="C240" s="38">
        <v>43478.526967592596</v>
      </c>
      <c r="D240" s="38">
        <v>43478.535185185188</v>
      </c>
      <c r="E240" s="19">
        <v>91</v>
      </c>
      <c r="F240" s="63">
        <f t="shared" si="3"/>
        <v>8.2175925927003846E-3</v>
      </c>
    </row>
    <row r="241" spans="1:6" x14ac:dyDescent="0.35">
      <c r="A241" s="19" t="s">
        <v>2740</v>
      </c>
      <c r="B241" s="19" t="s">
        <v>2717</v>
      </c>
      <c r="C241" s="38">
        <v>43478.517083333332</v>
      </c>
      <c r="D241" s="38">
        <v>43478.530185185184</v>
      </c>
      <c r="E241" s="19">
        <v>63</v>
      </c>
      <c r="F241" s="63">
        <f t="shared" si="3"/>
        <v>1.3101851851388346E-2</v>
      </c>
    </row>
    <row r="242" spans="1:6" x14ac:dyDescent="0.35">
      <c r="A242" s="19" t="s">
        <v>2736</v>
      </c>
      <c r="B242" s="19" t="s">
        <v>2714</v>
      </c>
      <c r="C242" s="38">
        <v>43478.507615740738</v>
      </c>
      <c r="D242" s="38">
        <v>43478.62232638889</v>
      </c>
      <c r="E242" s="19">
        <v>59</v>
      </c>
      <c r="F242" s="63">
        <f t="shared" si="3"/>
        <v>0.114710648151231</v>
      </c>
    </row>
    <row r="243" spans="1:6" x14ac:dyDescent="0.35">
      <c r="A243" s="19" t="s">
        <v>2734</v>
      </c>
      <c r="B243" s="19" t="s">
        <v>2718</v>
      </c>
      <c r="C243" s="38">
        <v>43478.50675925926</v>
      </c>
      <c r="D243" s="38">
        <v>43478.623159722221</v>
      </c>
      <c r="E243" s="19">
        <v>63</v>
      </c>
      <c r="F243" s="63">
        <f t="shared" si="3"/>
        <v>0.11640046296088258</v>
      </c>
    </row>
    <row r="244" spans="1:6" x14ac:dyDescent="0.35">
      <c r="A244" s="19" t="s">
        <v>2748</v>
      </c>
      <c r="B244" s="19" t="s">
        <v>2715</v>
      </c>
      <c r="C244" s="38">
        <v>43478.502118055556</v>
      </c>
      <c r="D244" s="38">
        <v>43478.644479166665</v>
      </c>
      <c r="E244" s="19">
        <v>91</v>
      </c>
      <c r="F244" s="63">
        <f t="shared" si="3"/>
        <v>0.14236111110949423</v>
      </c>
    </row>
    <row r="245" spans="1:6" x14ac:dyDescent="0.35">
      <c r="A245" s="19" t="s">
        <v>2744</v>
      </c>
      <c r="B245" s="19" t="s">
        <v>2713</v>
      </c>
      <c r="C245" s="38">
        <v>43478.500057870369</v>
      </c>
      <c r="D245" s="38">
        <v>43478.618726851855</v>
      </c>
      <c r="E245" s="19">
        <v>76</v>
      </c>
      <c r="F245" s="63">
        <f t="shared" si="3"/>
        <v>0.1186689814858255</v>
      </c>
    </row>
    <row r="246" spans="1:6" x14ac:dyDescent="0.35">
      <c r="A246" s="19" t="s">
        <v>2735</v>
      </c>
      <c r="B246" s="19" t="s">
        <v>2715</v>
      </c>
      <c r="C246" s="38">
        <v>43478.499432870369</v>
      </c>
      <c r="D246" s="38">
        <v>43478.61509259259</v>
      </c>
      <c r="E246" s="19">
        <v>97</v>
      </c>
      <c r="F246" s="63">
        <f t="shared" si="3"/>
        <v>0.11565972222160781</v>
      </c>
    </row>
    <row r="247" spans="1:6" x14ac:dyDescent="0.35">
      <c r="A247" s="19" t="s">
        <v>2740</v>
      </c>
      <c r="B247" s="19" t="s">
        <v>2717</v>
      </c>
      <c r="C247" s="38">
        <v>43478.49790509259</v>
      </c>
      <c r="D247" s="38">
        <v>43478.516909722224</v>
      </c>
      <c r="E247" s="19">
        <v>66</v>
      </c>
      <c r="F247" s="63">
        <f t="shared" si="3"/>
        <v>1.9004629633855075E-2</v>
      </c>
    </row>
    <row r="248" spans="1:6" x14ac:dyDescent="0.35">
      <c r="A248" s="19" t="s">
        <v>2741</v>
      </c>
      <c r="B248" s="19" t="s">
        <v>2718</v>
      </c>
      <c r="C248" s="38">
        <v>43478.491435185184</v>
      </c>
      <c r="D248" s="38">
        <v>43478.526817129627</v>
      </c>
      <c r="E248" s="19">
        <v>90</v>
      </c>
      <c r="F248" s="63">
        <f t="shared" si="3"/>
        <v>3.5381944442633539E-2</v>
      </c>
    </row>
    <row r="249" spans="1:6" x14ac:dyDescent="0.35">
      <c r="A249" s="19" t="s">
        <v>2740</v>
      </c>
      <c r="B249" s="19" t="s">
        <v>2717</v>
      </c>
      <c r="C249" s="38">
        <v>43478.486493055556</v>
      </c>
      <c r="D249" s="38">
        <v>43478.497685185182</v>
      </c>
      <c r="E249" s="19">
        <v>77</v>
      </c>
      <c r="F249" s="63">
        <f t="shared" si="3"/>
        <v>1.1192129626579117E-2</v>
      </c>
    </row>
    <row r="250" spans="1:6" x14ac:dyDescent="0.35">
      <c r="A250" s="19" t="s">
        <v>2737</v>
      </c>
      <c r="B250" s="19" t="s">
        <v>2715</v>
      </c>
      <c r="C250" s="38">
        <v>43478.48064814815</v>
      </c>
      <c r="D250" s="38">
        <v>43478.622499999998</v>
      </c>
      <c r="E250" s="19">
        <v>52</v>
      </c>
      <c r="F250" s="63">
        <f t="shared" si="3"/>
        <v>0.14185185184760485</v>
      </c>
    </row>
    <row r="251" spans="1:6" x14ac:dyDescent="0.35">
      <c r="A251" s="19" t="s">
        <v>2745</v>
      </c>
      <c r="B251" s="19" t="s">
        <v>2713</v>
      </c>
      <c r="C251" s="38">
        <v>43478.479317129626</v>
      </c>
      <c r="D251" s="38">
        <v>43478.533530092594</v>
      </c>
      <c r="E251" s="19">
        <v>61</v>
      </c>
      <c r="F251" s="63">
        <f t="shared" si="3"/>
        <v>5.4212962968449574E-2</v>
      </c>
    </row>
    <row r="252" spans="1:6" x14ac:dyDescent="0.35">
      <c r="A252" s="19" t="s">
        <v>2741</v>
      </c>
      <c r="B252" s="19" t="s">
        <v>2718</v>
      </c>
      <c r="C252" s="38">
        <v>43478.476006944446</v>
      </c>
      <c r="D252" s="38">
        <v>43478.476574074077</v>
      </c>
      <c r="E252" s="19">
        <v>53</v>
      </c>
      <c r="F252" s="63">
        <f t="shared" si="3"/>
        <v>5.671296312357299E-4</v>
      </c>
    </row>
    <row r="253" spans="1:6" x14ac:dyDescent="0.35">
      <c r="A253" s="19" t="s">
        <v>2741</v>
      </c>
      <c r="B253" s="19" t="s">
        <v>2718</v>
      </c>
      <c r="C253" s="38">
        <v>43478.475821759261</v>
      </c>
      <c r="D253" s="38">
        <v>43478.47583333333</v>
      </c>
      <c r="E253" s="19">
        <v>93</v>
      </c>
      <c r="F253" s="63">
        <f t="shared" si="3"/>
        <v>1.1574069503694773E-5</v>
      </c>
    </row>
    <row r="254" spans="1:6" x14ac:dyDescent="0.35">
      <c r="A254" s="19" t="s">
        <v>2746</v>
      </c>
      <c r="B254" s="19" t="s">
        <v>2715</v>
      </c>
      <c r="C254" s="38">
        <v>43478.475798611114</v>
      </c>
      <c r="D254" s="38">
        <v>43478.486319444448</v>
      </c>
      <c r="E254" s="19">
        <v>53</v>
      </c>
      <c r="F254" s="63">
        <f t="shared" si="3"/>
        <v>1.0520833333430346E-2</v>
      </c>
    </row>
    <row r="255" spans="1:6" x14ac:dyDescent="0.35">
      <c r="A255" s="19" t="s">
        <v>2746</v>
      </c>
      <c r="B255" s="19" t="s">
        <v>2715</v>
      </c>
      <c r="C255" s="38">
        <v>43478.475462962961</v>
      </c>
      <c r="D255" s="38">
        <v>43478.475486111114</v>
      </c>
      <c r="E255" s="19">
        <v>94</v>
      </c>
      <c r="F255" s="63">
        <f t="shared" si="3"/>
        <v>2.3148153559304774E-5</v>
      </c>
    </row>
    <row r="256" spans="1:6" x14ac:dyDescent="0.35">
      <c r="A256" s="19" t="s">
        <v>2740</v>
      </c>
      <c r="B256" s="19" t="s">
        <v>2712</v>
      </c>
      <c r="C256" s="38">
        <v>43478.474629629629</v>
      </c>
      <c r="D256" s="38">
        <v>43478.485011574077</v>
      </c>
      <c r="E256" s="19">
        <v>52</v>
      </c>
      <c r="F256" s="63">
        <f t="shared" si="3"/>
        <v>1.0381944448454306E-2</v>
      </c>
    </row>
    <row r="257" spans="1:6" x14ac:dyDescent="0.35">
      <c r="A257" s="19" t="s">
        <v>2740</v>
      </c>
      <c r="B257" s="19" t="s">
        <v>2712</v>
      </c>
      <c r="C257" s="38">
        <v>43478.466296296298</v>
      </c>
      <c r="D257" s="38">
        <v>43478.474490740744</v>
      </c>
      <c r="E257" s="19">
        <v>59</v>
      </c>
      <c r="F257" s="63">
        <f t="shared" si="3"/>
        <v>8.1944444464170374E-3</v>
      </c>
    </row>
    <row r="258" spans="1:6" x14ac:dyDescent="0.35">
      <c r="A258" s="19" t="s">
        <v>2746</v>
      </c>
      <c r="B258" s="19" t="s">
        <v>2715</v>
      </c>
      <c r="C258" s="38">
        <v>43478.421400462961</v>
      </c>
      <c r="D258" s="38">
        <v>43478.475289351853</v>
      </c>
      <c r="E258" s="19">
        <v>69</v>
      </c>
      <c r="F258" s="63">
        <f t="shared" si="3"/>
        <v>5.3888888891378883E-2</v>
      </c>
    </row>
    <row r="259" spans="1:6" x14ac:dyDescent="0.35">
      <c r="A259" s="19" t="s">
        <v>2746</v>
      </c>
      <c r="B259" s="19" t="s">
        <v>2715</v>
      </c>
      <c r="C259" s="38">
        <v>43478.418298611112</v>
      </c>
      <c r="D259" s="38">
        <v>43478.421157407407</v>
      </c>
      <c r="E259" s="19">
        <v>71</v>
      </c>
      <c r="F259" s="63">
        <f t="shared" si="3"/>
        <v>2.8587962951860391E-3</v>
      </c>
    </row>
    <row r="260" spans="1:6" x14ac:dyDescent="0.35">
      <c r="A260" s="19" t="s">
        <v>2746</v>
      </c>
      <c r="B260" s="19" t="s">
        <v>2715</v>
      </c>
      <c r="C260" s="38">
        <v>43478.390532407408</v>
      </c>
      <c r="D260" s="38">
        <v>43478.417881944442</v>
      </c>
      <c r="E260" s="19">
        <v>57</v>
      </c>
      <c r="F260" s="63">
        <f t="shared" ref="F260:F264" si="4">D260-C260</f>
        <v>2.7349537034751847E-2</v>
      </c>
    </row>
    <row r="261" spans="1:6" x14ac:dyDescent="0.35">
      <c r="A261" s="19" t="s">
        <v>2746</v>
      </c>
      <c r="B261" s="19" t="s">
        <v>2715</v>
      </c>
      <c r="C261" s="38">
        <v>43478.390150462961</v>
      </c>
      <c r="D261" s="38">
        <v>43478.390150462961</v>
      </c>
      <c r="E261" s="19">
        <v>95</v>
      </c>
      <c r="F261" s="63">
        <f t="shared" si="4"/>
        <v>0</v>
      </c>
    </row>
    <row r="262" spans="1:6" x14ac:dyDescent="0.35">
      <c r="A262" s="19" t="s">
        <v>2746</v>
      </c>
      <c r="B262" s="19" t="s">
        <v>2715</v>
      </c>
      <c r="C262" s="38">
        <v>43478.387986111113</v>
      </c>
      <c r="D262" s="38">
        <v>43478.389953703707</v>
      </c>
      <c r="E262" s="19">
        <v>65</v>
      </c>
      <c r="F262" s="63">
        <f t="shared" si="4"/>
        <v>1.9675925941555761E-3</v>
      </c>
    </row>
    <row r="263" spans="1:6" x14ac:dyDescent="0.35">
      <c r="A263" s="19" t="s">
        <v>2746</v>
      </c>
      <c r="B263" s="19" t="s">
        <v>2715</v>
      </c>
      <c r="C263" s="38">
        <v>43478.336400462962</v>
      </c>
      <c r="D263" s="38">
        <v>43478.387754629628</v>
      </c>
      <c r="E263" s="19">
        <v>71</v>
      </c>
      <c r="F263" s="63">
        <f t="shared" si="4"/>
        <v>5.1354166665987577E-2</v>
      </c>
    </row>
    <row r="264" spans="1:6" x14ac:dyDescent="0.35">
      <c r="A264" s="19" t="s">
        <v>2748</v>
      </c>
      <c r="B264" s="19" t="s">
        <v>2715</v>
      </c>
      <c r="C264" s="38">
        <v>43478.333391203705</v>
      </c>
      <c r="D264" s="38">
        <v>43478.466203703705</v>
      </c>
      <c r="E264" s="19">
        <v>57</v>
      </c>
      <c r="F264" s="63">
        <f t="shared" si="4"/>
        <v>0.1328125</v>
      </c>
    </row>
  </sheetData>
  <mergeCells count="1">
    <mergeCell ref="B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BD0-D42E-4234-A41D-0EAD2E4D21FF}">
  <dimension ref="A2:H44"/>
  <sheetViews>
    <sheetView showGridLines="0" tabSelected="1" workbookViewId="0">
      <selection activeCell="E14" sqref="E14"/>
    </sheetView>
  </sheetViews>
  <sheetFormatPr defaultColWidth="9.1796875" defaultRowHeight="15.5" x14ac:dyDescent="0.35"/>
  <cols>
    <col min="1" max="1" width="42.1796875" style="35" bestFit="1" customWidth="1"/>
    <col min="2" max="4" width="35.7265625" style="35" customWidth="1"/>
    <col min="5" max="5" width="18.7265625" style="35" customWidth="1"/>
    <col min="6" max="16384" width="9.1796875" style="35"/>
  </cols>
  <sheetData>
    <row r="2" spans="1:8" ht="18" x14ac:dyDescent="0.4">
      <c r="A2" s="52" t="s">
        <v>2769</v>
      </c>
      <c r="B2" s="53"/>
      <c r="C2" s="53"/>
      <c r="D2" s="53"/>
      <c r="E2" s="53"/>
      <c r="F2" s="53"/>
      <c r="G2" s="53"/>
      <c r="H2" s="53"/>
    </row>
    <row r="3" spans="1:8" ht="18" x14ac:dyDescent="0.4">
      <c r="A3" s="52" t="s">
        <v>2770</v>
      </c>
      <c r="B3" s="53"/>
      <c r="C3" s="53"/>
      <c r="D3" s="53"/>
      <c r="E3" s="53"/>
      <c r="F3" s="53"/>
      <c r="G3" s="53"/>
      <c r="H3" s="53"/>
    </row>
    <row r="5" spans="1:8" x14ac:dyDescent="0.35">
      <c r="A5" s="39" t="s">
        <v>2707</v>
      </c>
      <c r="B5" s="39" t="s">
        <v>2708</v>
      </c>
      <c r="C5" s="39" t="s">
        <v>2709</v>
      </c>
      <c r="D5" s="39" t="s">
        <v>2710</v>
      </c>
    </row>
    <row r="6" spans="1:8" x14ac:dyDescent="0.35">
      <c r="A6" s="40" t="s">
        <v>2711</v>
      </c>
      <c r="B6" s="64">
        <f>SUMIF('Q5'!$B$3:$B$264,'Q6'!$A6,'Q5'!$F$3:$F$264)</f>
        <v>0.44745370370219462</v>
      </c>
      <c r="C6" s="65">
        <f>((HOUR(B6)*60)+MINUTE(B6)+(SECOND(B6)/60))</f>
        <v>644.33333333333337</v>
      </c>
      <c r="D6" s="65">
        <f>C6-480</f>
        <v>164.33333333333337</v>
      </c>
    </row>
    <row r="7" spans="1:8" x14ac:dyDescent="0.35">
      <c r="A7" s="40" t="s">
        <v>2712</v>
      </c>
      <c r="B7" s="64">
        <f>SUMIF('Q5'!$B$3:$B$264,'Q6'!$A7,'Q5'!$F$3:$F$264)</f>
        <v>0.95386574075382669</v>
      </c>
      <c r="C7" s="65">
        <f t="shared" ref="C7:C13" si="0">((HOUR(B7)*60)+MINUTE(B7)+(SECOND(B7)/60))</f>
        <v>1373.5666666666666</v>
      </c>
      <c r="D7" s="65">
        <f t="shared" ref="D7:D13" si="1">C7-480</f>
        <v>893.56666666666661</v>
      </c>
    </row>
    <row r="8" spans="1:8" x14ac:dyDescent="0.35">
      <c r="A8" s="40" t="s">
        <v>2713</v>
      </c>
      <c r="B8" s="64">
        <f>SUMIF('Q5'!$B$3:$B$264,'Q6'!$A8,'Q5'!$F$3:$F$264)</f>
        <v>1.3750694444606779</v>
      </c>
      <c r="C8" s="65">
        <f t="shared" si="0"/>
        <v>540.1</v>
      </c>
      <c r="D8" s="65">
        <f t="shared" si="1"/>
        <v>60.100000000000023</v>
      </c>
    </row>
    <row r="9" spans="1:8" x14ac:dyDescent="0.35">
      <c r="A9" s="40" t="s">
        <v>2714</v>
      </c>
      <c r="B9" s="64">
        <f>SUMIF('Q5'!$B$3:$B$264,'Q6'!$A9,'Q5'!$F$3:$F$264)</f>
        <v>1.2628240740814363</v>
      </c>
      <c r="C9" s="65">
        <f t="shared" si="0"/>
        <v>378.46666666666664</v>
      </c>
      <c r="D9" s="65">
        <f t="shared" si="1"/>
        <v>-101.53333333333336</v>
      </c>
    </row>
    <row r="10" spans="1:8" x14ac:dyDescent="0.35">
      <c r="A10" s="40" t="s">
        <v>2715</v>
      </c>
      <c r="B10" s="64">
        <f>SUMIF('Q5'!$B$3:$B$264,'Q6'!$A10,'Q5'!$F$3:$F$264)</f>
        <v>1.7147222222120035</v>
      </c>
      <c r="C10" s="65">
        <f t="shared" si="0"/>
        <v>1029.2</v>
      </c>
      <c r="D10" s="65">
        <f t="shared" si="1"/>
        <v>549.20000000000005</v>
      </c>
    </row>
    <row r="11" spans="1:8" x14ac:dyDescent="0.35">
      <c r="A11" s="40" t="s">
        <v>2716</v>
      </c>
      <c r="B11" s="64">
        <f>SUMIF('Q5'!$B$3:$B$264,'Q6'!$A11,'Q5'!$F$3:$F$264)</f>
        <v>0.21434027778013842</v>
      </c>
      <c r="C11" s="65">
        <f t="shared" si="0"/>
        <v>308.64999999999998</v>
      </c>
      <c r="D11" s="65">
        <f t="shared" si="1"/>
        <v>-171.35000000000002</v>
      </c>
    </row>
    <row r="12" spans="1:8" x14ac:dyDescent="0.35">
      <c r="A12" s="40" t="s">
        <v>2717</v>
      </c>
      <c r="B12" s="64">
        <f>SUMIF('Q5'!$B$3:$B$264,'Q6'!$A12,'Q5'!$F$3:$F$264)</f>
        <v>0.29814814816199942</v>
      </c>
      <c r="C12" s="65">
        <f t="shared" si="0"/>
        <v>429.33333333333331</v>
      </c>
      <c r="D12" s="65">
        <f t="shared" si="1"/>
        <v>-50.666666666666686</v>
      </c>
    </row>
    <row r="13" spans="1:8" x14ac:dyDescent="0.35">
      <c r="A13" s="40" t="s">
        <v>2718</v>
      </c>
      <c r="B13" s="64">
        <f>SUMIF('Q5'!$B$3:$B$264,'Q6'!$A13,'Q5'!$F$3:$F$264)</f>
        <v>0.56135416664619697</v>
      </c>
      <c r="C13" s="65">
        <f t="shared" si="0"/>
        <v>808.35</v>
      </c>
      <c r="D13" s="65">
        <f t="shared" si="1"/>
        <v>328.35</v>
      </c>
    </row>
    <row r="15" spans="1:8" ht="18" x14ac:dyDescent="0.4">
      <c r="A15" s="52" t="s">
        <v>2771</v>
      </c>
      <c r="B15" s="53"/>
      <c r="C15" s="53"/>
      <c r="D15" s="53"/>
      <c r="E15" s="53"/>
    </row>
    <row r="17" spans="1:5" x14ac:dyDescent="0.35">
      <c r="A17" s="39" t="s">
        <v>2719</v>
      </c>
      <c r="B17" s="39" t="s">
        <v>2720</v>
      </c>
      <c r="C17" s="39" t="s">
        <v>2721</v>
      </c>
    </row>
    <row r="18" spans="1:5" x14ac:dyDescent="0.35">
      <c r="A18" s="40" t="s">
        <v>2722</v>
      </c>
      <c r="B18" s="41">
        <f t="array" ref="B18">MIN(IF('Q5'!$A$3:$A$264='Q6'!$A18,'Q5'!$C$3:$C$264))</f>
        <v>43478.957650462966</v>
      </c>
      <c r="C18" s="41">
        <f t="array" ref="C18">MAX(IF('Q5'!$A$3:$A$264='Q6'!$A18,'Q5'!$D$3:$D$264))</f>
        <v>43479.248564814814</v>
      </c>
      <c r="D18" s="49"/>
      <c r="E18" s="49"/>
    </row>
    <row r="19" spans="1:5" x14ac:dyDescent="0.35">
      <c r="A19" s="40" t="s">
        <v>2723</v>
      </c>
      <c r="B19" s="41">
        <f t="array" ref="B19">MIN(IF('Q5'!$A$3:$A$264='Q6'!$A19,'Q5'!$C$3:$C$264))</f>
        <v>43478.791921296295</v>
      </c>
      <c r="C19" s="41">
        <f t="array" ref="C19">MAX(IF('Q5'!$A$3:$A$264='Q6'!$A19,'Q5'!$D$3:$D$264))</f>
        <v>43479.184062499997</v>
      </c>
      <c r="D19" s="49"/>
      <c r="E19" s="49"/>
    </row>
    <row r="20" spans="1:5" x14ac:dyDescent="0.35">
      <c r="A20" s="40" t="s">
        <v>2724</v>
      </c>
      <c r="B20" s="41">
        <f t="array" ref="B20">MIN(IF('Q5'!$A$3:$A$264='Q6'!$A20,'Q5'!$C$3:$C$264))</f>
        <v>43478.885000000002</v>
      </c>
      <c r="C20" s="41">
        <f t="array" ref="C20">MAX(IF('Q5'!$A$3:$A$264='Q6'!$A20,'Q5'!$D$3:$D$264))</f>
        <v>43479.184502314813</v>
      </c>
    </row>
    <row r="21" spans="1:5" x14ac:dyDescent="0.35">
      <c r="A21" s="40" t="s">
        <v>2725</v>
      </c>
      <c r="B21" s="41">
        <f t="array" ref="B21">MIN(IF('Q5'!$A$3:$A$264='Q6'!$A21,'Q5'!$C$3:$C$264))</f>
        <v>43478.659837962965</v>
      </c>
      <c r="C21" s="41">
        <f t="array" ref="C21">MAX(IF('Q5'!$A$3:$A$264='Q6'!$A21,'Q5'!$D$3:$D$264))</f>
        <v>43479.076527777775</v>
      </c>
    </row>
    <row r="22" spans="1:5" x14ac:dyDescent="0.35">
      <c r="A22" s="40" t="s">
        <v>2726</v>
      </c>
      <c r="B22" s="41">
        <f t="array" ref="B22">MIN(IF('Q5'!$A$3:$A$264='Q6'!$A22,'Q5'!$C$3:$C$264))</f>
        <v>43478.820173611108</v>
      </c>
      <c r="C22" s="41">
        <f t="array" ref="C22">MAX(IF('Q5'!$A$3:$A$264='Q6'!$A22,'Q5'!$D$3:$D$264))</f>
        <v>43479.06453703704</v>
      </c>
    </row>
    <row r="23" spans="1:5" x14ac:dyDescent="0.35">
      <c r="A23" s="40" t="s">
        <v>2727</v>
      </c>
      <c r="B23" s="41">
        <f t="array" ref="B23">MIN(IF('Q5'!$A$3:$A$264='Q6'!$A23,'Q5'!$C$3:$C$264))</f>
        <v>43478.5625</v>
      </c>
      <c r="C23" s="41">
        <f t="array" ref="C23">MAX(IF('Q5'!$A$3:$A$264='Q6'!$A23,'Q5'!$D$3:$D$264))</f>
        <v>43478.995011574072</v>
      </c>
    </row>
    <row r="24" spans="1:5" x14ac:dyDescent="0.35">
      <c r="A24" s="40" t="s">
        <v>2728</v>
      </c>
      <c r="B24" s="41">
        <f t="array" ref="B24">MIN(IF('Q5'!$A$3:$A$264='Q6'!$A24,'Q5'!$C$3:$C$264))</f>
        <v>43478.54451388889</v>
      </c>
      <c r="C24" s="41">
        <f t="array" ref="C24">MAX(IF('Q5'!$A$3:$A$264='Q6'!$A24,'Q5'!$D$3:$D$264))</f>
        <v>43478.968958333331</v>
      </c>
    </row>
    <row r="25" spans="1:5" x14ac:dyDescent="0.35">
      <c r="A25" s="40" t="s">
        <v>2729</v>
      </c>
      <c r="B25" s="41">
        <f t="array" ref="B25">MIN(IF('Q5'!$A$3:$A$264='Q6'!$A25,'Q5'!$C$3:$C$264))</f>
        <v>43478.541226851848</v>
      </c>
      <c r="C25" s="41">
        <f t="array" ref="C25">MAX(IF('Q5'!$A$3:$A$264='Q6'!$A25,'Q5'!$D$3:$D$264))</f>
        <v>43478.969166666669</v>
      </c>
    </row>
    <row r="26" spans="1:5" x14ac:dyDescent="0.35">
      <c r="A26" s="40" t="s">
        <v>2730</v>
      </c>
      <c r="B26" s="41">
        <f t="array" ref="B26">MIN(IF('Q5'!$A$3:$A$264='Q6'!$A26,'Q5'!$C$3:$C$264))</f>
        <v>43478.554768518516</v>
      </c>
      <c r="C26" s="41">
        <f t="array" ref="C26">MAX(IF('Q5'!$A$3:$A$264='Q6'!$A26,'Q5'!$D$3:$D$264))</f>
        <v>43478.970810185187</v>
      </c>
    </row>
    <row r="27" spans="1:5" x14ac:dyDescent="0.35">
      <c r="A27" s="40" t="s">
        <v>2731</v>
      </c>
      <c r="B27" s="41">
        <f t="array" ref="B27">MIN(IF('Q5'!$A$3:$A$264='Q6'!$A27,'Q5'!$C$3:$C$264))</f>
        <v>43478.56144675926</v>
      </c>
      <c r="C27" s="41">
        <f t="array" ref="C27">MAX(IF('Q5'!$A$3:$A$264='Q6'!$A27,'Q5'!$D$3:$D$264))</f>
        <v>43478.995532407411</v>
      </c>
    </row>
    <row r="28" spans="1:5" x14ac:dyDescent="0.35">
      <c r="A28" s="40" t="s">
        <v>2732</v>
      </c>
      <c r="B28" s="41">
        <f t="array" ref="B28">MIN(IF('Q5'!$A$3:$A$264='Q6'!$A28,'Q5'!$C$3:$C$264))</f>
        <v>43478.896469907406</v>
      </c>
      <c r="C28" s="41">
        <f t="array" ref="C28">MAX(IF('Q5'!$A$3:$A$264='Q6'!$A28,'Q5'!$D$3:$D$264))</f>
        <v>43478.958831018521</v>
      </c>
    </row>
    <row r="29" spans="1:5" x14ac:dyDescent="0.35">
      <c r="A29" s="40" t="s">
        <v>2733</v>
      </c>
      <c r="B29" s="41">
        <f t="array" ref="B29">MIN(IF('Q5'!$A$3:$A$264='Q6'!$A29,'Q5'!$C$3:$C$264))</f>
        <v>43478.544560185182</v>
      </c>
      <c r="C29" s="41">
        <f t="array" ref="C29">MAX(IF('Q5'!$A$3:$A$264='Q6'!$A29,'Q5'!$D$3:$D$264))</f>
        <v>43478.968738425923</v>
      </c>
    </row>
    <row r="30" spans="1:5" x14ac:dyDescent="0.35">
      <c r="A30" s="40" t="s">
        <v>2734</v>
      </c>
      <c r="B30" s="41">
        <f t="array" ref="B30">MIN(IF('Q5'!$A$3:$A$264='Q6'!$A30,'Q5'!$C$3:$C$264))</f>
        <v>43478.50675925926</v>
      </c>
      <c r="C30" s="41">
        <f t="array" ref="C30">MAX(IF('Q5'!$A$3:$A$264='Q6'!$A30,'Q5'!$D$3:$D$264))</f>
        <v>43478.936469907407</v>
      </c>
    </row>
    <row r="31" spans="1:5" x14ac:dyDescent="0.35">
      <c r="A31" s="40" t="s">
        <v>2735</v>
      </c>
      <c r="B31" s="41">
        <f t="array" ref="B31">MIN(IF('Q5'!$A$3:$A$264='Q6'!$A31,'Q5'!$C$3:$C$264))</f>
        <v>43478.499432870369</v>
      </c>
      <c r="C31" s="41">
        <f t="array" ref="C31">MAX(IF('Q5'!$A$3:$A$264='Q6'!$A31,'Q5'!$D$3:$D$264))</f>
        <v>43478.922986111109</v>
      </c>
    </row>
    <row r="32" spans="1:5" x14ac:dyDescent="0.35">
      <c r="A32" s="40" t="s">
        <v>2736</v>
      </c>
      <c r="B32" s="41">
        <f t="array" ref="B32">MIN(IF('Q5'!$A$3:$A$264='Q6'!$A32,'Q5'!$C$3:$C$264))</f>
        <v>43478.507615740738</v>
      </c>
      <c r="C32" s="41">
        <f t="array" ref="C32">MAX(IF('Q5'!$A$3:$A$264='Q6'!$A32,'Q5'!$D$3:$D$264))</f>
        <v>43478.935381944444</v>
      </c>
    </row>
    <row r="33" spans="1:3" x14ac:dyDescent="0.35">
      <c r="A33" s="40" t="s">
        <v>2737</v>
      </c>
      <c r="B33" s="41">
        <f t="array" ref="B33">MIN(IF('Q5'!$A$3:$A$264='Q6'!$A33,'Q5'!$C$3:$C$264))</f>
        <v>43478.48064814815</v>
      </c>
      <c r="C33" s="41">
        <f t="array" ref="C33">MAX(IF('Q5'!$A$3:$A$264='Q6'!$A33,'Q5'!$D$3:$D$264))</f>
        <v>43478.912233796298</v>
      </c>
    </row>
    <row r="34" spans="1:3" x14ac:dyDescent="0.35">
      <c r="A34" s="40" t="s">
        <v>2738</v>
      </c>
      <c r="B34" s="41">
        <f t="array" ref="B34">MIN(IF('Q5'!$A$3:$A$264='Q6'!$A34,'Q5'!$C$3:$C$264))</f>
        <v>43478.562789351854</v>
      </c>
      <c r="C34" s="41">
        <f t="array" ref="C34">MAX(IF('Q5'!$A$3:$A$264='Q6'!$A34,'Q5'!$D$3:$D$264))</f>
        <v>43478.995381944442</v>
      </c>
    </row>
    <row r="35" spans="1:3" x14ac:dyDescent="0.35">
      <c r="A35" s="40" t="s">
        <v>2739</v>
      </c>
      <c r="B35" s="41">
        <f t="array" ref="B35">MIN(IF('Q5'!$A$3:$A$264='Q6'!$A35,'Q5'!$C$3:$C$264))</f>
        <v>43478.836192129631</v>
      </c>
      <c r="C35" s="41">
        <f t="array" ref="C35">MAX(IF('Q5'!$A$3:$A$264='Q6'!$A35,'Q5'!$D$3:$D$264))</f>
        <v>43478.944016203706</v>
      </c>
    </row>
    <row r="36" spans="1:3" x14ac:dyDescent="0.35">
      <c r="A36" s="40" t="s">
        <v>2740</v>
      </c>
      <c r="B36" s="41">
        <f t="array" ref="B36">MIN(IF('Q5'!$A$3:$A$264='Q6'!$A36,'Q5'!$C$3:$C$264))</f>
        <v>43478.466296296298</v>
      </c>
      <c r="C36" s="41">
        <f t="array" ref="C36">MAX(IF('Q5'!$A$3:$A$264='Q6'!$A36,'Q5'!$D$3:$D$264))</f>
        <v>43478.891539351855</v>
      </c>
    </row>
    <row r="37" spans="1:3" x14ac:dyDescent="0.35">
      <c r="A37" s="40" t="s">
        <v>2741</v>
      </c>
      <c r="B37" s="41">
        <f t="array" ref="B37">MIN(IF('Q5'!$A$3:$A$264='Q6'!$A37,'Q5'!$C$3:$C$264))</f>
        <v>43478.475821759261</v>
      </c>
      <c r="C37" s="41">
        <f t="array" ref="C37">MAX(IF('Q5'!$A$3:$A$264='Q6'!$A37,'Q5'!$D$3:$D$264))</f>
        <v>43478.887719907405</v>
      </c>
    </row>
    <row r="38" spans="1:3" x14ac:dyDescent="0.35">
      <c r="A38" s="40" t="s">
        <v>2742</v>
      </c>
      <c r="B38" s="41">
        <f t="array" ref="B38">MIN(IF('Q5'!$A$3:$A$264='Q6'!$A38,'Q5'!$C$3:$C$264))</f>
        <v>43478.577604166669</v>
      </c>
      <c r="C38" s="41">
        <f t="array" ref="C38">MAX(IF('Q5'!$A$3:$A$264='Q6'!$A38,'Q5'!$D$3:$D$264))</f>
        <v>43478.995486111111</v>
      </c>
    </row>
    <row r="39" spans="1:3" x14ac:dyDescent="0.35">
      <c r="A39" s="40" t="s">
        <v>2743</v>
      </c>
      <c r="B39" s="41">
        <f t="array" ref="B39">MIN(IF('Q5'!$A$3:$A$264='Q6'!$A39,'Q5'!$C$3:$C$264))</f>
        <v>43478.607615740744</v>
      </c>
      <c r="C39" s="41">
        <f t="array" ref="C39">MAX(IF('Q5'!$A$3:$A$264='Q6'!$A39,'Q5'!$D$3:$D$264))</f>
        <v>43478.99554398148</v>
      </c>
    </row>
    <row r="40" spans="1:3" x14ac:dyDescent="0.35">
      <c r="A40" s="40" t="s">
        <v>2744</v>
      </c>
      <c r="B40" s="41">
        <f t="array" ref="B40">MIN(IF('Q5'!$A$3:$A$264='Q6'!$A40,'Q5'!$C$3:$C$264))</f>
        <v>43478.500057870369</v>
      </c>
      <c r="C40" s="41">
        <f t="array" ref="C40">MAX(IF('Q5'!$A$3:$A$264='Q6'!$A40,'Q5'!$D$3:$D$264))</f>
        <v>43478.934201388889</v>
      </c>
    </row>
    <row r="41" spans="1:3" x14ac:dyDescent="0.35">
      <c r="A41" s="40" t="s">
        <v>2745</v>
      </c>
      <c r="B41" s="41">
        <f t="array" ref="B41">MIN(IF('Q5'!$A$3:$A$264='Q6'!$A41,'Q5'!$C$3:$C$264))</f>
        <v>43478.479317129626</v>
      </c>
      <c r="C41" s="41">
        <f t="array" ref="C41">MAX(IF('Q5'!$A$3:$A$264='Q6'!$A41,'Q5'!$D$3:$D$264))</f>
        <v>43478.913935185185</v>
      </c>
    </row>
    <row r="42" spans="1:3" x14ac:dyDescent="0.35">
      <c r="A42" s="40" t="s">
        <v>2746</v>
      </c>
      <c r="B42" s="41">
        <f t="array" ref="B42">MIN(IF('Q5'!$A$3:$A$264='Q6'!$A42,'Q5'!$C$3:$C$264))</f>
        <v>43478.336400462962</v>
      </c>
      <c r="C42" s="41">
        <f t="array" ref="C42">MAX(IF('Q5'!$A$3:$A$264='Q6'!$A42,'Q5'!$D$3:$D$264))</f>
        <v>43478.743472222224</v>
      </c>
    </row>
    <row r="43" spans="1:3" x14ac:dyDescent="0.35">
      <c r="A43" s="40" t="s">
        <v>2747</v>
      </c>
      <c r="B43" s="41">
        <f t="array" ref="B43">MIN(IF('Q5'!$A$3:$A$264='Q6'!$A43,'Q5'!$C$3:$C$264))</f>
        <v>43478.611134259256</v>
      </c>
      <c r="C43" s="41">
        <f t="array" ref="C43">MAX(IF('Q5'!$A$3:$A$264='Q6'!$A43,'Q5'!$D$3:$D$264))</f>
        <v>43478.724756944444</v>
      </c>
    </row>
    <row r="44" spans="1:3" x14ac:dyDescent="0.35">
      <c r="A44" s="40" t="s">
        <v>2748</v>
      </c>
      <c r="B44" s="41">
        <f t="array" ref="B44">MIN(IF('Q5'!$A$3:$A$264='Q6'!$A44,'Q5'!$C$3:$C$264))</f>
        <v>43478.333391203705</v>
      </c>
      <c r="C44" s="41">
        <f t="array" ref="C44">MAX(IF('Q5'!$A$3:$A$264='Q6'!$A44,'Q5'!$D$3:$D$264))</f>
        <v>43478.708009259259</v>
      </c>
    </row>
  </sheetData>
  <mergeCells count="3">
    <mergeCell ref="A2:H2"/>
    <mergeCell ref="A3:H3"/>
    <mergeCell ref="A15:E15"/>
  </mergeCells>
  <conditionalFormatting sqref="A6:A13">
    <cfRule type="expression" dxfId="2" priority="2">
      <formula>$C6&lt;480</formula>
    </cfRule>
    <cfRule type="expression" dxfId="1" priority="1">
      <formula>$C6&gt;960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Q1</vt:lpstr>
      <vt:lpstr>Q2</vt:lpstr>
      <vt:lpstr>Q3</vt:lpstr>
      <vt:lpstr>Q4</vt:lpstr>
      <vt:lpstr>Q5</vt:lpstr>
      <vt:lpstr>Q6</vt:lpstr>
    </vt:vector>
  </TitlesOfParts>
  <Company>College Misericordia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Advanced Excel Assignment</dc:title>
  <dc:creator>Dr. Stephen L. Broskoske</dc:creator>
  <cp:lastModifiedBy>Skasiv</cp:lastModifiedBy>
  <dcterms:created xsi:type="dcterms:W3CDTF">2002-03-10T01:54:08Z</dcterms:created>
  <dcterms:modified xsi:type="dcterms:W3CDTF">2021-06-01T09:14:45Z</dcterms:modified>
</cp:coreProperties>
</file>