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cope &amp; Definitions" sheetId="2" r:id="rId5"/>
    <sheet state="visible" name="Discovered Accessibility Issues" sheetId="3" r:id="rId6"/>
    <sheet state="visible" name="JIRA Upload" sheetId="4" r:id="rId7"/>
    <sheet state="hidden" name="Data Reference" sheetId="5" r:id="rId8"/>
  </sheets>
  <definedNames/>
  <calcPr/>
  <extLst>
    <ext uri="GoogleSheetsCustomDataVersion1">
      <go:sheetsCustomData xmlns:go="http://customooxmlschemas.google.com/" r:id="rId9" roundtripDataSignature="AMtx7miCkC0KvE64R+VDPwuZ6tsud+/pKw=="/>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ID#AAAAKzkAiuY
Author    (2020-11-19 21:39:47)
Navigation using only the keyboard</t>
      </text>
    </comment>
    <comment authorId="0" ref="I21">
      <text>
        <t xml:space="preserve">======
ID#AAAAKzkAiuQ
Author    (2020-11-19 21:39:47)
Sort issues by these three columns to determine remediation order &amp; effort</t>
      </text>
    </comment>
    <comment authorId="0" ref="C4">
      <text>
        <t xml:space="preserve">======
ID#AAAAKzkAiuE
Author    (2020-11-19 21:39:47)
Ctrl + = (Increase Size)
Ctrl + - (Reduce Size)</t>
      </text>
    </comment>
  </commentList>
  <extLst>
    <ext uri="GoogleSheetsCustomDataVersion1">
      <go:sheetsCustomData xmlns:go="http://customooxmlschemas.google.com/" r:id="rId1" roundtripDataSignature="AMtx7mieh3vidyo2gei8EXrNr4Cv+Cx60w=="/>
    </ext>
  </extLst>
</comments>
</file>

<file path=xl/comments2.xml><?xml version="1.0" encoding="utf-8"?>
<comments xmlns:r="http://schemas.openxmlformats.org/officeDocument/2006/relationships" xmlns="http://schemas.openxmlformats.org/spreadsheetml/2006/main">
  <authors>
    <author/>
  </authors>
  <commentList>
    <comment authorId="0" ref="O1">
      <text>
        <t xml:space="preserve">======
ID#AAAAKzkAiuk
    (2020-11-19 21:39:47)
What is the impact to person(s) with disabilities, also the suggested order in which you should remediate the defects for greatest impact. Optimized for Agile development</t>
      </text>
    </comment>
    <comment authorId="0" ref="G1">
      <text>
        <t xml:space="preserve">======
ID#AAAAKzkAiug
    (2020-11-19 21:39:47)
Short Description of the issue</t>
      </text>
    </comment>
    <comment authorId="0" ref="E1">
      <text>
        <t xml:space="preserve">======
ID#AAAAKzkAiuc
Author    (2020-11-19 21:39:47)
Was this issue found globally, or on a subset of pages</t>
      </text>
    </comment>
    <comment authorId="0" ref="S1">
      <text>
        <t xml:space="preserve">======
ID#AAAAKzkAiuU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M1">
      <text>
        <t xml:space="preserve">======
ID#AAAAKzkAiuM
    (2020-11-19 21:39:47)
WCAG Level (A or AA)</t>
      </text>
    </comment>
    <comment authorId="0" ref="F1">
      <text>
        <t xml:space="preserve">======
ID#AAAAKzkAiuI
    (2020-11-19 21:39:47)
Environment/Screen Reader/Browser combination used to discover defect</t>
      </text>
    </comment>
    <comment authorId="0" ref="K1">
      <text>
        <t xml:space="preserve">======
ID#AAAAKzkAiuA
    (2020-11-19 21:39:47)
Screenshot of the issue</t>
      </text>
    </comment>
    <comment authorId="0" ref="D1">
      <text>
        <t xml:space="preserve">======
ID#AAAAKzkAit8
    (2020-11-19 21:39:47)
URL or URI of screen in question</t>
      </text>
    </comment>
    <comment authorId="0" ref="P1">
      <text>
        <t xml:space="preserve">======
ID#AAAAKzkAit0
Author    (2020-11-19 21:39:47)
Other screens where this issue has been observed</t>
      </text>
    </comment>
    <comment authorId="0" ref="L1">
      <text>
        <t xml:space="preserve">======
ID#AAAAKzkAit4
    (2020-11-19 21:39:47)
WCAG Criteria in question</t>
      </text>
    </comment>
    <comment authorId="0" ref="R1">
      <text>
        <t xml:space="preserve">======
ID#AAAAKzkAits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I1">
      <text>
        <t xml:space="preserve">======
ID#AAAAKzkAitw
    (2020-11-19 21:39:47)
Current behavior/pattern observed</t>
      </text>
    </comment>
    <comment authorId="0" ref="C1">
      <text>
        <t xml:space="preserve">======
ID#AAAAKzkAitk
    (2020-11-19 21:39:47)
Also known as:  "page", "title", "flow", "element", "section"</t>
      </text>
    </comment>
    <comment authorId="0" ref="A1">
      <text>
        <t xml:space="preserve">======
ID#AAAAKzkAito
    (2020-11-19 21:39:47)
Unique Identifier</t>
      </text>
    </comment>
    <comment authorId="0" ref="J1">
      <text>
        <t xml:space="preserve">======
ID#AAAAKzkAitg
    (2020-11-19 21:39:47)
Ideal state behavior/pattern</t>
      </text>
    </comment>
    <comment authorId="0" ref="Q1">
      <text>
        <t xml:space="preserve">======
ID#AAAAKzkAitY
Author    (2020-11-19 21:39:47)
Disability affected by the specific issue</t>
      </text>
    </comment>
    <comment authorId="0" ref="H1">
      <text>
        <t xml:space="preserve">======
ID#AAAAKzkAitc
    (2020-11-19 21:39:47)
Step by step method to reproduce the issue</t>
      </text>
    </comment>
    <comment authorId="0" ref="N1">
      <text>
        <t xml:space="preserve">======
ID#AAAAKzkAitU
    (2020-11-19 21:39:47)
How likely this change may break the functionality of the page</t>
      </text>
    </comment>
  </commentList>
  <extLst>
    <ext uri="GoogleSheetsCustomDataVersion1">
      <go:sheetsCustomData xmlns:go="http://customooxmlschemas.google.com/" r:id="rId1" roundtripDataSignature="AMtx7mhR1LpVqT3918Zsj6A0l5ai88I/Cg=="/>
    </ext>
  </extLst>
</comments>
</file>

<file path=xl/sharedStrings.xml><?xml version="1.0" encoding="utf-8"?>
<sst xmlns="http://schemas.openxmlformats.org/spreadsheetml/2006/main" count="2299" uniqueCount="1063">
  <si>
    <r>
      <rPr>
        <rFont val="Arial"/>
        <b/>
        <color theme="0"/>
        <sz val="18.0"/>
      </rPr>
      <t xml:space="preserve">  eSSENTIAL Accessibility Audit - </t>
    </r>
    <r>
      <rPr>
        <rFont val="Arial"/>
        <b/>
        <color theme="0"/>
        <sz val="18.0"/>
      </rPr>
      <t>SylvanLearning.com</t>
    </r>
  </si>
  <si>
    <t>Conformance Target:</t>
  </si>
  <si>
    <t>WCAG 2.1
Level AA</t>
  </si>
  <si>
    <t>Remediation Progress</t>
  </si>
  <si>
    <t>Date Completed:</t>
  </si>
  <si>
    <t>WCAG Success Criteria</t>
  </si>
  <si>
    <t>Total Issues</t>
  </si>
  <si>
    <t>Original Audit</t>
  </si>
  <si>
    <t>1.1.1 – Non-text Content (A)</t>
  </si>
  <si>
    <t>Progression Audit</t>
  </si>
  <si>
    <t>Date</t>
  </si>
  <si>
    <t>1.2.1 – Audio-only and Video-only (Pre-recorded) (A)</t>
  </si>
  <si>
    <t>1.2.2 – Captions (Pre-recorded) (A)</t>
  </si>
  <si>
    <t>1.2.3 – Audio Description or Media Alternative (Pre-recorded) (A)</t>
  </si>
  <si>
    <t>Progress by Status</t>
  </si>
  <si>
    <t>1.2.4 – Captions (Live) (AA)</t>
  </si>
  <si>
    <t>Severity</t>
  </si>
  <si>
    <t>Fixed</t>
  </si>
  <si>
    <t>New</t>
  </si>
  <si>
    <t>Partially Fixed</t>
  </si>
  <si>
    <t>Not Fixed</t>
  </si>
  <si>
    <t>Cannot be Fixed</t>
  </si>
  <si>
    <t>1.2.5 – Audio Description (Pre-recorded) (AA)</t>
  </si>
  <si>
    <t>Totals</t>
  </si>
  <si>
    <t>1.3.1 – Info and Relationships (A)</t>
  </si>
  <si>
    <t>1.3.2 – Meaningful Sequence (A)</t>
  </si>
  <si>
    <t>Progress Chart</t>
  </si>
  <si>
    <t>1.3.3 – Sensory Characteristics (A)</t>
  </si>
  <si>
    <t>1.3.4 – Orientation (AA)</t>
  </si>
  <si>
    <t>1.3.5 – Identify Input Purpose (AA)</t>
  </si>
  <si>
    <t>1.4.1 – Use of Colour (A)</t>
  </si>
  <si>
    <t>1.4.2 – Audio Control (A)</t>
  </si>
  <si>
    <t>1.4.3 – Contrast (Minimum) (AA)</t>
  </si>
  <si>
    <t>1.4.4 – Resize Text (AA)</t>
  </si>
  <si>
    <t>1.4.5 – Images of Text (AA)</t>
  </si>
  <si>
    <t>1.4.10 – Reflow (AA)</t>
  </si>
  <si>
    <t>1.4.11 – Non-text Contrast (AA)</t>
  </si>
  <si>
    <t>1.4.12 – Text Spacing (AA)</t>
  </si>
  <si>
    <t>1.4.13 – Content on Hover or Focus (AA)</t>
  </si>
  <si>
    <t>Summary of Issues by Severity</t>
  </si>
  <si>
    <t>2.1.1 – Keyboard (A)</t>
  </si>
  <si>
    <t># of Issues</t>
  </si>
  <si>
    <t>2.1.2 – No Keyboard Trap (A)</t>
  </si>
  <si>
    <t>Critical</t>
  </si>
  <si>
    <t>2.1.4 – Character Key Shortcuts (A)</t>
  </si>
  <si>
    <t>High</t>
  </si>
  <si>
    <t>2.2.1 – Timing Adjustable (A)</t>
  </si>
  <si>
    <t>Low</t>
  </si>
  <si>
    <t>2.2.2 – Pause, Stop, Hide (A)</t>
  </si>
  <si>
    <t>Total</t>
  </si>
  <si>
    <t>2.3.1 – Three Flashes or Below (A)</t>
  </si>
  <si>
    <t>This table summarizes the total of the individual issues based on severity</t>
  </si>
  <si>
    <t>2.4.1 – Bypass Blocks (A)</t>
  </si>
  <si>
    <t>2.4.2 – Page Titled (A)</t>
  </si>
  <si>
    <t>2.4.3 – Focus Order (A)</t>
  </si>
  <si>
    <t>2.4.4 – Link Purpose (In Context) (A)</t>
  </si>
  <si>
    <t>2.4.5 – Multiple Ways (AA)</t>
  </si>
  <si>
    <t>2.4.6 – Headings and Labels (AA)</t>
  </si>
  <si>
    <t>2.4.7 – Focus Visible (AA)</t>
  </si>
  <si>
    <t>2.5.1 – Pointer Gestures (A)</t>
  </si>
  <si>
    <t>2.5.2 – Pointer Cancellation (A)</t>
  </si>
  <si>
    <t>2.5.3 – Label in Name (A)</t>
  </si>
  <si>
    <t>2.5.4 – Motion Actuation (A)</t>
  </si>
  <si>
    <t>3.1.1 – Language of Page (A)</t>
  </si>
  <si>
    <t>3.1.2 – Language of Parts (AA)</t>
  </si>
  <si>
    <t>3.2.1 – On Focus (A)</t>
  </si>
  <si>
    <t>3.2.2 – On Input (A)</t>
  </si>
  <si>
    <t>3.2.3 – Consistent Navigation (AA)</t>
  </si>
  <si>
    <t>3.2.4 – Consistent Identification (AA)</t>
  </si>
  <si>
    <t>3.3.1 – Error Identification (A)</t>
  </si>
  <si>
    <t>3.3.2 – Labels or Instructions (A)</t>
  </si>
  <si>
    <t>3.3.3 – Error Suggestion (AA)</t>
  </si>
  <si>
    <t>3.3.4 – Error Prevention (Legal, Financial, Data) (AA)</t>
  </si>
  <si>
    <t>4.1.1 – Parsing (A)</t>
  </si>
  <si>
    <t>4.1.2 – Name, Role, Value (A)</t>
  </si>
  <si>
    <t>4.1.3 – Status Messages (AA)</t>
  </si>
  <si>
    <t>Tools used to discover accessibility issues</t>
  </si>
  <si>
    <t>In scope screens (from eA Test Plan)</t>
  </si>
  <si>
    <t>Description of the Accessibility Impact/Severity levels</t>
  </si>
  <si>
    <t>Operating System</t>
  </si>
  <si>
    <t>Browser</t>
  </si>
  <si>
    <t>Assistive Technology</t>
  </si>
  <si>
    <t>Automated Tools</t>
  </si>
  <si>
    <t>Screen Name</t>
  </si>
  <si>
    <t>Information</t>
  </si>
  <si>
    <t>Description</t>
  </si>
  <si>
    <t>Windows</t>
  </si>
  <si>
    <t>Google Chrome</t>
  </si>
  <si>
    <t>Browser Zoom
1280 x 768</t>
  </si>
  <si>
    <t>Colour Contrast Analyser</t>
  </si>
  <si>
    <t>Home</t>
  </si>
  <si>
    <t>https://www.sylvanlearning.com/</t>
  </si>
  <si>
    <t>This results in blocked content for individuals with disabilities. Until a solution is implemented content will be completely inaccessible, making your organization highly vulnerable to legal action.  Remediation should be a top priority.</t>
  </si>
  <si>
    <t>Keyboard-only</t>
  </si>
  <si>
    <t>aXe Browser Plugin</t>
  </si>
  <si>
    <t>Pricing</t>
  </si>
  <si>
    <t>https://www.sylvanlearning.com/pricing</t>
  </si>
  <si>
    <t>This results in serious barriers for individuals with disabilities.  Until a solution is implemented some content will be inaccessible, making your organization vulnerable to legal action.  Users relying on Assistive Technology will experience significant frustration when attempting to access content. Remediation should be a priority.</t>
  </si>
  <si>
    <t>NVDA 2021.1</t>
  </si>
  <si>
    <t>Sylvan School Services</t>
  </si>
  <si>
    <t>https://www.sylvanlearning.com/resources/sylvan-school-services</t>
  </si>
  <si>
    <t>This is considered an Accessibility issue that yields less impact for users than a high issue.  For a page to be considered fully compliant this issue must be resolved but can be dealt with last.</t>
  </si>
  <si>
    <t>MacOS Big Sur</t>
  </si>
  <si>
    <t>Safari</t>
  </si>
  <si>
    <t>VoiceOver</t>
  </si>
  <si>
    <t>Our Technology</t>
  </si>
  <si>
    <t>https://www.sylvanlearning.com/personalized-tutoring/sylvan-method/our-technology</t>
  </si>
  <si>
    <t>iOS 15</t>
  </si>
  <si>
    <t>iPhone / Safari</t>
  </si>
  <si>
    <t>Our Guarantee</t>
  </si>
  <si>
    <t>https://www.sylvanlearning.com/guarantee</t>
  </si>
  <si>
    <t>Column Definitions</t>
  </si>
  <si>
    <t>iPad / Safari</t>
  </si>
  <si>
    <t>Responsiveness</t>
  </si>
  <si>
    <t>Testimonials and Reviews</t>
  </si>
  <si>
    <t>https://www.sylvanlearning.com/testimonials</t>
  </si>
  <si>
    <t>Sylvan Test Prep Reviews</t>
  </si>
  <si>
    <t>https://www.sylvanlearning.com/testimonials/test-prep</t>
  </si>
  <si>
    <t>Issue ID</t>
  </si>
  <si>
    <t>Unique identifier</t>
  </si>
  <si>
    <t>Explore Our Reading Programs</t>
  </si>
  <si>
    <t>https://www.sylvanlearning.com/reading/index</t>
  </si>
  <si>
    <t>Screen</t>
  </si>
  <si>
    <t>Also known as:  "page", "title", "flow", "element", "section", "URL"</t>
  </si>
  <si>
    <t>Success starts with ALGEBRA &amp; GEOMETRY</t>
  </si>
  <si>
    <t>https://www.sylvanlearning.com/math/algebra-geometry</t>
  </si>
  <si>
    <t>URL</t>
  </si>
  <si>
    <t>URL or URI of screen in question (Web only)</t>
  </si>
  <si>
    <t>Success Starts with ADVANCED MATH (9-12)</t>
  </si>
  <si>
    <t>https://www.sylvanlearning.com/math/advanced-math</t>
  </si>
  <si>
    <t>Issue Frequency</t>
  </si>
  <si>
    <t>Was this issue found globally, or on a subset of pages</t>
  </si>
  <si>
    <t>SAT® Prep Courses &amp; Tutoring</t>
  </si>
  <si>
    <t>https://www.sylvanlearning.com/test-prep/sat-prep</t>
  </si>
  <si>
    <t>Assistive Technology Combination</t>
  </si>
  <si>
    <t>Environment/Screen Reader/Browser combination used to discover defect</t>
  </si>
  <si>
    <t>Success starts with STEM CAMPS</t>
  </si>
  <si>
    <t>https://www.sylvanlearning.com/camps/stem</t>
  </si>
  <si>
    <t>Summary</t>
  </si>
  <si>
    <t>Short Description and title of the issue</t>
  </si>
  <si>
    <t>About Us</t>
  </si>
  <si>
    <t>https://www.sylvanlearning.com/about-us</t>
  </si>
  <si>
    <t>Steps to 
Reproduce</t>
  </si>
  <si>
    <t>Step by step method to reproduce the issue</t>
  </si>
  <si>
    <t>Our Personalized Tutoring Guarantee</t>
  </si>
  <si>
    <t>https://www.sylvanlearning.com/personalized-tutoring/sylvan-method/guarantee</t>
  </si>
  <si>
    <t>Actual Result</t>
  </si>
  <si>
    <t>Current behavior/pattern observed</t>
  </si>
  <si>
    <t>Sylvan Has One of the Most Gifted Education Teams in North America</t>
  </si>
  <si>
    <t>https://www.sylvanlearning.com/about-us/our-education-team</t>
  </si>
  <si>
    <t>Expected Result</t>
  </si>
  <si>
    <t>Ideal state behavior/pattern</t>
  </si>
  <si>
    <t>Frequently Asked Questions</t>
  </si>
  <si>
    <t>https://www.sylvanlearning.com/faq</t>
  </si>
  <si>
    <t>Screenshot</t>
  </si>
  <si>
    <t>Screenshot of the issue</t>
  </si>
  <si>
    <t>International Locations</t>
  </si>
  <si>
    <t>https://www.sylvanlearning.com/locations/international-locations</t>
  </si>
  <si>
    <t>WCAG Criteria of the issue</t>
  </si>
  <si>
    <t>Find a Sylvan Near You</t>
  </si>
  <si>
    <t>https://www.sylvanlearning.com/locations/</t>
  </si>
  <si>
    <t>WCAG Conformance Level</t>
  </si>
  <si>
    <t>WCAG Level (A or AA)</t>
  </si>
  <si>
    <t>Maryland Sylvan Learning Centers</t>
  </si>
  <si>
    <t>https://www.sylvanlearning.com/Locations/centers-by-state?state=Maryland&amp;stateabbr=MD</t>
  </si>
  <si>
    <t>Functional Impact</t>
  </si>
  <si>
    <t>Development effort to apply the fix</t>
  </si>
  <si>
    <t>Location – Timonium, MD</t>
  </si>
  <si>
    <t>https://locations.sylvanlearning.com/us/timonium-md</t>
  </si>
  <si>
    <t>Accessibility Impact / Severity</t>
  </si>
  <si>
    <t>What is the impact to person(s) with disabilities, also the suggested order in which you should remediate the defects for greatest impact. Optimized for Agile development</t>
  </si>
  <si>
    <t>Timonium - Sounds Good! Tell Me More (flow)
 Same as previous URL 
 Ø Complete form
 Ø Click on Let’s Get Started button
 Ø Thanks Page</t>
  </si>
  <si>
    <t>Instances</t>
  </si>
  <si>
    <t>Other screens where this issue has been observed</t>
  </si>
  <si>
    <t>How We Compare</t>
  </si>
  <si>
    <t>https://locations.sylvanlearning.com/us/timonium-md/how-we-compare</t>
  </si>
  <si>
    <t>Disability Affected</t>
  </si>
  <si>
    <t>Disability affected by the specific issue</t>
  </si>
  <si>
    <t>Special Tutoring Offers in Timonium</t>
  </si>
  <si>
    <t>https://locations.sylvanlearning.com/us/timonium-md/offers</t>
  </si>
  <si>
    <t>Recommendations</t>
  </si>
  <si>
    <t>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</si>
  <si>
    <t>Advancement and Test Prep – Timonium, MD</t>
  </si>
  <si>
    <t>https://locations.sylvanlearning.com/us/timonium-md/our-approach/advancement-test-prep</t>
  </si>
  <si>
    <t>Ready to give your child improved grades, test scores and confidence? (flow) Same as previous URL  Ø Select Subjects in Step 1 of form Ø Complete Contact Information in Step 2 of form Ø Click on Yes, Contact Me button.</t>
  </si>
  <si>
    <t>Our Personalized Tutoring Guarantee – Timonium, MD</t>
  </si>
  <si>
    <t>https://locations.sylvanlearning.com/us/timonium-md/guarantee</t>
  </si>
  <si>
    <t>Career Opportunities in Timonium</t>
  </si>
  <si>
    <t>https://locations.sylvanlearning.com/us/timonium-md/careers</t>
  </si>
  <si>
    <t>Schedules for Sylvan Learning of Timonium</t>
  </si>
  <si>
    <t>https://locations.sylvanlearning.com/us/timonium-md/schedules</t>
  </si>
  <si>
    <t>Get a Free SAT or ACT Practice Exam</t>
  </si>
  <si>
    <t>https://locations.sylvanlearning.com/us/timonium-md/promotions/get-a-free-sat-or-act-practice-exam</t>
  </si>
  <si>
    <t>Meet our Timonium Tutoring Staff</t>
  </si>
  <si>
    <t>https://locations.sylvanlearning.com/us/timonium-md/about-us/staff</t>
  </si>
  <si>
    <t>Tutoring Resources in Timonium</t>
  </si>
  <si>
    <t>https://locations.sylvanlearning.com/us/timonium-md/resources</t>
  </si>
  <si>
    <t>Testimonials for Sylvan of Timonium</t>
  </si>
  <si>
    <t>https://locations.sylvanlearning.com/us/timonium-md/about-us/testimonials</t>
  </si>
  <si>
    <t>News and Updates from Sylvan Learning of Timonium</t>
  </si>
  <si>
    <t>https://locations.sylvanlearning.com/us/timonium-md/news</t>
  </si>
  <si>
    <t>Contact Us – Sylvan of Timonium</t>
  </si>
  <si>
    <t>https://locations.sylvanlearning.com/us/timonium-md/contact-us</t>
  </si>
  <si>
    <t>Find a Location (flow) Same as URL #1 Ø Enter zip code 51311 Ø Click on search (arrow) button</t>
  </si>
  <si>
    <t>Career Opportunities</t>
  </si>
  <si>
    <t>https://www.sylvanlearning.com/career-opportunities</t>
  </si>
  <si>
    <t>Careers at Corporate</t>
  </si>
  <si>
    <t>https://www.sylvanlearning.com/careers/careers-at-corporate</t>
  </si>
  <si>
    <t>Privacy Policy</t>
  </si>
  <si>
    <t>https://www.sylvanlearning.com/privacy-policy</t>
  </si>
  <si>
    <t>Welcome to Sylvan Nation</t>
  </si>
  <si>
    <t>https://www.sylvanlearning.com/sylvan-nation</t>
  </si>
  <si>
    <t>Free Skills Building Resources - Grades K-6</t>
  </si>
  <si>
    <t>https://www.sylvanlearning.com/sylvan-nation/elementary-school/</t>
  </si>
  <si>
    <t>10 Tips for a Great Elementary Report Card</t>
  </si>
  <si>
    <t>https://www.sylvanlearning.com/sylvan-nation/report-card-tips/10-tips-for-a-great-elementary-report-card</t>
  </si>
  <si>
    <t>Paper Frogs and Physics: After-School STEM Activity</t>
  </si>
  <si>
    <t>https://www.sylvanlearning.com/sylvan-nation/stem-activities/paper-frogs-and-physics-stem-activity</t>
  </si>
  <si>
    <t>Fun worksheets and activities for grades K-5</t>
  </si>
  <si>
    <t>https://www.sylvanlearning.com/math/worksheets</t>
  </si>
  <si>
    <t>Why Sylvan?</t>
  </si>
  <si>
    <t>https://qual.sylvanlearning.com/why-sylvan-tutoring/</t>
  </si>
  <si>
    <t>Count On Sylvan To Make This School Year A Success</t>
  </si>
  <si>
    <t>https://find.sylvanlearning.com/</t>
  </si>
  <si>
    <t>Fill out this form to contact Sylvan (flow) Same as previous URL  Ø Complete form Ø Click on Send Form button</t>
  </si>
  <si>
    <t>Forgot Your Username? (flow)</t>
  </si>
  <si>
    <t>https://my.sylvanlearning.com/account/forgotusername</t>
  </si>
  <si>
    <t>Welcome to Your Sylvan Portal / Sign-in (flow)</t>
  </si>
  <si>
    <t>https://my.sylvanlearning.com/account/authenticateuser</t>
  </si>
  <si>
    <t>Create Account (flow)</t>
  </si>
  <si>
    <t>https://my.sylvanlearning.com/account/authenticateuser?ReturnUrl=%2fenrollment%2fenroll%3fcenterid%3d11204%26classID%3d312970&amp;centerid=11204&amp;classID=312970</t>
  </si>
  <si>
    <t>404 Error page</t>
  </si>
  <si>
    <t>https://www.sylvanlearning.com/404</t>
  </si>
  <si>
    <t>Common Elements</t>
  </si>
  <si>
    <t>Header</t>
  </si>
  <si>
    <t>Footer</t>
  </si>
  <si>
    <t>Rule ID</t>
  </si>
  <si>
    <t>Steps to Reproduce</t>
  </si>
  <si>
    <t>Recommendation</t>
  </si>
  <si>
    <t>QA Status</t>
  </si>
  <si>
    <t>QA Comment</t>
  </si>
  <si>
    <t>QA Screencast</t>
  </si>
  <si>
    <t>QA Recommendation</t>
  </si>
  <si>
    <t>custom</t>
  </si>
  <si>
    <t>Global</t>
  </si>
  <si>
    <t>Windows/ Chrome/ NVDA
macOS/ Safari/ VoiceOver</t>
  </si>
  <si>
    <t>Sub menus are not triggerable</t>
  </si>
  <si>
    <r>
      <rPr>
        <rFont val="Arial"/>
        <color rgb="FF242424"/>
        <sz val="11.0"/>
      </rPr>
      <t xml:space="preserve">1. Go to the URL.
2. Navigate to the </t>
    </r>
    <r>
      <rPr>
        <rFont val="Arial"/>
        <b/>
        <color rgb="FF242424"/>
        <sz val="11.0"/>
      </rPr>
      <t>menus "Our approach, Our results, Subjects &amp; About us"</t>
    </r>
    <r>
      <rPr>
        <rFont val="Arial"/>
        <color rgb="FF242424"/>
        <sz val="11.0"/>
      </rPr>
      <t xml:space="preserve"> present with in the header section.
3. Notice that the screen reader user is unable to expand the menu using enter/spacebar.</t>
    </r>
  </si>
  <si>
    <r>
      <rPr>
        <rFont val="Arial"/>
        <color theme="1"/>
        <sz val="11.0"/>
      </rPr>
      <t xml:space="preserve">On hover sub-menus under </t>
    </r>
    <r>
      <rPr>
        <rFont val="Arial"/>
        <b/>
        <color theme="1"/>
        <sz val="11.0"/>
      </rPr>
      <t>menus "Our approach, Our results, Subjects &amp; About us"</t>
    </r>
    <r>
      <rPr>
        <rFont val="Arial"/>
        <color theme="1"/>
        <sz val="11.0"/>
      </rPr>
      <t xml:space="preserve"> are not accessible. Screen reader user is unable to expand the menus.
When the user interacts with the </t>
    </r>
    <r>
      <rPr>
        <rFont val="Arial"/>
        <b/>
        <color theme="1"/>
        <sz val="11.0"/>
      </rPr>
      <t>menus "Our approach, Our results, Subjects &amp; About us"</t>
    </r>
    <r>
      <rPr>
        <rFont val="Arial"/>
        <color theme="1"/>
        <sz val="11.0"/>
      </rPr>
      <t xml:space="preserve"> using enter key, the application redirects to a new webpage.</t>
    </r>
  </si>
  <si>
    <r>
      <rPr>
        <rFont val="Arial"/>
        <color theme="1"/>
        <sz val="11.0"/>
      </rPr>
      <t xml:space="preserve">On hover sub-menus under </t>
    </r>
    <r>
      <rPr>
        <rFont val="Arial"/>
        <b/>
        <color theme="1"/>
        <sz val="11.0"/>
      </rPr>
      <t>menus "Our approach, Our results, Subjects &amp; About us"</t>
    </r>
    <r>
      <rPr>
        <rFont val="Arial"/>
        <color theme="1"/>
        <sz val="11.0"/>
      </rPr>
      <t xml:space="preserve"> are expanding using the enter/spacebar key and the user is able to access the submenus in a correct way.</t>
    </r>
  </si>
  <si>
    <t>https://www.screencast.com/t/WNaa3iEo3</t>
  </si>
  <si>
    <t>2.1.1</t>
  </si>
  <si>
    <t>A</t>
  </si>
  <si>
    <t>Visual, Physical</t>
  </si>
  <si>
    <r>
      <rPr>
        <rFont val="Arial"/>
        <color theme="1"/>
        <sz val="11.0"/>
      </rPr>
      <t xml:space="preserve">Use fly-outs menu layout for the menus.
aria-haspopup="true" declares that a menu item has a submenu.
aria-expanded="false" declares that the submenu is hidden.
</t>
    </r>
    <r>
      <rPr>
        <rFont val="Arial"/>
        <b/>
        <color theme="1"/>
        <sz val="11.0"/>
      </rPr>
      <t xml:space="preserve">Refer to: </t>
    </r>
    <r>
      <rPr>
        <rFont val="Arial"/>
        <b/>
        <color theme="1"/>
        <sz val="11.0"/>
      </rPr>
      <t xml:space="preserve">
</t>
    </r>
    <r>
      <rPr>
        <rFont val="Arial"/>
        <color rgb="FF000000"/>
        <sz val="11.0"/>
      </rPr>
      <t>https://www.w3.org/WAI/tutorials/menus/flyout/#flyoutnavmouse</t>
    </r>
    <r>
      <rPr>
        <rFont val="Arial"/>
        <color rgb="FF000000"/>
        <sz val="11.0"/>
      </rPr>
      <t>f</t>
    </r>
    <r>
      <rPr>
        <rFont val="Arial"/>
        <color theme="1"/>
        <sz val="11.0"/>
      </rPr>
      <t>ixed</t>
    </r>
  </si>
  <si>
    <t>Open</t>
  </si>
  <si>
    <t>man-sr-16</t>
  </si>
  <si>
    <t>Heading tag missing</t>
  </si>
  <si>
    <r>
      <rPr>
        <rFont val="Arial"/>
        <color rgb="FF242424"/>
        <sz val="11.0"/>
      </rPr>
      <t>1. Go to the URL.
2. Navigate to the submenu</t>
    </r>
    <r>
      <rPr>
        <rFont val="Arial"/>
        <b/>
        <color rgb="FF242424"/>
        <sz val="11.0"/>
      </rPr>
      <t xml:space="preserve"> text "K-12, College &amp; career readiness, Test prep, Stem &amp; Seasonal camps"</t>
    </r>
    <r>
      <rPr>
        <rFont val="Arial"/>
        <color rgb="FF242424"/>
        <sz val="11.0"/>
      </rPr>
      <t xml:space="preserve"> present within the </t>
    </r>
    <r>
      <rPr>
        <rFont val="Arial"/>
        <b/>
        <color rgb="FF242424"/>
        <sz val="11.0"/>
      </rPr>
      <t>menu element "Subjects"</t>
    </r>
    <r>
      <rPr>
        <rFont val="Arial"/>
        <color rgb="FF242424"/>
        <sz val="11.0"/>
      </rPr>
      <t xml:space="preserve"> within the header section.</t>
    </r>
    <r>
      <rPr>
        <rFont val="Arial"/>
        <b/>
        <color rgb="FF242424"/>
        <sz val="11.0"/>
      </rPr>
      <t xml:space="preserve">
</t>
    </r>
    <r>
      <rPr>
        <rFont val="Arial"/>
        <color rgb="FF242424"/>
        <sz val="11.0"/>
      </rPr>
      <t xml:space="preserve">3. Inspect the </t>
    </r>
    <r>
      <rPr>
        <rFont val="Arial"/>
        <b/>
        <color rgb="FF242424"/>
        <sz val="11.0"/>
      </rPr>
      <t>plain text "K-12, College &amp; career readiness, Test prep, stem &amp; Seasonal camps"</t>
    </r>
    <r>
      <rPr>
        <rFont val="Arial"/>
        <color rgb="FF242424"/>
        <sz val="11.0"/>
      </rPr>
      <t>.
4. Notice that the text is not tagged as a heading.</t>
    </r>
  </si>
  <si>
    <r>
      <rPr>
        <rFont val="Arial"/>
        <color theme="1"/>
        <sz val="11.0"/>
      </rPr>
      <t>The</t>
    </r>
    <r>
      <rPr>
        <rFont val="Arial"/>
        <b/>
        <color theme="1"/>
        <sz val="11.0"/>
      </rPr>
      <t xml:space="preserve"> "K-12, College &amp; career readiness, Test prep, stem &amp; Seasonal camps"</t>
    </r>
    <r>
      <rPr>
        <rFont val="Arial"/>
        <color theme="1"/>
        <sz val="11.0"/>
      </rPr>
      <t xml:space="preserve"> text is not indicated as a heading.</t>
    </r>
  </si>
  <si>
    <r>
      <rPr>
        <rFont val="Arial"/>
        <color theme="1"/>
        <sz val="11.0"/>
      </rPr>
      <t>The screen reader reads the</t>
    </r>
    <r>
      <rPr>
        <rFont val="Arial"/>
        <b/>
        <color theme="1"/>
        <sz val="11.0"/>
      </rPr>
      <t xml:space="preserve"> text "K-12, College &amp; career readiness, Test prep, stem &amp; Seasonal camps"</t>
    </r>
    <r>
      <rPr>
        <rFont val="Arial"/>
        <color theme="1"/>
        <sz val="11.0"/>
      </rPr>
      <t xml:space="preserve"> as a heading with the heading level </t>
    </r>
    <r>
      <rPr>
        <rFont val="Arial"/>
        <b/>
        <color theme="1"/>
        <sz val="11.0"/>
      </rPr>
      <t>"2"</t>
    </r>
    <r>
      <rPr>
        <rFont val="Arial"/>
        <color theme="1"/>
        <sz val="11.0"/>
      </rPr>
      <t>.</t>
    </r>
  </si>
  <si>
    <t>https://www.screencast.com/t/pxWxbMQ0tttM</t>
  </si>
  <si>
    <t>1.3.1</t>
  </si>
  <si>
    <t>Visual</t>
  </si>
  <si>
    <r>
      <rPr>
        <rFont val="Arial"/>
        <color theme="1"/>
        <sz val="11.0"/>
      </rPr>
      <t xml:space="preserve">Use a heading tag, &lt;h2&gt; around content that functions as a title or subtitle.
</t>
    </r>
    <r>
      <rPr>
        <rFont val="Arial"/>
        <b/>
        <color theme="1"/>
        <sz val="11.0"/>
      </rPr>
      <t xml:space="preserve">Resources
</t>
    </r>
    <r>
      <rPr>
        <rFont val="Arial"/>
        <color theme="1"/>
        <sz val="11.0"/>
      </rPr>
      <t>Organizing a page using headings:
https://www.w3.org/WAI/WCAG21/Techniques/general/G141</t>
    </r>
  </si>
  <si>
    <t>man-sr-26</t>
  </si>
  <si>
    <t>Unlabelled button</t>
  </si>
  <si>
    <r>
      <rPr>
        <rFont val="Arial"/>
        <color rgb="FF242424"/>
        <sz val="11.0"/>
      </rPr>
      <t xml:space="preserve">1. Go to the URL.
2. Navigate through the website using tab key until reaching the </t>
    </r>
    <r>
      <rPr>
        <rFont val="Arial"/>
        <b/>
        <color rgb="FF242424"/>
        <sz val="11.0"/>
      </rPr>
      <t>button "Find location"</t>
    </r>
    <r>
      <rPr>
        <rFont val="Arial"/>
        <color rgb="FF242424"/>
        <sz val="11.0"/>
      </rPr>
      <t xml:space="preserve"> present within the </t>
    </r>
    <r>
      <rPr>
        <rFont val="Arial"/>
        <b/>
        <color rgb="FF242424"/>
        <sz val="11.0"/>
      </rPr>
      <t>edit field "Zip/Postal code"</t>
    </r>
    <r>
      <rPr>
        <rFont val="Arial"/>
        <color rgb="FF242424"/>
        <sz val="11.0"/>
      </rPr>
      <t xml:space="preserve"> within the header section</t>
    </r>
    <r>
      <rPr>
        <rFont val="Arial"/>
        <b/>
        <color rgb="FF242424"/>
        <sz val="11.0"/>
      </rPr>
      <t xml:space="preserve">.
</t>
    </r>
    <r>
      <rPr>
        <rFont val="Arial"/>
        <color rgb="FF242424"/>
        <sz val="11.0"/>
      </rPr>
      <t xml:space="preserve">3. Inspect the </t>
    </r>
    <r>
      <rPr>
        <rFont val="Arial"/>
        <b/>
        <color rgb="FF242424"/>
        <sz val="11.0"/>
      </rPr>
      <t>button "Find location"</t>
    </r>
    <r>
      <rPr>
        <rFont val="Arial"/>
        <color rgb="FF242424"/>
        <sz val="11.0"/>
      </rPr>
      <t xml:space="preserve">.
4. Notice that the </t>
    </r>
    <r>
      <rPr>
        <rFont val="Arial"/>
        <b/>
        <color rgb="FF242424"/>
        <sz val="11.0"/>
      </rPr>
      <t>button "Find location"</t>
    </r>
    <r>
      <rPr>
        <rFont val="Arial"/>
        <color rgb="FF242424"/>
        <sz val="11.0"/>
      </rPr>
      <t xml:space="preserve"> doesn't have a programmatic label associated with it.</t>
    </r>
  </si>
  <si>
    <r>
      <rPr>
        <rFont val="Arial"/>
        <color theme="1"/>
        <sz val="11.0"/>
      </rPr>
      <t xml:space="preserve">The </t>
    </r>
    <r>
      <rPr>
        <rFont val="Arial"/>
        <b/>
        <color theme="1"/>
        <sz val="11.0"/>
      </rPr>
      <t>button "Find location"</t>
    </r>
    <r>
      <rPr>
        <rFont val="Arial"/>
        <color theme="1"/>
        <sz val="11.0"/>
      </rPr>
      <t xml:space="preserve"> is not labeled programmatically.</t>
    </r>
  </si>
  <si>
    <r>
      <rPr>
        <rFont val="Arial"/>
        <color theme="1"/>
        <sz val="11.0"/>
      </rPr>
      <t xml:space="preserve">The screen reader announce the associated label for the </t>
    </r>
    <r>
      <rPr>
        <rFont val="Arial"/>
        <b/>
        <color theme="1"/>
        <sz val="11.0"/>
      </rPr>
      <t>button "Find location"</t>
    </r>
    <r>
      <rPr>
        <rFont val="Arial"/>
        <color theme="1"/>
        <sz val="11.0"/>
      </rPr>
      <t>.</t>
    </r>
  </si>
  <si>
    <t>https://www.screencast.com/t/j7Xas4d0</t>
  </si>
  <si>
    <t>4.1.2</t>
  </si>
  <si>
    <t>Visual, Cognitive</t>
  </si>
  <si>
    <r>
      <rPr>
        <rFont val="Arial"/>
        <color theme="1"/>
        <sz val="11.0"/>
      </rPr>
      <t xml:space="preserve">(A) Use the value attribute to provide a button label.
Or
(B) Use an aria-label or aria-labelledby attribute to provide a proper label for the button.
Use HTML instead of ARIA wherever possible.
</t>
    </r>
    <r>
      <rPr>
        <rFont val="Arial"/>
        <b/>
        <color theme="1"/>
        <sz val="11.0"/>
      </rPr>
      <t xml:space="preserve">Resources:
</t>
    </r>
    <r>
      <rPr>
        <rFont val="Arial"/>
        <color theme="1"/>
        <sz val="11.0"/>
      </rPr>
      <t xml:space="preserve">Using HTML form controls, see Example 2:
https://www.w3.org/WAI/WCAG21/Techniques/html/H91
ARIA labels and relationships:
</t>
    </r>
    <r>
      <rPr>
        <rFont val="Arial"/>
        <color rgb="FF000000"/>
        <sz val="11.0"/>
      </rPr>
      <t>https://developers.google.com/web/fundamentals/accessibility/semantics-aria/aria-labels-and-relationships</t>
    </r>
  </si>
  <si>
    <t>man-sr-37</t>
  </si>
  <si>
    <t>Windows/ Chrome/ NVDA</t>
  </si>
  <si>
    <t>Misuse of uppercase text or CSS property</t>
  </si>
  <si>
    <r>
      <rPr>
        <rFont val="Arial"/>
        <color rgb="FF242424"/>
        <sz val="11.0"/>
      </rPr>
      <t>1. Go to the URL.
2. Navigate through the website until reaching the</t>
    </r>
    <r>
      <rPr>
        <rFont val="Arial"/>
        <b/>
        <color rgb="FF242424"/>
        <sz val="11.0"/>
      </rPr>
      <t xml:space="preserve"> text</t>
    </r>
    <r>
      <rPr>
        <rFont val="Arial"/>
        <color rgb="FF242424"/>
        <sz val="11.0"/>
      </rPr>
      <t xml:space="preserve"> </t>
    </r>
    <r>
      <rPr>
        <rFont val="Arial"/>
        <b/>
        <color rgb="FF242424"/>
        <sz val="11.0"/>
      </rPr>
      <t xml:space="preserve">"Call us today" </t>
    </r>
    <r>
      <rPr>
        <rFont val="Arial"/>
        <color rgb="FF242424"/>
        <sz val="11.0"/>
      </rPr>
      <t>present within the</t>
    </r>
    <r>
      <rPr>
        <rFont val="Arial"/>
        <b/>
        <color rgb="FF242424"/>
        <sz val="11.0"/>
      </rPr>
      <t xml:space="preserve"> header section.
</t>
    </r>
    <r>
      <rPr>
        <rFont val="Arial"/>
        <color rgb="FF242424"/>
        <sz val="11.0"/>
      </rPr>
      <t xml:space="preserve">3. Notice that the screen reader is reading the </t>
    </r>
    <r>
      <rPr>
        <rFont val="Arial"/>
        <b/>
        <color rgb="FF242424"/>
        <sz val="11.0"/>
      </rPr>
      <t xml:space="preserve">"US" </t>
    </r>
    <r>
      <rPr>
        <rFont val="Arial"/>
        <color rgb="FF242424"/>
        <sz val="11.0"/>
      </rPr>
      <t>letter by letter.</t>
    </r>
  </si>
  <si>
    <r>
      <rPr>
        <rFont val="Arial"/>
        <color theme="1"/>
        <sz val="11.0"/>
      </rPr>
      <t>The</t>
    </r>
    <r>
      <rPr>
        <rFont val="Arial"/>
        <b/>
        <color theme="1"/>
        <sz val="11.0"/>
      </rPr>
      <t xml:space="preserve"> "US" </t>
    </r>
    <r>
      <rPr>
        <rFont val="Arial"/>
        <color theme="1"/>
        <sz val="11.0"/>
      </rPr>
      <t>is being spelled by the screen reader. 
This might result in a misunderstanding due to the incorrect reading of the word.</t>
    </r>
  </si>
  <si>
    <r>
      <rPr>
        <rFont val="Arial"/>
        <color theme="1"/>
        <sz val="11.0"/>
      </rPr>
      <t xml:space="preserve">The </t>
    </r>
    <r>
      <rPr>
        <rFont val="Arial"/>
        <b/>
        <color theme="1"/>
        <sz val="11.0"/>
      </rPr>
      <t>"US"</t>
    </r>
    <r>
      <rPr>
        <rFont val="Arial"/>
        <color theme="1"/>
        <sz val="11.0"/>
      </rPr>
      <t xml:space="preserve"> is properly read by the screen reader. </t>
    </r>
  </si>
  <si>
    <t>https://www.screencast.com/t/M57AAJ74y</t>
  </si>
  <si>
    <r>
      <rPr>
        <rFont val="Arial"/>
        <color theme="1"/>
        <sz val="11.0"/>
      </rPr>
      <t xml:space="preserve">This issue is being caused by the usage of uppercase text or the usage of "text-transform" CSS property with value "uppercase".
Remove the property OR provide and an aria-label attribute with the same text written in lowercase.
</t>
    </r>
    <r>
      <rPr>
        <rFont val="Arial"/>
        <b/>
        <color theme="1"/>
        <sz val="11.0"/>
      </rPr>
      <t>Refer to:</t>
    </r>
    <r>
      <rPr>
        <rFont val="Arial"/>
        <color theme="1"/>
        <sz val="11.0"/>
      </rPr>
      <t xml:space="preserve">
https://developer.mozilla.org/en-US/docs/Web/CSS/text-transform
</t>
    </r>
    <r>
      <rPr>
        <rFont val="Arial"/>
        <color rgb="FF000000"/>
        <sz val="11.0"/>
      </rPr>
      <t>https://developer.mozilla.org/en-US/docs/Web/Accessibility/ARIA/ARIA_Techniques/Using_the_aria-label_attribute</t>
    </r>
  </si>
  <si>
    <t>man-sr-39</t>
  </si>
  <si>
    <t>List not implemented</t>
  </si>
  <si>
    <r>
      <rPr>
        <rFont val="Arial"/>
        <color rgb="FF242424"/>
        <sz val="11.0"/>
      </rPr>
      <t xml:space="preserve">1. Go to the URL.
2. Navigate to the list of </t>
    </r>
    <r>
      <rPr>
        <rFont val="Arial"/>
        <b/>
        <color rgb="FF242424"/>
        <sz val="11.0"/>
      </rPr>
      <t xml:space="preserve">elements "Find a location &amp; Call us today" </t>
    </r>
    <r>
      <rPr>
        <rFont val="Arial"/>
        <color rgb="FF242424"/>
        <sz val="11.0"/>
      </rPr>
      <t>present with in the header section.</t>
    </r>
    <r>
      <rPr>
        <rFont val="Arial"/>
        <b/>
        <color rgb="FF242424"/>
        <sz val="11.0"/>
      </rPr>
      <t xml:space="preserve">
</t>
    </r>
    <r>
      <rPr>
        <rFont val="Arial"/>
        <color rgb="FF242424"/>
        <sz val="11.0"/>
      </rPr>
      <t>3. Inspect the list. 
4. Notice that the list of</t>
    </r>
    <r>
      <rPr>
        <rFont val="Arial"/>
        <b/>
        <color rgb="FF242424"/>
        <sz val="11.0"/>
      </rPr>
      <t xml:space="preserve"> elements "Find a location &amp; Call us today"</t>
    </r>
    <r>
      <rPr>
        <rFont val="Arial"/>
        <color rgb="FF242424"/>
        <sz val="11.0"/>
      </rPr>
      <t xml:space="preserve"> is not programmatically coded as a list.</t>
    </r>
  </si>
  <si>
    <r>
      <rPr>
        <rFont val="Arial"/>
        <color theme="1"/>
        <sz val="11.0"/>
      </rPr>
      <t>The</t>
    </r>
    <r>
      <rPr>
        <rFont val="Arial"/>
        <b/>
        <color theme="1"/>
        <sz val="11.0"/>
      </rPr>
      <t xml:space="preserve"> elements "Find a location &amp; Call us today" list</t>
    </r>
    <r>
      <rPr>
        <rFont val="Arial"/>
        <color theme="1"/>
        <sz val="11.0"/>
      </rPr>
      <t xml:space="preserve"> is visually indicated but not properly coded.</t>
    </r>
  </si>
  <si>
    <r>
      <rPr>
        <rFont val="Arial"/>
        <color theme="1"/>
        <sz val="11.0"/>
      </rPr>
      <t>The screen reader announces the</t>
    </r>
    <r>
      <rPr>
        <rFont val="Arial"/>
        <b/>
        <color theme="1"/>
        <sz val="11.0"/>
      </rPr>
      <t xml:space="preserve"> elements "Find a location &amp; Call us today" </t>
    </r>
    <r>
      <rPr>
        <rFont val="Arial"/>
        <color theme="1"/>
        <sz val="11.0"/>
      </rPr>
      <t xml:space="preserve">as a </t>
    </r>
    <r>
      <rPr>
        <rFont val="Arial"/>
        <b/>
        <color theme="1"/>
        <sz val="11.0"/>
      </rPr>
      <t>list with 2 items</t>
    </r>
    <r>
      <rPr>
        <rFont val="Arial"/>
        <color theme="1"/>
        <sz val="11.0"/>
      </rPr>
      <t>.</t>
    </r>
  </si>
  <si>
    <t>https://www.screencast.com/t/mxpgUnjsHg</t>
  </si>
  <si>
    <r>
      <rPr>
        <rFont val="Arial"/>
        <color theme="1"/>
        <sz val="11.0"/>
      </rPr>
      <t xml:space="preserve">1. Wrap each list item inside a &lt;li&gt; tag. 
2. Wrap the full list inside a &lt;ul&gt; or &lt;ol&gt; tag.
3. Provide the desired visual style using CSS.
</t>
    </r>
    <r>
      <rPr>
        <rFont val="Arial"/>
        <b/>
        <color theme="1"/>
        <sz val="11.0"/>
      </rPr>
      <t>Resources:</t>
    </r>
    <r>
      <rPr>
        <rFont val="Arial"/>
        <color theme="1"/>
        <sz val="11.0"/>
      </rPr>
      <t xml:space="preserve">
Page structure, Lists:
https://www.w3.org/WAI/tutorials/page-structure/content/#lists</t>
    </r>
  </si>
  <si>
    <t>man-auto-15</t>
  </si>
  <si>
    <t>Windows/ Chrome</t>
  </si>
  <si>
    <t>All page content must be contained by landmarks</t>
  </si>
  <si>
    <r>
      <rPr>
        <rFont val="Arial"/>
        <color rgb="FF242424"/>
        <sz val="11.0"/>
      </rPr>
      <t xml:space="preserve">1. Go to the URL.
2. Turn on NVDA and press "Insert+F7" to view the list of landmarks.
3. Notice that </t>
    </r>
    <r>
      <rPr>
        <rFont val="Arial"/>
        <b/>
        <color rgb="FF242424"/>
        <sz val="11.0"/>
      </rPr>
      <t>"Banner" landmarks</t>
    </r>
    <r>
      <rPr>
        <rFont val="Arial"/>
        <color rgb="FF242424"/>
        <sz val="11.0"/>
      </rPr>
      <t xml:space="preserve"> are not implemented.</t>
    </r>
  </si>
  <si>
    <r>
      <rPr>
        <rFont val="Arial"/>
        <color theme="1"/>
        <sz val="11.0"/>
      </rPr>
      <t xml:space="preserve">The HTML document does not contain </t>
    </r>
    <r>
      <rPr>
        <rFont val="Arial"/>
        <b/>
        <color theme="1"/>
        <sz val="11.0"/>
      </rPr>
      <t>"Banner" landmark</t>
    </r>
    <r>
      <rPr>
        <rFont val="Arial"/>
        <color theme="1"/>
        <sz val="11.0"/>
      </rPr>
      <t>.
Landmarks helps user to understand the structure of the document and to identify piece of content.</t>
    </r>
  </si>
  <si>
    <t xml:space="preserve">All webpages should have, at least, the following landmarks:
- Header
</t>
  </si>
  <si>
    <t>https://www.screencast.com/t/W6V1yWC45</t>
  </si>
  <si>
    <r>
      <rPr>
        <rFont val="Arial"/>
        <color rgb="FF000000"/>
        <sz val="11.0"/>
      </rPr>
      <t xml:space="preserve">Use &lt;header&gt; tag as a container of the banner region.
You can also use aria roles for each landmark:
- Header landmark: role=“banner”,
- Navigation landmark: role=“navigation”,
- Search: role=“search”
Finally, ensure that &lt;header&gt; should be a direct child of &lt;body&gt; tag.
</t>
    </r>
    <r>
      <rPr>
        <rFont val="Arial"/>
        <b/>
        <color rgb="FF000000"/>
        <sz val="11.0"/>
      </rPr>
      <t>Refer to:</t>
    </r>
    <r>
      <rPr>
        <rFont val="Arial"/>
        <color rgb="FF000000"/>
        <sz val="11.0"/>
      </rPr>
      <t xml:space="preserve">
https://www.w3.org/WAI/tutorials/page-structure/regions/</t>
    </r>
  </si>
  <si>
    <t>man-cc-3</t>
  </si>
  <si>
    <r>
      <rPr>
        <rFont val="Arial"/>
        <color rgb="FF000000"/>
        <sz val="11.0"/>
      </rPr>
      <t>https://www.sylvanlearning.co</t>
    </r>
    <r>
      <rPr>
        <rFont val="Arial"/>
        <color rgb="FF000000"/>
        <sz val="11.0"/>
      </rPr>
      <t>m/</t>
    </r>
  </si>
  <si>
    <t>Individual</t>
  </si>
  <si>
    <t>Insufficient color contrast</t>
  </si>
  <si>
    <r>
      <rPr>
        <rFont val="Arial"/>
        <color rgb="FF242424"/>
        <sz val="11.0"/>
      </rPr>
      <t xml:space="preserve">1. Go to the URL.
2. Navigate to the </t>
    </r>
    <r>
      <rPr>
        <rFont val="Arial"/>
        <b/>
        <color rgb="FF242424"/>
        <sz val="11.0"/>
      </rPr>
      <t>link text "888-338-2283"</t>
    </r>
    <r>
      <rPr>
        <rFont val="Arial"/>
        <color rgb="FF242424"/>
        <sz val="11.0"/>
      </rPr>
      <t xml:space="preserve"> present within the header section.
3. Use the Colour Contrast Analyser to measure the contrast ratio.</t>
    </r>
  </si>
  <si>
    <r>
      <rPr>
        <rFont val="Arial"/>
        <color theme="1"/>
        <sz val="11.0"/>
      </rPr>
      <t xml:space="preserve">In </t>
    </r>
    <r>
      <rPr>
        <rFont val="Arial"/>
        <b/>
        <color theme="1"/>
        <sz val="11.0"/>
      </rPr>
      <t>header section</t>
    </r>
    <r>
      <rPr>
        <rFont val="Arial"/>
        <color theme="1"/>
        <sz val="11.0"/>
      </rPr>
      <t xml:space="preserve">, the color contrast ratio between the </t>
    </r>
    <r>
      <rPr>
        <rFont val="Arial"/>
        <b/>
        <color theme="1"/>
        <sz val="11.0"/>
      </rPr>
      <t>link text "888-338-2283"</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</si>
  <si>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link text "888-338-2283"</t>
    </r>
    <r>
      <rPr>
        <rFont val="Arial"/>
        <color theme="1"/>
        <sz val="11.0"/>
      </rPr>
      <t xml:space="preserve"> and its background is at least 4.5:1.</t>
    </r>
  </si>
  <si>
    <t>https://www.screencast.com/t/KvML5KoWtR</t>
  </si>
  <si>
    <t>1.4.3</t>
  </si>
  <si>
    <t>AA</t>
  </si>
  <si>
    <t>The color combination (Foreground: #FA1E50, Background: #FFFFFF)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</si>
  <si>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rgb="FF000000"/>
        <sz val="11.0"/>
      </rPr>
      <t>https://www.tpgi.com/color-contrast-checker/</t>
    </r>
  </si>
  <si>
    <t>man-sr-32</t>
  </si>
  <si>
    <t>https://www.sylvanlearning.com</t>
  </si>
  <si>
    <t>iPhone/ Safari/ VoiceOver</t>
  </si>
  <si>
    <t>Label is not descriptive</t>
  </si>
  <si>
    <r>
      <rPr>
        <rFont val="Arial"/>
        <color rgb="FF242424"/>
        <sz val="11.0"/>
      </rPr>
      <t xml:space="preserve">1. Go to the URL.
2. Navigate through the website until reaching </t>
    </r>
    <r>
      <rPr>
        <rFont val="Arial"/>
        <b/>
        <color rgb="FF242424"/>
        <sz val="11.0"/>
      </rPr>
      <t xml:space="preserve">hamburger menu </t>
    </r>
    <r>
      <rPr>
        <rFont val="Arial"/>
        <color rgb="FF242424"/>
        <sz val="11.0"/>
      </rPr>
      <t xml:space="preserve">in the </t>
    </r>
    <r>
      <rPr>
        <rFont val="Arial"/>
        <b/>
        <color rgb="FF242424"/>
        <sz val="11.0"/>
      </rPr>
      <t xml:space="preserve">header </t>
    </r>
    <r>
      <rPr>
        <rFont val="Arial"/>
        <color rgb="FF242424"/>
        <sz val="11.0"/>
      </rPr>
      <t>region.</t>
    </r>
    <r>
      <rPr>
        <rFont val="Arial"/>
        <b/>
        <color rgb="FF242424"/>
        <sz val="11.0"/>
      </rPr>
      <t xml:space="preserve">
</t>
    </r>
    <r>
      <rPr>
        <rFont val="Arial"/>
        <color rgb="FF242424"/>
        <sz val="11.0"/>
      </rPr>
      <t>3. Notice that the label does not describe the purpose of the input field.</t>
    </r>
  </si>
  <si>
    <r>
      <rPr>
        <rFont val="Arial"/>
        <color theme="1"/>
        <sz val="11.0"/>
      </rPr>
      <t xml:space="preserve">Screen reader announces the element as </t>
    </r>
    <r>
      <rPr>
        <rFont val="Arial"/>
        <b/>
        <color theme="1"/>
        <sz val="11.0"/>
      </rPr>
      <t>menu</t>
    </r>
    <r>
      <rPr>
        <rFont val="Arial"/>
        <color theme="1"/>
        <sz val="11.0"/>
      </rPr>
      <t>.</t>
    </r>
  </si>
  <si>
    <r>
      <rPr>
        <rFont val="Arial"/>
        <color theme="1"/>
        <sz val="11.0"/>
      </rPr>
      <t xml:space="preserve">Screen reader should announce the element as </t>
    </r>
    <r>
      <rPr>
        <rFont val="Arial"/>
        <b/>
        <color theme="1"/>
        <sz val="11.0"/>
      </rPr>
      <t>hamburger menu</t>
    </r>
    <r>
      <rPr>
        <rFont val="Arial"/>
        <color theme="1"/>
        <sz val="11.0"/>
      </rPr>
      <t>.</t>
    </r>
  </si>
  <si>
    <t>https://www.screencast.com/t/xneKW5m754</t>
  </si>
  <si>
    <t>2.4.6</t>
  </si>
  <si>
    <r>
      <rPr>
        <rFont val="Calibri, Arial"/>
        <color theme="1"/>
        <sz val="11.0"/>
      </rPr>
      <t xml:space="preserve">Provide more descriptive text for the label.
When the label is not descriptive, it could potentially confuse the user or result in a misunderstanding.
</t>
    </r>
    <r>
      <rPr>
        <rFont val="Calibri, Arial"/>
        <b/>
        <color theme="1"/>
        <sz val="11.0"/>
      </rPr>
      <t xml:space="preserve">Resources:
</t>
    </r>
    <r>
      <rPr>
        <rFont val="Calibri, Arial"/>
        <color theme="1"/>
        <sz val="11.0"/>
      </rPr>
      <t>Providing descriptive labels:
https://www.w3.org/WAI/WCAG21/Techniques/general/G131</t>
    </r>
  </si>
  <si>
    <t>man-sr-25</t>
  </si>
  <si>
    <t>Expanded change of state not announced</t>
  </si>
  <si>
    <r>
      <rPr>
        <rFont val="Arial"/>
        <color rgb="FF242424"/>
        <sz val="11.0"/>
      </rPr>
      <t xml:space="preserve">1. Go to the URL.
2. Navigate through the website until reaching </t>
    </r>
    <r>
      <rPr>
        <rFont val="Arial"/>
        <b/>
        <color rgb="FF242424"/>
        <sz val="11.0"/>
      </rPr>
      <t>hamburger menu</t>
    </r>
    <r>
      <rPr>
        <rFont val="Arial"/>
        <color rgb="FF242424"/>
        <sz val="11.0"/>
      </rPr>
      <t xml:space="preserve"> in the </t>
    </r>
    <r>
      <rPr>
        <rFont val="Arial"/>
        <b/>
        <color rgb="FF242424"/>
        <sz val="11.0"/>
      </rPr>
      <t>header</t>
    </r>
    <r>
      <rPr>
        <rFont val="Arial"/>
        <color rgb="FF242424"/>
        <sz val="11.0"/>
      </rPr>
      <t xml:space="preserve"> region.
3. Notice that the screen reader does not announce the current state of the</t>
    </r>
    <r>
      <rPr>
        <rFont val="Arial"/>
        <b/>
        <color rgb="FF242424"/>
        <sz val="11.0"/>
      </rPr>
      <t xml:space="preserve"> </t>
    </r>
    <r>
      <rPr>
        <rFont val="Arial"/>
        <color rgb="FF242424"/>
        <sz val="11.0"/>
      </rPr>
      <t>button.</t>
    </r>
  </si>
  <si>
    <r>
      <rPr>
        <rFont val="Arial"/>
        <color theme="1"/>
        <sz val="11.0"/>
      </rPr>
      <t xml:space="preserve">The state of the </t>
    </r>
    <r>
      <rPr>
        <rFont val="Arial"/>
        <b/>
        <color theme="1"/>
        <sz val="11.0"/>
      </rPr>
      <t>hamburger menu</t>
    </r>
    <r>
      <rPr>
        <rFont val="Arial"/>
        <color theme="1"/>
        <sz val="11.0"/>
      </rPr>
      <t xml:space="preserve">, whether its content is collapsed or expanded, is not announced by the screen reader.
</t>
    </r>
  </si>
  <si>
    <r>
      <rPr>
        <rFont val="Arial"/>
        <color theme="1"/>
        <sz val="11.0"/>
      </rPr>
      <t xml:space="preserve">Screen reader announces the state of </t>
    </r>
    <r>
      <rPr>
        <rFont val="Arial"/>
        <b/>
        <color theme="1"/>
        <sz val="11.0"/>
      </rPr>
      <t>hamburger menu</t>
    </r>
    <r>
      <rPr>
        <rFont val="Arial"/>
        <color theme="1"/>
        <sz val="11.0"/>
      </rPr>
      <t>.</t>
    </r>
  </si>
  <si>
    <r>
      <rPr>
        <rFont val="Arial"/>
        <color theme="1"/>
        <sz val="11.0"/>
      </rPr>
      <t xml:space="preserve">https://www.screencast.com/t/7rMFbpNYc4L
</t>
    </r>
    <r>
      <rPr>
        <rFont val="Arial"/>
        <color theme="1"/>
        <sz val="11.0"/>
      </rPr>
      <t xml:space="preserve">
</t>
    </r>
    <r>
      <rPr>
        <rFont val="Arial"/>
        <color theme="1"/>
        <sz val="11.0"/>
      </rPr>
      <t>https://www.screencast.com/t/IH1cVQCAFEz</t>
    </r>
    <r>
      <rPr>
        <rFont val="Arial"/>
        <color theme="1"/>
        <sz val="11.0"/>
      </rPr>
      <t>q</t>
    </r>
  </si>
  <si>
    <t>Hamburger menu &gt; Subjects &gt; Change of state: K-12 to Seasonal camps</t>
  </si>
  <si>
    <r>
      <rPr>
        <rFont val="Calibri"/>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Calibri"/>
        <b/>
        <color theme="1"/>
        <sz val="11.0"/>
      </rPr>
      <t xml:space="preserve">Resources
</t>
    </r>
    <r>
      <rPr>
        <rFont val="Calibri"/>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</si>
  <si>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t>man-key-18</t>
  </si>
  <si>
    <t>Button is not operable</t>
  </si>
  <si>
    <r>
      <rPr>
        <rFont val="Calibri"/>
        <color rgb="FF242424"/>
        <sz val="11.0"/>
      </rPr>
      <t xml:space="preserve">1. Go to the URL.
2. Navigate to the </t>
    </r>
    <r>
      <rPr>
        <rFont val="Calibri"/>
        <b/>
        <color rgb="FF242424"/>
        <sz val="11.0"/>
      </rPr>
      <t xml:space="preserve">hamburger menu </t>
    </r>
    <r>
      <rPr>
        <rFont val="Calibri"/>
        <color rgb="FF242424"/>
        <sz val="11.0"/>
      </rPr>
      <t>and select it.
3. Navigate to '</t>
    </r>
    <r>
      <rPr>
        <rFont val="Calibri"/>
        <b/>
        <color rgb="FF242424"/>
        <sz val="11.0"/>
      </rPr>
      <t>+</t>
    </r>
    <r>
      <rPr>
        <rFont val="Calibri"/>
        <color rgb="FF242424"/>
        <sz val="11.0"/>
      </rPr>
      <t>' icon.
4. Notice that focus does not reach the specified button</t>
    </r>
    <r>
      <rPr>
        <rFont val="Calibri"/>
        <b/>
        <color rgb="FF242424"/>
        <sz val="11.0"/>
      </rPr>
      <t xml:space="preserve">.
</t>
    </r>
  </si>
  <si>
    <r>
      <rPr>
        <rFont val="Arial"/>
        <color theme="1"/>
        <sz val="11.0"/>
      </rPr>
      <t>Screen reader user is unable to access '</t>
    </r>
    <r>
      <rPr>
        <rFont val="Arial"/>
        <b/>
        <color theme="1"/>
        <sz val="11.0"/>
      </rPr>
      <t>+</t>
    </r>
    <r>
      <rPr>
        <rFont val="Arial"/>
        <color theme="1"/>
        <sz val="11.0"/>
      </rPr>
      <t>' button.</t>
    </r>
  </si>
  <si>
    <r>
      <rPr>
        <rFont val="Arial"/>
        <color theme="1"/>
        <sz val="11.0"/>
      </rPr>
      <t>Screen reader user is able to access '</t>
    </r>
    <r>
      <rPr>
        <rFont val="Arial"/>
        <b/>
        <color theme="1"/>
        <sz val="11.0"/>
      </rPr>
      <t>+</t>
    </r>
    <r>
      <rPr>
        <rFont val="Arial"/>
        <color theme="1"/>
        <sz val="11.0"/>
      </rPr>
      <t>' button.</t>
    </r>
  </si>
  <si>
    <t>https://www.screencast.com/t/KYYGpkRVtqS</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</si>
  <si>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 xml:space="preserve">The ARIA button role:
</t>
    </r>
    <r>
      <rPr>
        <rFont val="Arial"/>
        <color rgb="FF1155CC"/>
        <sz val="11.0"/>
      </rPr>
      <t>https://developer.mozilla.org/en-US/docs/Web/Accessibility/ARIA/Roles/button_role</t>
    </r>
  </si>
  <si>
    <t>man-sr-60</t>
  </si>
  <si>
    <t>No role for control defined</t>
  </si>
  <si>
    <r>
      <rPr>
        <rFont val="Arial"/>
        <color rgb="FF242424"/>
        <sz val="11.0"/>
      </rPr>
      <t xml:space="preserve">1. Go to the URL.
2. Navigate to the </t>
    </r>
    <r>
      <rPr>
        <rFont val="Arial"/>
        <b/>
        <color rgb="FF242424"/>
        <sz val="11.0"/>
      </rPr>
      <t>hamburger menu</t>
    </r>
    <r>
      <rPr>
        <rFont val="Arial"/>
        <color rgb="FF242424"/>
        <sz val="11.0"/>
      </rPr>
      <t xml:space="preserve"> and select it.
3. Expand </t>
    </r>
    <r>
      <rPr>
        <rFont val="Arial"/>
        <b/>
        <color rgb="FF242424"/>
        <sz val="11.0"/>
      </rPr>
      <t>subject</t>
    </r>
    <r>
      <rPr>
        <rFont val="Arial"/>
        <color rgb="FF242424"/>
        <sz val="11.0"/>
      </rPr>
      <t xml:space="preserve">.
4. Navigate to </t>
    </r>
    <r>
      <rPr>
        <rFont val="Arial"/>
        <b/>
        <color rgb="FF242424"/>
        <sz val="11.0"/>
      </rPr>
      <t>K-12</t>
    </r>
    <r>
      <rPr>
        <rFont val="Arial"/>
        <color rgb="FF242424"/>
        <sz val="11.0"/>
      </rPr>
      <t xml:space="preserve"> to </t>
    </r>
    <r>
      <rPr>
        <rFont val="Arial"/>
        <b/>
        <color rgb="FF242424"/>
        <sz val="11.0"/>
      </rPr>
      <t>Seasonal camps</t>
    </r>
    <r>
      <rPr>
        <rFont val="Arial"/>
        <color rgb="FF242424"/>
        <sz val="11.0"/>
      </rPr>
      <t>.
5. Notice that the elements doesn't have a role.</t>
    </r>
  </si>
  <si>
    <r>
      <rPr>
        <rFont val="Arial"/>
        <b/>
        <color theme="1"/>
        <sz val="11.0"/>
      </rPr>
      <t xml:space="preserve"> K-12 to Seasonal camps </t>
    </r>
    <r>
      <rPr>
        <rFont val="Arial"/>
        <color theme="1"/>
        <sz val="11.0"/>
      </rPr>
      <t xml:space="preserve">doesn't have a role. </t>
    </r>
  </si>
  <si>
    <r>
      <rPr>
        <rFont val="Arial"/>
        <color theme="1"/>
        <sz val="11.0"/>
      </rPr>
      <t xml:space="preserve">Screen reader announces </t>
    </r>
    <r>
      <rPr>
        <rFont val="Arial"/>
        <b/>
        <color theme="1"/>
        <sz val="11.0"/>
      </rPr>
      <t>K-12</t>
    </r>
    <r>
      <rPr>
        <rFont val="Arial"/>
        <color theme="1"/>
        <sz val="11.0"/>
      </rPr>
      <t xml:space="preserve"> to </t>
    </r>
    <r>
      <rPr>
        <rFont val="Arial"/>
        <b/>
        <color theme="1"/>
        <sz val="11.0"/>
      </rPr>
      <t>Seasonal camps</t>
    </r>
    <r>
      <rPr>
        <rFont val="Arial"/>
        <color theme="1"/>
        <sz val="11.0"/>
      </rPr>
      <t xml:space="preserve"> as </t>
    </r>
    <r>
      <rPr>
        <rFont val="Arial"/>
        <b/>
        <color theme="1"/>
        <sz val="11.0"/>
      </rPr>
      <t>buttons</t>
    </r>
    <r>
      <rPr>
        <rFont val="Arial"/>
        <color theme="1"/>
        <sz val="11.0"/>
      </rPr>
      <t>.</t>
    </r>
  </si>
  <si>
    <r>
      <rPr>
        <rFont val="Arial"/>
        <color theme="1"/>
        <sz val="11.0"/>
      </rPr>
      <t xml:space="preserve">https://www.screencast.com/t/WF51azuJoW
</t>
    </r>
    <r>
      <rPr>
        <rFont val="Arial"/>
        <color theme="1"/>
        <sz val="11.0"/>
      </rPr>
      <t xml:space="preserve">
</t>
    </r>
    <r>
      <rPr>
        <rFont val="Arial"/>
        <color theme="1"/>
        <sz val="11.0"/>
      </rPr>
      <t>https://www.screencast.com/t/ZU5NknbcH7y</t>
    </r>
    <r>
      <rPr>
        <rFont val="Arial"/>
        <color theme="1"/>
        <sz val="11.0"/>
      </rPr>
      <t>S</t>
    </r>
  </si>
  <si>
    <t>Footer &gt; No role: ‘Back to top’</t>
  </si>
  <si>
    <r>
      <rPr>
        <rFont val="Arial"/>
        <color rgb="FF000000"/>
        <sz val="11.0"/>
      </rPr>
      <t xml:space="preserve">Use role="button".
</t>
    </r>
    <r>
      <rPr>
        <rFont val="Arial"/>
        <b/>
        <color rgb="FF000000"/>
        <sz val="11.0"/>
      </rPr>
      <t>Resources</t>
    </r>
    <r>
      <rPr>
        <rFont val="Arial"/>
        <color rgb="FF000000"/>
        <sz val="11.0"/>
      </rPr>
      <t xml:space="preserve">
</t>
    </r>
    <r>
      <rPr>
        <rFont val="Arial"/>
        <color rgb="FF000000"/>
        <sz val="11.0"/>
      </rPr>
      <t>https://developer.mozilla.org/en-US/docs/Web/Accessibility/ARIA/Roles/button_role</t>
    </r>
  </si>
  <si>
    <t>List not announced by screen reader</t>
  </si>
  <si>
    <r>
      <rPr>
        <rFont val="Arial"/>
        <color rgb="FF242424"/>
        <sz val="11.0"/>
      </rPr>
      <t xml:space="preserve">1. Go to the URL.
2. Navigate to the </t>
    </r>
    <r>
      <rPr>
        <rFont val="Arial"/>
        <b/>
        <color rgb="FF242424"/>
        <sz val="11.0"/>
      </rPr>
      <t>hamburger menu</t>
    </r>
    <r>
      <rPr>
        <rFont val="Arial"/>
        <color rgb="FF242424"/>
        <sz val="11.0"/>
      </rPr>
      <t xml:space="preserve"> and select it.
3. Expand </t>
    </r>
    <r>
      <rPr>
        <rFont val="Arial"/>
        <b/>
        <color rgb="FF242424"/>
        <sz val="11.0"/>
      </rPr>
      <t>subject</t>
    </r>
    <r>
      <rPr>
        <rFont val="Arial"/>
        <color rgb="FF242424"/>
        <sz val="11.0"/>
      </rPr>
      <t xml:space="preserve">.
4. Navigate to </t>
    </r>
    <r>
      <rPr>
        <rFont val="Arial"/>
        <b/>
        <color rgb="FF242424"/>
        <sz val="11.0"/>
      </rPr>
      <t>K-12</t>
    </r>
    <r>
      <rPr>
        <rFont val="Arial"/>
        <color rgb="FF242424"/>
        <sz val="11.0"/>
      </rPr>
      <t xml:space="preserve"> to </t>
    </r>
    <r>
      <rPr>
        <rFont val="Arial"/>
        <b/>
        <color rgb="FF242424"/>
        <sz val="11.0"/>
      </rPr>
      <t>Seasonal camps</t>
    </r>
    <r>
      <rPr>
        <rFont val="Arial"/>
        <color rgb="FF242424"/>
        <sz val="11.0"/>
      </rPr>
      <t>.
5. Notice that list is not implemented.</t>
    </r>
  </si>
  <si>
    <r>
      <rPr>
        <rFont val="Arial"/>
        <color theme="1"/>
        <sz val="11.0"/>
      </rPr>
      <t xml:space="preserve">Screen reader doesn't announces elements from </t>
    </r>
    <r>
      <rPr>
        <rFont val="Arial"/>
        <b/>
        <color theme="1"/>
        <sz val="11.0"/>
      </rPr>
      <t>K-12</t>
    </r>
    <r>
      <rPr>
        <rFont val="Arial"/>
        <color theme="1"/>
        <sz val="11.0"/>
      </rPr>
      <t xml:space="preserve"> to </t>
    </r>
    <r>
      <rPr>
        <rFont val="Arial"/>
        <b/>
        <color theme="1"/>
        <sz val="11.0"/>
      </rPr>
      <t>Seasonal camp</t>
    </r>
    <r>
      <rPr>
        <rFont val="Arial"/>
        <color theme="1"/>
        <sz val="11.0"/>
      </rPr>
      <t xml:space="preserve"> in list.</t>
    </r>
  </si>
  <si>
    <r>
      <rPr>
        <rFont val="Arial"/>
        <color theme="1"/>
        <sz val="11.0"/>
      </rPr>
      <t xml:space="preserve">Screen reader announces elements from </t>
    </r>
    <r>
      <rPr>
        <rFont val="Arial"/>
        <b/>
        <color theme="1"/>
        <sz val="11.0"/>
      </rPr>
      <t>K-12</t>
    </r>
    <r>
      <rPr>
        <rFont val="Arial"/>
        <color theme="1"/>
        <sz val="11.0"/>
      </rPr>
      <t xml:space="preserve"> to </t>
    </r>
    <r>
      <rPr>
        <rFont val="Arial"/>
        <b/>
        <color theme="1"/>
        <sz val="11.0"/>
      </rPr>
      <t>Seasonal camp</t>
    </r>
    <r>
      <rPr>
        <rFont val="Arial"/>
        <color theme="1"/>
        <sz val="11.0"/>
      </rPr>
      <t xml:space="preserve"> in a list of </t>
    </r>
    <r>
      <rPr>
        <rFont val="Arial"/>
        <b/>
        <color theme="1"/>
        <sz val="11.0"/>
      </rPr>
      <t>5</t>
    </r>
    <r>
      <rPr>
        <rFont val="Arial"/>
        <color theme="1"/>
        <sz val="11.0"/>
      </rPr>
      <t xml:space="preserve"> items.</t>
    </r>
  </si>
  <si>
    <t>https://www.screencast.com/t/eQJtaNzT</t>
  </si>
  <si>
    <r>
      <rPr>
        <rFont val="Arial"/>
        <color theme="1"/>
        <sz val="11.0"/>
      </rPr>
      <t>1. Provide a role="list" to the &lt;ul&gt; element.
2. Provide a role="listitem" to the &lt;li&gt; elements</t>
    </r>
    <r>
      <rPr>
        <rFont val="Arial"/>
        <b/>
        <color theme="1"/>
        <sz val="11.0"/>
      </rPr>
      <t>.</t>
    </r>
    <r>
      <rPr>
        <rFont val="Arial"/>
        <color theme="1"/>
        <sz val="11.0"/>
      </rPr>
      <t xml:space="preserve">
</t>
    </r>
    <r>
      <rPr>
        <rFont val="Arial"/>
        <b/>
        <color theme="1"/>
        <sz val="11.0"/>
      </rPr>
      <t>Refer to:</t>
    </r>
    <r>
      <rPr>
        <rFont val="Arial"/>
        <color theme="1"/>
        <sz val="11.0"/>
      </rPr>
      <t xml:space="preserve">
https://www.w3.org/WAI/tutorials/page-structure/content/#lists</t>
    </r>
  </si>
  <si>
    <t>Incorrect focus order</t>
  </si>
  <si>
    <r>
      <rPr>
        <rFont val="Arial"/>
        <color rgb="FF242424"/>
        <sz val="11.0"/>
      </rPr>
      <t xml:space="preserve">1. Go to the URL.
2. Navigate to the </t>
    </r>
    <r>
      <rPr>
        <rFont val="Arial"/>
        <b/>
        <color rgb="FF242424"/>
        <sz val="11.0"/>
      </rPr>
      <t>hamburger menu</t>
    </r>
    <r>
      <rPr>
        <rFont val="Arial"/>
        <color rgb="FF242424"/>
        <sz val="11.0"/>
      </rPr>
      <t xml:space="preserve"> and select it.
3. Navigate past the content in the </t>
    </r>
    <r>
      <rPr>
        <rFont val="Arial"/>
        <b/>
        <color rgb="FF242424"/>
        <sz val="11.0"/>
      </rPr>
      <t xml:space="preserve">hamburger menu.
</t>
    </r>
    <r>
      <rPr>
        <rFont val="Arial"/>
        <color rgb="FF242424"/>
        <sz val="11.0"/>
      </rPr>
      <t>4. Notice that screen reader announces content that is not visible.</t>
    </r>
  </si>
  <si>
    <r>
      <rPr>
        <rFont val="Arial"/>
        <color theme="1"/>
        <sz val="11.0"/>
      </rPr>
      <t xml:space="preserve">Screen reader focus moves out of the modal window of the </t>
    </r>
    <r>
      <rPr>
        <rFont val="Arial"/>
        <b/>
        <color theme="1"/>
        <sz val="11.0"/>
      </rPr>
      <t>hamburger menu</t>
    </r>
    <r>
      <rPr>
        <rFont val="Arial"/>
        <color theme="1"/>
        <sz val="11.0"/>
      </rPr>
      <t>.</t>
    </r>
  </si>
  <si>
    <r>
      <rPr>
        <rFont val="Arial"/>
        <color theme="1"/>
        <sz val="11.0"/>
      </rPr>
      <t xml:space="preserve">Screen reader focus should remain in the </t>
    </r>
    <r>
      <rPr>
        <rFont val="Arial"/>
        <b/>
        <color theme="1"/>
        <sz val="11.0"/>
      </rPr>
      <t>hamburger menu</t>
    </r>
    <r>
      <rPr>
        <rFont val="Arial"/>
        <color theme="1"/>
        <sz val="11.0"/>
      </rPr>
      <t>.
When a menu is focused, the following should be verified: 
1. Whether focus is on the first menuitem which can be focused on.
2. Whether focus is trapped within the modal or not and whether it's cyclic (it can be navigated using UP and DOWN arrows from the last element to the first and from the first element to the last).
3. Whether it's closed by pressing the ESC or ENTER key.</t>
    </r>
  </si>
  <si>
    <t>https://www.screencast.com/t/ID1f9xKtLcsK</t>
  </si>
  <si>
    <t>2.4.3</t>
  </si>
  <si>
    <r>
      <rPr>
        <rFont val="Arial"/>
        <color theme="1"/>
        <sz val="11.0"/>
      </rPr>
      <t xml:space="preserve">When a menu is focused, the following should be true: 
1. The focus is on the first logical menu item.
2. The focus should be trapped within the modal.
3. The focus should be cyclic (it can be navigated by using UP and DOWN arrows from the last element to the first and from the first element to the last).
4. The menu should be closed by pressing the ESC or ENTER key.
Trap focus within the menu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
Using JavaScript to trap focus:
https://hiddedevries.nl/en/blog/2017-01-29-using-javascript-to-trap-focus-in-an-element
Navigation menu example:
https://www.w3.org/TR/wai-aria-practices/examples/menu-button/menu-button-links.html
</t>
    </r>
  </si>
  <si>
    <t>iPad/ Safari</t>
  </si>
  <si>
    <t>Content becomes truncated in a portrait mode</t>
  </si>
  <si>
    <r>
      <rPr>
        <rFont val="Arial"/>
        <color rgb="FF242424"/>
        <sz val="11.0"/>
      </rPr>
      <t xml:space="preserve">1. Go to the URL.
2. Navigate through the </t>
    </r>
    <r>
      <rPr>
        <rFont val="Arial"/>
        <b/>
        <color rgb="FF242424"/>
        <sz val="11.0"/>
      </rPr>
      <t>"header" section</t>
    </r>
    <r>
      <rPr>
        <rFont val="Arial"/>
        <color rgb="FF242424"/>
        <sz val="11.0"/>
      </rPr>
      <t xml:space="preserve"> until reaching to the </t>
    </r>
    <r>
      <rPr>
        <rFont val="Arial"/>
        <b/>
        <color rgb="FF242424"/>
        <sz val="11.0"/>
      </rPr>
      <t>link "Our approach"</t>
    </r>
    <r>
      <rPr>
        <rFont val="Arial"/>
        <color rgb="FF242424"/>
        <sz val="11.0"/>
      </rPr>
      <t xml:space="preserve">.
3. Now view link "Our approach" in a portrait mode as well as landscape mode.
4. Notice that the </t>
    </r>
    <r>
      <rPr>
        <rFont val="Arial"/>
        <b/>
        <color rgb="FF242424"/>
        <sz val="11.0"/>
      </rPr>
      <t xml:space="preserve">link "Our approach" </t>
    </r>
    <r>
      <rPr>
        <rFont val="Arial"/>
        <color rgb="FF242424"/>
        <sz val="11.0"/>
      </rPr>
      <t xml:space="preserve">becomes truncated in a </t>
    </r>
    <r>
      <rPr>
        <rFont val="Arial"/>
        <b/>
        <color rgb="FF242424"/>
        <sz val="11.0"/>
      </rPr>
      <t>"Portrait mode".</t>
    </r>
  </si>
  <si>
    <r>
      <rPr>
        <rFont val="Arial"/>
        <color theme="1"/>
        <sz val="11.0"/>
      </rPr>
      <t xml:space="preserve">The </t>
    </r>
    <r>
      <rPr>
        <rFont val="Arial"/>
        <b/>
        <color theme="1"/>
        <sz val="11.0"/>
      </rPr>
      <t>link "Our approach"</t>
    </r>
    <r>
      <rPr>
        <rFont val="Arial"/>
        <color theme="1"/>
        <sz val="11.0"/>
      </rPr>
      <t xml:space="preserve"> becomes truncated in a </t>
    </r>
    <r>
      <rPr>
        <rFont val="Arial"/>
        <b/>
        <color theme="1"/>
        <sz val="11.0"/>
      </rPr>
      <t xml:space="preserve">"Portrait mode".
</t>
    </r>
    <r>
      <rPr>
        <rFont val="Arial"/>
        <color theme="1"/>
        <sz val="11.0"/>
      </rPr>
      <t>The user is not able to visualize part of the content presented on the webpage.</t>
    </r>
  </si>
  <si>
    <r>
      <rPr>
        <rFont val="Arial"/>
        <color theme="1"/>
        <sz val="11.0"/>
      </rPr>
      <t xml:space="preserve">The </t>
    </r>
    <r>
      <rPr>
        <rFont val="Arial"/>
        <b/>
        <color theme="1"/>
        <sz val="11.0"/>
      </rPr>
      <t>link "Our approach"</t>
    </r>
    <r>
      <rPr>
        <rFont val="Arial"/>
        <color theme="1"/>
        <sz val="11.0"/>
      </rPr>
      <t xml:space="preserve"> should not get truncated in any of the mode.</t>
    </r>
  </si>
  <si>
    <t>https://www.screencast.com/t/PMI7TVlN8kR</t>
  </si>
  <si>
    <t>1.4.4</t>
  </si>
  <si>
    <t>Cognitive, Visual</t>
  </si>
  <si>
    <r>
      <rPr>
        <rFont val="Arial"/>
        <color theme="1"/>
        <sz val="11.0"/>
      </rPr>
      <t xml:space="preserve">Use the CSS media query to adjust the properties when browsing on iPad.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
https://responsivedesign.is/develop/browser-feature-support/media-queries-for-common-device-breakpoints/</t>
    </r>
  </si>
  <si>
    <t>macOS/ Safari/ VoiceOver
iPhone/ Safari/ VoiceOver</t>
  </si>
  <si>
    <r>
      <rPr>
        <rFont val="Arial"/>
        <color rgb="FF242424"/>
        <sz val="11.0"/>
      </rPr>
      <t xml:space="preserve">1. Go to the URL.
2. Navigate to links from </t>
    </r>
    <r>
      <rPr>
        <rFont val="Arial"/>
        <b/>
        <color rgb="FF242424"/>
        <sz val="11.0"/>
      </rPr>
      <t>Our approac</t>
    </r>
    <r>
      <rPr>
        <rFont val="Arial"/>
        <color rgb="FF242424"/>
        <sz val="11.0"/>
      </rPr>
      <t xml:space="preserve">h to </t>
    </r>
    <r>
      <rPr>
        <rFont val="Arial"/>
        <b/>
        <color rgb="FF242424"/>
        <sz val="11.0"/>
      </rPr>
      <t xml:space="preserve">Own a sylvan </t>
    </r>
    <r>
      <rPr>
        <rFont val="Arial"/>
        <color rgb="FF242424"/>
        <sz val="11.0"/>
      </rPr>
      <t xml:space="preserve">in the </t>
    </r>
    <r>
      <rPr>
        <rFont val="Arial"/>
        <b/>
        <color rgb="FF242424"/>
        <sz val="11.0"/>
      </rPr>
      <t xml:space="preserve">header </t>
    </r>
    <r>
      <rPr>
        <rFont val="Arial"/>
        <color rgb="FF242424"/>
        <sz val="11.0"/>
      </rPr>
      <t>region</t>
    </r>
    <r>
      <rPr>
        <rFont val="Arial"/>
        <b/>
        <color rgb="FF242424"/>
        <sz val="11.0"/>
      </rPr>
      <t xml:space="preserve">.
</t>
    </r>
    <r>
      <rPr>
        <rFont val="Arial"/>
        <color rgb="FF242424"/>
        <sz val="11.0"/>
      </rPr>
      <t xml:space="preserve">3. Notice that the elements are not tagged in list.
</t>
    </r>
  </si>
  <si>
    <r>
      <rPr>
        <rFont val="Arial"/>
        <color theme="1"/>
        <sz val="11.0"/>
      </rPr>
      <t xml:space="preserve">Screen reader announces links from </t>
    </r>
    <r>
      <rPr>
        <rFont val="Arial"/>
        <b/>
        <color theme="1"/>
        <sz val="11.0"/>
      </rPr>
      <t>Our approach</t>
    </r>
    <r>
      <rPr>
        <rFont val="Arial"/>
        <color theme="1"/>
        <sz val="11.0"/>
      </rPr>
      <t xml:space="preserve"> to </t>
    </r>
    <r>
      <rPr>
        <rFont val="Arial"/>
        <b/>
        <color theme="1"/>
        <sz val="11.0"/>
      </rPr>
      <t>Own a sylvan</t>
    </r>
    <r>
      <rPr>
        <rFont val="Arial"/>
        <color theme="1"/>
        <sz val="11.0"/>
      </rPr>
      <t xml:space="preserve"> as without list structure.</t>
    </r>
  </si>
  <si>
    <r>
      <rPr>
        <rFont val="Arial"/>
        <color theme="1"/>
        <sz val="11.0"/>
      </rPr>
      <t xml:space="preserve">Screen reader announces links from </t>
    </r>
    <r>
      <rPr>
        <rFont val="Arial"/>
        <b/>
        <color theme="1"/>
        <sz val="11.0"/>
      </rPr>
      <t>Our approach</t>
    </r>
    <r>
      <rPr>
        <rFont val="Arial"/>
        <color theme="1"/>
        <sz val="11.0"/>
      </rPr>
      <t xml:space="preserve"> to </t>
    </r>
    <r>
      <rPr>
        <rFont val="Arial"/>
        <b/>
        <color theme="1"/>
        <sz val="11.0"/>
      </rPr>
      <t>Own a sylvan</t>
    </r>
    <r>
      <rPr>
        <rFont val="Arial"/>
        <color theme="1"/>
        <sz val="11.0"/>
      </rPr>
      <t xml:space="preserve"> as a list of </t>
    </r>
    <r>
      <rPr>
        <rFont val="Arial"/>
        <b/>
        <color theme="1"/>
        <sz val="11.0"/>
      </rPr>
      <t xml:space="preserve">5 </t>
    </r>
    <r>
      <rPr>
        <rFont val="Arial"/>
        <color theme="1"/>
        <sz val="11.0"/>
      </rPr>
      <t>items.</t>
    </r>
  </si>
  <si>
    <r>
      <rPr>
        <rFont val="Arial"/>
        <color theme="1"/>
        <sz val="11.0"/>
      </rPr>
      <t xml:space="preserve">https://www.screencast.com/t/KJO3Cr3qiRe
</t>
    </r>
    <r>
      <rPr>
        <rFont val="Arial"/>
        <color theme="1"/>
        <sz val="11.0"/>
      </rPr>
      <t xml:space="preserve">
</t>
    </r>
    <r>
      <rPr>
        <rFont val="Arial"/>
        <color theme="1"/>
        <sz val="11.0"/>
      </rPr>
      <t>https://www.screencast.com/t/njv4UFlQNu</t>
    </r>
    <r>
      <rPr>
        <rFont val="Arial"/>
        <color theme="1"/>
        <sz val="11.0"/>
      </rPr>
      <t>c</t>
    </r>
  </si>
  <si>
    <t>Header &gt; Content under ‘Our approach’ to ‘About us’ not tagged in list</t>
  </si>
  <si>
    <r>
      <rPr>
        <rFont val="Arial"/>
        <color theme="1"/>
        <sz val="11.0"/>
      </rPr>
      <t>1. Provide a role="list" to the &lt;ul&gt; element.
2. Provide a role="listitem" to the &lt;li&gt; elements</t>
    </r>
    <r>
      <rPr>
        <rFont val="Arial"/>
        <b/>
        <color theme="1"/>
        <sz val="11.0"/>
      </rPr>
      <t>.</t>
    </r>
    <r>
      <rPr>
        <rFont val="Arial"/>
        <color theme="1"/>
        <sz val="11.0"/>
      </rPr>
      <t xml:space="preserve">
</t>
    </r>
    <r>
      <rPr>
        <rFont val="Arial"/>
        <b/>
        <color theme="1"/>
        <sz val="11.0"/>
      </rPr>
      <t>Refer to:</t>
    </r>
    <r>
      <rPr>
        <rFont val="Arial"/>
        <color theme="1"/>
        <sz val="11.0"/>
      </rPr>
      <t xml:space="preserve">
https://www.w3.org/WAI/tutorials/page-structure/content/#lists</t>
    </r>
  </si>
  <si>
    <t>man-auto-4</t>
  </si>
  <si>
    <r>
      <rPr>
        <rFont val="Arial"/>
        <color rgb="FF000000"/>
        <sz val="11.0"/>
      </rPr>
      <t>https://www.sylvanlearning.co</t>
    </r>
    <r>
      <rPr>
        <rFont val="Arial"/>
        <color rgb="FF000000"/>
        <sz val="11.0"/>
      </rPr>
      <t>m/</t>
    </r>
  </si>
  <si>
    <t>The ARIA role must be appropriate for the element</t>
  </si>
  <si>
    <r>
      <rPr>
        <rFont val="Arial"/>
        <color rgb="FF242424"/>
        <sz val="11.0"/>
      </rPr>
      <t xml:space="preserve">1. Go to the URL.
2. Open the Browser Console.
3. Run aXe scan.
4. Look for </t>
    </r>
    <r>
      <rPr>
        <rFont val="Arial"/>
        <b/>
        <color rgb="FF242424"/>
        <sz val="11.0"/>
      </rPr>
      <t xml:space="preserve">"The ARIA role must be appropriate for the element" </t>
    </r>
    <r>
      <rPr>
        <rFont val="Arial"/>
        <color rgb="FF242424"/>
        <sz val="11.0"/>
      </rPr>
      <t>as it's displayed on aXe results section</t>
    </r>
    <r>
      <rPr>
        <rFont val="Arial"/>
        <b/>
        <color rgb="FF242424"/>
        <sz val="11.0"/>
      </rPr>
      <t xml:space="preserve"> </t>
    </r>
    <r>
      <rPr>
        <rFont val="Arial"/>
        <color rgb="FF242424"/>
        <sz val="11.0"/>
      </rPr>
      <t>and select "Inspect" button to be taken to the block of code where the issue is located.</t>
    </r>
  </si>
  <si>
    <t>Incorrect role is being announced.
The screen readers cannot convey missing semantic and interaction information intended by the author to users.</t>
  </si>
  <si>
    <t>Correct role is announced by the screen reader.
The screen reader should announces the role a as a navigation landmark.</t>
  </si>
  <si>
    <t>https://www.screencast.com/t/bzKpIGm5T8d6</t>
  </si>
  <si>
    <r>
      <rPr>
        <rFont val="Arial"/>
        <color theme="1"/>
        <sz val="11.0"/>
      </rPr>
      <t xml:space="preserve">Remove the ARIA role="contentinfo" landmark.
Provide the correct role as a role="navigation".
</t>
    </r>
    <r>
      <rPr>
        <rFont val="Arial"/>
        <b/>
        <color theme="1"/>
        <sz val="11.0"/>
      </rPr>
      <t>Resource</t>
    </r>
    <r>
      <rPr>
        <rFont val="Arial"/>
        <b/>
        <color theme="1"/>
        <sz val="11.0"/>
      </rPr>
      <t xml:space="preserve">s:
</t>
    </r>
    <r>
      <rPr>
        <rFont val="Arial"/>
        <color rgb="FF000000"/>
        <sz val="11.0"/>
      </rPr>
      <t>https://www.w3.org/TR/wai-aria-practices/examples/landmarks/main.h</t>
    </r>
    <r>
      <rPr>
        <rFont val="Arial"/>
        <color rgb="FF000000"/>
        <sz val="11.0"/>
      </rPr>
      <t>tml</t>
    </r>
  </si>
  <si>
    <t>Windows/ Chrome/ NVDA
macOS/ Safari/ VoiceOver
iPhone/ Safari/ VoiceOver</t>
  </si>
  <si>
    <t>Incorrect list implemented</t>
  </si>
  <si>
    <r>
      <rPr>
        <rFont val="Arial"/>
        <color rgb="FF242424"/>
        <sz val="11.0"/>
      </rPr>
      <t xml:space="preserve">1. Go to the URL.
2. Navigate through the page with screen reader until reaching </t>
    </r>
    <r>
      <rPr>
        <rFont val="Arial"/>
        <b/>
        <color rgb="FF242424"/>
        <sz val="11.0"/>
      </rPr>
      <t xml:space="preserve">links "Corporate headquarters, Privacy policy, Accessibility statement &amp; Sitemap" </t>
    </r>
    <r>
      <rPr>
        <rFont val="Arial"/>
        <color rgb="FF242424"/>
        <sz val="11.0"/>
      </rPr>
      <t xml:space="preserve">present within the </t>
    </r>
    <r>
      <rPr>
        <rFont val="Arial"/>
        <b/>
        <color rgb="FF242424"/>
        <sz val="11.0"/>
      </rPr>
      <t>footer section.</t>
    </r>
    <r>
      <rPr>
        <rFont val="Arial"/>
        <color rgb="FF242424"/>
        <sz val="11.0"/>
      </rPr>
      <t xml:space="preserve">
3. Notice that the screen reader announce incorrect list structure for the </t>
    </r>
    <r>
      <rPr>
        <rFont val="Arial"/>
        <b/>
        <color rgb="FF242424"/>
        <sz val="11.0"/>
      </rPr>
      <t>links "Corporate headquarters, Privacy policy, Accessibility statement &amp; Sitemap".</t>
    </r>
  </si>
  <si>
    <r>
      <rPr>
        <rFont val="Arial"/>
        <color theme="1"/>
        <sz val="11.0"/>
      </rPr>
      <t xml:space="preserve">Incorrect list implemented for </t>
    </r>
    <r>
      <rPr>
        <rFont val="Arial"/>
        <b/>
        <color theme="1"/>
        <sz val="11.0"/>
      </rPr>
      <t xml:space="preserve">links "Corporate headquarters, Privacy policy, Accessibility statement &amp; Sitemap".
</t>
    </r>
    <r>
      <rPr>
        <rFont val="Arial"/>
        <color theme="1"/>
        <sz val="11.0"/>
      </rPr>
      <t xml:space="preserve">Screen reader announces the list of the </t>
    </r>
    <r>
      <rPr>
        <rFont val="Arial"/>
        <b/>
        <color theme="1"/>
        <sz val="11.0"/>
      </rPr>
      <t xml:space="preserve">links "Corporate headquarters, Privacy policy, Accessibility statement &amp; Sitemap" </t>
    </r>
    <r>
      <rPr>
        <rFont val="Arial"/>
        <color theme="1"/>
        <sz val="11.0"/>
      </rPr>
      <t xml:space="preserve">as a </t>
    </r>
    <r>
      <rPr>
        <rFont val="Arial"/>
        <b/>
        <color theme="1"/>
        <sz val="11.0"/>
      </rPr>
      <t>"list with 5 items"</t>
    </r>
    <r>
      <rPr>
        <rFont val="Arial"/>
        <color theme="1"/>
        <sz val="11.0"/>
      </rPr>
      <t>.</t>
    </r>
  </si>
  <si>
    <r>
      <rPr>
        <rFont val="Arial"/>
        <color theme="1"/>
        <sz val="11.0"/>
      </rPr>
      <t xml:space="preserve">The screen reader should announce list of the </t>
    </r>
    <r>
      <rPr>
        <rFont val="Arial"/>
        <b/>
        <color theme="1"/>
        <sz val="11.0"/>
      </rPr>
      <t xml:space="preserve">links "Corporate headquarters, Privacy policy, Accessibility statement &amp; Sitemap" </t>
    </r>
    <r>
      <rPr>
        <rFont val="Arial"/>
        <color theme="1"/>
        <sz val="11.0"/>
      </rPr>
      <t>as a</t>
    </r>
    <r>
      <rPr>
        <rFont val="Arial"/>
        <b/>
        <color theme="1"/>
        <sz val="11.0"/>
      </rPr>
      <t xml:space="preserve"> "list with 4 items".</t>
    </r>
  </si>
  <si>
    <t>https://www.screencast.com/t/nRxfaPdAi9</t>
  </si>
  <si>
    <r>
      <rPr>
        <rFont val="Arial"/>
        <color theme="1"/>
        <sz val="11.0"/>
      </rPr>
      <t xml:space="preserve">Provide the correct list structure.
1. Provide role="list" within the &lt;ul&gt; or &lt;ol&gt; tag.
2. Provide role="listitem" on the &lt;li&gt; tag.
</t>
    </r>
    <r>
      <rPr>
        <rFont val="Arial"/>
        <b/>
        <color theme="1"/>
        <sz val="11.0"/>
      </rPr>
      <t>Resources:</t>
    </r>
    <r>
      <rPr>
        <rFont val="Arial"/>
        <color theme="1"/>
        <sz val="11.0"/>
      </rPr>
      <t xml:space="preserve">
Page structure, Lists:</t>
    </r>
    <r>
      <rPr>
        <rFont val="Arial"/>
        <color rgb="FF000000"/>
        <sz val="11.0"/>
      </rPr>
      <t xml:space="preserve">
</t>
    </r>
    <r>
      <rPr>
        <rFont val="Arial"/>
        <color rgb="FF000000"/>
        <sz val="11.0"/>
      </rPr>
      <t>https://www.w3.org/WAI/tutorials/page-structure/content/#lists</t>
    </r>
  </si>
  <si>
    <t>man-sr-19</t>
  </si>
  <si>
    <t xml:space="preserve">Windows/ Chrome/ NVDA
macOS/ Safari/ VoiceOver
</t>
  </si>
  <si>
    <t>Links must have discernible text</t>
  </si>
  <si>
    <r>
      <rPr>
        <rFont val="Arial"/>
        <color rgb="FF242424"/>
        <sz val="11.0"/>
      </rPr>
      <t xml:space="preserve">1. Go to the URL.
2. Navigate through the website using tab navigation until reaching the </t>
    </r>
    <r>
      <rPr>
        <rFont val="Arial"/>
        <b/>
        <color rgb="FF242424"/>
        <sz val="11.0"/>
      </rPr>
      <t xml:space="preserve">social media links "Facebook, Twitter &amp; Youtube" </t>
    </r>
    <r>
      <rPr>
        <rFont val="Arial"/>
        <color rgb="FF242424"/>
        <sz val="11.0"/>
      </rPr>
      <t>present within the</t>
    </r>
    <r>
      <rPr>
        <rFont val="Arial"/>
        <b/>
        <color rgb="FF242424"/>
        <sz val="11.0"/>
      </rPr>
      <t xml:space="preserve"> footer section</t>
    </r>
    <r>
      <rPr>
        <rFont val="Arial"/>
        <color rgb="FF242424"/>
        <sz val="11.0"/>
      </rPr>
      <t xml:space="preserve">.
3 .Notice the purpose of the </t>
    </r>
    <r>
      <rPr>
        <rFont val="Arial"/>
        <b/>
        <color rgb="FF242424"/>
        <sz val="11.0"/>
      </rPr>
      <t>social media links "Facebook, Twitter &amp; Youtube"</t>
    </r>
    <r>
      <rPr>
        <rFont val="Arial"/>
        <color rgb="FF242424"/>
        <sz val="11.0"/>
      </rPr>
      <t xml:space="preserve"> is not being correctly communicated.</t>
    </r>
  </si>
  <si>
    <r>
      <rPr>
        <rFont val="Arial"/>
        <color theme="1"/>
        <sz val="11.0"/>
      </rPr>
      <t xml:space="preserve">The </t>
    </r>
    <r>
      <rPr>
        <rFont val="Arial"/>
        <b/>
        <color theme="1"/>
        <sz val="11.0"/>
      </rPr>
      <t>link "social media links "Facebook, Twitter &amp; Youtube"</t>
    </r>
    <r>
      <rPr>
        <rFont val="Arial"/>
        <color theme="1"/>
        <sz val="11.0"/>
      </rPr>
      <t xml:space="preserve"> is not descriptive enough or doesn't provide accurate information about where it redirects the user.</t>
    </r>
  </si>
  <si>
    <r>
      <rPr>
        <rFont val="Arial"/>
        <color theme="1"/>
        <sz val="11.0"/>
      </rPr>
      <t xml:space="preserve">The text within the </t>
    </r>
    <r>
      <rPr>
        <rFont val="Arial"/>
        <b/>
        <color theme="1"/>
        <sz val="11.0"/>
      </rPr>
      <t>link "social media links "Facebook, Twitter &amp; Youtube"</t>
    </r>
    <r>
      <rPr>
        <rFont val="Arial"/>
        <color theme="1"/>
        <sz val="11.0"/>
      </rPr>
      <t xml:space="preserve"> or the adjacent text provides full context about where the user is going to be redirected to.
</t>
    </r>
    <r>
      <rPr>
        <rFont val="Arial"/>
        <b/>
        <color theme="1"/>
        <sz val="11.0"/>
      </rPr>
      <t xml:space="preserve">Appropriate link text as: </t>
    </r>
    <r>
      <rPr>
        <rFont val="Arial"/>
        <color theme="1"/>
        <sz val="11.0"/>
      </rPr>
      <t>"Go to facebook page link, Follow us twitter link &amp; Subscribe on youtube link".</t>
    </r>
  </si>
  <si>
    <r>
      <rPr>
        <rFont val="Arial"/>
        <color rgb="FF000000"/>
        <sz val="11.0"/>
      </rPr>
      <t>https://www.screencast.com/t/RfexA20j</t>
    </r>
    <r>
      <rPr>
        <rFont val="Arial"/>
        <color theme="1"/>
        <sz val="11.0"/>
      </rPr>
      <t xml:space="preserve"> </t>
    </r>
  </si>
  <si>
    <t>2.4.4</t>
  </si>
  <si>
    <r>
      <rPr>
        <rFont val="Arial"/>
        <color theme="1"/>
        <sz val="11.0"/>
      </rPr>
      <t xml:space="preserve">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theme="1"/>
        <sz val="11.0"/>
      </rPr>
      <t>For example:</t>
    </r>
    <r>
      <rPr>
        <rFont val="Arial"/>
        <color theme="1"/>
        <sz val="11.0"/>
      </rPr>
      <t xml:space="preserve"> "Success starts with K-12 PROGRAMS".
</t>
    </r>
    <r>
      <rPr>
        <rFont val="Arial"/>
        <b/>
        <color theme="1"/>
        <sz val="11.0"/>
      </rPr>
      <t>Resources:</t>
    </r>
    <r>
      <rPr>
        <rFont val="Arial"/>
        <color theme="1"/>
        <sz val="11.0"/>
      </rPr>
      <t xml:space="preserve">
Providing link text that describes the purpose of a link for anchor elements:
https://www.w3.org/WAI/WCAG21/Techniques/html/H30
</t>
    </r>
  </si>
  <si>
    <t>man-zoom-9</t>
  </si>
  <si>
    <t>Content is not visible when zooming browser to 200%</t>
  </si>
  <si>
    <r>
      <rPr>
        <rFont val="Arial"/>
        <b/>
        <color rgb="FF242424"/>
        <sz val="11.0"/>
      </rPr>
      <t xml:space="preserve">Preconditions:
</t>
    </r>
    <r>
      <rPr>
        <rFont val="Arial"/>
        <color rgb="FF242424"/>
        <sz val="11.0"/>
      </rPr>
      <t xml:space="preserve">Set the display resolution to 1280x768 and scale to 100% in settings.
1. Open the URL in Chrome.
2. Press the CTRL and + keys at the same time.
3. Increase the browser zoom to 200%.
4. Search for </t>
    </r>
    <r>
      <rPr>
        <rFont val="Arial"/>
        <b/>
        <color rgb="FF242424"/>
        <sz val="11.0"/>
      </rPr>
      <t>footer section</t>
    </r>
    <r>
      <rPr>
        <rFont val="Arial"/>
        <color rgb="FF242424"/>
        <sz val="11.0"/>
      </rPr>
      <t xml:space="preserve"> and notice how the </t>
    </r>
    <r>
      <rPr>
        <rFont val="Arial"/>
        <b/>
        <color rgb="FF242424"/>
        <sz val="11.0"/>
      </rPr>
      <t>links</t>
    </r>
    <r>
      <rPr>
        <rFont val="Arial"/>
        <color rgb="FF242424"/>
        <sz val="11.0"/>
      </rPr>
      <t xml:space="preserve"> </t>
    </r>
    <r>
      <rPr>
        <rFont val="Arial"/>
        <b/>
        <color rgb="FF242424"/>
        <sz val="11.0"/>
      </rPr>
      <t xml:space="preserve">"K-12, College &amp; career readiness, Test prep, Stem &amp; Camps" </t>
    </r>
    <r>
      <rPr>
        <rFont val="Arial"/>
        <color rgb="FF242424"/>
        <sz val="11.0"/>
      </rPr>
      <t>is not visible.</t>
    </r>
  </si>
  <si>
    <r>
      <rPr>
        <rFont val="Arial"/>
        <color theme="1"/>
        <sz val="11.0"/>
      </rPr>
      <t>The</t>
    </r>
    <r>
      <rPr>
        <rFont val="Arial"/>
        <b/>
        <color theme="1"/>
        <sz val="11.0"/>
      </rPr>
      <t xml:space="preserve"> links "K-12, College &amp; career readiness, Test prep, Stem &amp; Camps"</t>
    </r>
    <r>
      <rPr>
        <rFont val="Arial"/>
        <color theme="1"/>
        <sz val="11.0"/>
      </rPr>
      <t xml:space="preserve"> goes beyond the user's visual range and is incomprehensible because the context is lost.</t>
    </r>
  </si>
  <si>
    <t>The content adapts itself to the current viewport and has a logic sequence with the context around it without losing coherence.</t>
  </si>
  <si>
    <t>https://www.screencast.com/t/yc3duiyuxJw</t>
  </si>
  <si>
    <t xml:space="preserve">Note: This similar issue also exists at zoom 400%. </t>
  </si>
  <si>
    <r>
      <rPr>
        <rFont val="Arial"/>
        <color theme="1"/>
        <sz val="11.0"/>
      </rPr>
      <t xml:space="preserve">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 xml:space="preserve">Resources:
</t>
    </r>
    <r>
      <rPr>
        <rFont val="Arial"/>
        <color theme="1"/>
        <sz val="11.0"/>
      </rPr>
      <t xml:space="preserve">The @media CSS at-rule:
https://developer.mozilla.org/en-US/docs/Web/CSS/@media
CSS tips and tricks:
</t>
    </r>
    <r>
      <rPr>
        <rFont val="Arial"/>
        <color rgb="FF000000"/>
        <sz val="11.0"/>
      </rPr>
      <t>https://www.w3.org/Style/Examples/007/units.en.html</t>
    </r>
  </si>
  <si>
    <r>
      <rPr>
        <rFont val="Arial"/>
        <color rgb="FF242424"/>
        <sz val="11.0"/>
      </rPr>
      <t xml:space="preserve">1. Go to the URL.
2. Navigate to </t>
    </r>
    <r>
      <rPr>
        <rFont val="Arial"/>
        <b/>
        <color rgb="FF242424"/>
        <sz val="11.0"/>
      </rPr>
      <t xml:space="preserve">back to top </t>
    </r>
    <r>
      <rPr>
        <rFont val="Arial"/>
        <color rgb="FF242424"/>
        <sz val="11.0"/>
      </rPr>
      <t xml:space="preserve">in the </t>
    </r>
    <r>
      <rPr>
        <rFont val="Arial"/>
        <b/>
        <color rgb="FF242424"/>
        <sz val="11.0"/>
      </rPr>
      <t xml:space="preserve">footer </t>
    </r>
    <r>
      <rPr>
        <rFont val="Arial"/>
        <color rgb="FF242424"/>
        <sz val="11.0"/>
      </rPr>
      <t>and select it.
3. Notice that screen reader doesn't shifts to the desired location.</t>
    </r>
  </si>
  <si>
    <r>
      <rPr>
        <rFont val="Arial"/>
        <color theme="1"/>
        <sz val="11.0"/>
      </rPr>
      <t xml:space="preserve">Screen reader focus stays on the </t>
    </r>
    <r>
      <rPr>
        <rFont val="Arial"/>
        <b/>
        <color theme="1"/>
        <sz val="11.0"/>
      </rPr>
      <t xml:space="preserve">back to top </t>
    </r>
    <r>
      <rPr>
        <rFont val="Arial"/>
        <color theme="1"/>
        <sz val="11.0"/>
      </rPr>
      <t>even after selecting it.</t>
    </r>
  </si>
  <si>
    <r>
      <rPr>
        <rFont val="Arial"/>
        <color theme="1"/>
        <sz val="11.0"/>
      </rPr>
      <t xml:space="preserve">Screen reader focus shifts to the top of the main region after selecting </t>
    </r>
    <r>
      <rPr>
        <rFont val="Arial"/>
        <b/>
        <color theme="1"/>
        <sz val="11.0"/>
      </rPr>
      <t>back to top</t>
    </r>
    <r>
      <rPr>
        <rFont val="Arial"/>
        <color theme="1"/>
        <sz val="11.0"/>
      </rPr>
      <t>.</t>
    </r>
  </si>
  <si>
    <t>https://www.screencast.com/t/d9odsihJI</t>
  </si>
  <si>
    <t>Make sure that the focus moves to the first focusable item on the top of the page.
1. Provide a unique ID value for the link (ex: &lt;a href=""#top-content""&gt;back to top&lt;/a&gt;).
2. Provide the same unique ID to the top content wrapper.
3. Make sure to move focus back to the top content of the page using JavaScript function element.focus();.
This might cause confusion and disorientation to some users, especially keyboard-only users.</t>
  </si>
  <si>
    <r>
      <rPr>
        <rFont val="Arial"/>
        <color rgb="FF000000"/>
        <sz val="11.0"/>
      </rPr>
      <t>https://www.sylvanlearning.co</t>
    </r>
    <r>
      <rPr>
        <rFont val="Arial"/>
        <color rgb="FF000000"/>
        <sz val="11.0"/>
      </rPr>
      <t>m/</t>
    </r>
  </si>
  <si>
    <r>
      <rPr>
        <rFont val="Arial"/>
        <color rgb="FF242424"/>
        <sz val="11.0"/>
      </rPr>
      <t xml:space="preserve">1. Go to the URL.
2. Navigate to the </t>
    </r>
    <r>
      <rPr>
        <rFont val="Arial"/>
        <b/>
        <color rgb="FF242424"/>
        <sz val="11.0"/>
      </rPr>
      <t xml:space="preserve">text "In response to COVID-19 ... learn more" </t>
    </r>
    <r>
      <rPr>
        <rFont val="Arial"/>
        <color rgb="FF242424"/>
        <sz val="11.0"/>
      </rPr>
      <t xml:space="preserve">present under the </t>
    </r>
    <r>
      <rPr>
        <rFont val="Arial"/>
        <b/>
        <color rgb="FF242424"/>
        <sz val="11.0"/>
      </rPr>
      <t>heading text "New! Live, Online Tutoring"</t>
    </r>
    <r>
      <rPr>
        <rFont val="Arial"/>
        <color rgb="FF242424"/>
        <sz val="11.0"/>
      </rPr>
      <t xml:space="preserve"> in main landmark.
3. Use the Colour Contrast Analyser to measure the contrast ratio.</t>
    </r>
  </si>
  <si>
    <r>
      <rPr>
        <rFont val="Arial"/>
        <color theme="1"/>
        <sz val="11.0"/>
      </rPr>
      <t xml:space="preserve">In </t>
    </r>
    <r>
      <rPr>
        <rFont val="Arial"/>
        <b/>
        <color theme="1"/>
        <sz val="11.0"/>
      </rPr>
      <t>main landmark</t>
    </r>
    <r>
      <rPr>
        <rFont val="Arial"/>
        <color theme="1"/>
        <sz val="11.0"/>
      </rPr>
      <t xml:space="preserve">, the color contrast ratio between the </t>
    </r>
    <r>
      <rPr>
        <rFont val="Arial"/>
        <b/>
        <color theme="1"/>
        <sz val="11.0"/>
      </rPr>
      <t xml:space="preserve">texts "In response to COVID-19 ... learn more" </t>
    </r>
    <r>
      <rPr>
        <rFont val="Arial"/>
        <color theme="1"/>
        <sz val="11.0"/>
      </rPr>
      <t>and its background is less than 4.5:1.</t>
    </r>
  </si>
  <si>
    <r>
      <rPr>
        <rFont val="Arial"/>
        <color theme="1"/>
        <sz val="11.0"/>
      </rPr>
      <t xml:space="preserve">The color contrast ratio between the reported </t>
    </r>
    <r>
      <rPr>
        <rFont val="Arial"/>
        <b/>
        <color theme="1"/>
        <sz val="11.0"/>
      </rPr>
      <t xml:space="preserve">texts "In response to COVID-19 ... learn more" </t>
    </r>
    <r>
      <rPr>
        <rFont val="Arial"/>
        <color theme="1"/>
        <sz val="11.0"/>
      </rPr>
      <t xml:space="preserve"> and its background is at least 4.5:1.</t>
    </r>
  </si>
  <si>
    <t>https://www.screencast.com/t/3PjrMWXV</t>
  </si>
  <si>
    <t>The color combination (Foreground: #FFFFFF, Background: #FF2567)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</si>
  <si>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rgb="FF000000"/>
        <sz val="11.0"/>
      </rPr>
      <t>https://www.tpgi.com/color-contrast-checker/</t>
    </r>
  </si>
  <si>
    <r>
      <rPr>
        <rFont val="Arial"/>
        <color rgb="FF000000"/>
        <sz val="11.0"/>
      </rPr>
      <t>https://www.sylvanlearning.co</t>
    </r>
    <r>
      <rPr>
        <rFont val="Arial"/>
        <color rgb="FF000000"/>
        <sz val="11.0"/>
      </rPr>
      <t>m/</t>
    </r>
  </si>
  <si>
    <r>
      <rPr>
        <rFont val="Arial"/>
        <color rgb="FF242424"/>
        <sz val="11.0"/>
      </rPr>
      <t xml:space="preserve">1. Go to the URL.
2. Navigate to the </t>
    </r>
    <r>
      <rPr>
        <rFont val="Arial"/>
        <b/>
        <color rgb="FF242424"/>
        <sz val="11.0"/>
      </rPr>
      <t xml:space="preserve">text "Our results, the sylvan method works, and we've got data to prove etc" </t>
    </r>
    <r>
      <rPr>
        <rFont val="Arial"/>
        <color rgb="FF242424"/>
        <sz val="11.0"/>
      </rPr>
      <t xml:space="preserve">present under the </t>
    </r>
    <r>
      <rPr>
        <rFont val="Arial"/>
        <b/>
        <color rgb="FF242424"/>
        <sz val="11.0"/>
      </rPr>
      <t>heading text "Our Results"</t>
    </r>
    <r>
      <rPr>
        <rFont val="Arial"/>
        <color rgb="FF242424"/>
        <sz val="11.0"/>
      </rPr>
      <t xml:space="preserve"> in main landmark.
3. Use the Colour Contrast Analyser to measure the contrast ratio.</t>
    </r>
  </si>
  <si>
    <r>
      <rPr>
        <rFont val="Arial"/>
        <color theme="1"/>
        <sz val="11.0"/>
      </rPr>
      <t xml:space="preserve">In </t>
    </r>
    <r>
      <rPr>
        <rFont val="Arial"/>
        <b/>
        <color theme="1"/>
        <sz val="11.0"/>
      </rPr>
      <t>main landmark</t>
    </r>
    <r>
      <rPr>
        <rFont val="Arial"/>
        <color theme="1"/>
        <sz val="11.0"/>
      </rPr>
      <t>, the color contrast ratio between the</t>
    </r>
    <r>
      <rPr>
        <rFont val="Arial"/>
        <b/>
        <color theme="1"/>
        <sz val="11.0"/>
      </rPr>
      <t xml:space="preserve"> text "Our results, the sylvan method works, and we've got data to prove etc"</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</si>
  <si>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text "Our results, the sylvan method works, and we've got data to prove etc"</t>
    </r>
    <r>
      <rPr>
        <rFont val="Arial"/>
        <color theme="1"/>
        <sz val="11.0"/>
      </rPr>
      <t xml:space="preserve"> and its background is at least 4.5:1.</t>
    </r>
  </si>
  <si>
    <t>https://www.screencast.com/t/SXjFc6i8w7</t>
  </si>
  <si>
    <t>The color combination (Foreground: #0075A3, Background: #E8F0F6)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</si>
  <si>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</si>
  <si>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t>man-sr-33</t>
  </si>
  <si>
    <t>Incorrect heading structure</t>
  </si>
  <si>
    <t>1. Go to the URL.
2. Activate the HeadingsMap extension.
3. Check the heading hierarchy.
4. Notice that the heading structure doesn't follow a strict hierarchy.</t>
  </si>
  <si>
    <r>
      <rPr>
        <rFont val="Arial"/>
        <color theme="1"/>
        <sz val="11.0"/>
      </rPr>
      <t>Heading jumps from heading</t>
    </r>
    <r>
      <rPr>
        <rFont val="Arial"/>
        <b/>
        <color theme="1"/>
        <sz val="11.0"/>
      </rPr>
      <t xml:space="preserve"> 01 </t>
    </r>
    <r>
      <rPr>
        <rFont val="Arial"/>
        <color theme="1"/>
        <sz val="11.0"/>
      </rPr>
      <t>to heading</t>
    </r>
    <r>
      <rPr>
        <rFont val="Arial"/>
        <b/>
        <color theme="1"/>
        <sz val="11.0"/>
      </rPr>
      <t xml:space="preserve"> 06 </t>
    </r>
    <r>
      <rPr>
        <rFont val="Arial"/>
        <color theme="1"/>
        <sz val="11.0"/>
      </rPr>
      <t>which are not in a hierarchical order.</t>
    </r>
  </si>
  <si>
    <t>Headings increase one level at a time.</t>
  </si>
  <si>
    <r>
      <rPr>
        <rFont val="Arial"/>
        <color theme="1"/>
        <sz val="11.0"/>
      </rPr>
      <t>https://www.screencast.com/t/wzaLOllqo</t>
    </r>
    <r>
      <rPr>
        <rFont val="Arial"/>
        <color theme="1"/>
        <sz val="11.0"/>
      </rPr>
      <t xml:space="preserve">
https://www.screencast.com/t/CHRTqL1qwlnv
https://www.screencast.com/t/ZIGWgmiCO
https://www.screencast.com/t/2bTaTRt6
https://www.screencast.com/t/9QbD1pF1OGCF
https://www.screencast.com/t/95rYTKUcjoK
https://www.screencast.com/t/DnSIhRrnq
https://www.screencast.com/t/iDZGJGzg
https://www.screencast.com/t/tHLRzTTvQ4
https://www.screencast.com/t/RorKPQviHLf
https://www.screencast.com/t/w8xMSgzpOALd
https://www.screencast.com/t/6UcQtQPl 
https://www.screencast.com/t/6O3cHzXVt
https://www.screencast.com/t/7O8fo8TbYhmV
https://www.screencast.com/t/h4q3FB81cLx
https://www.screencast.com/t/uSGpVRuo3UB
https://www.screencast.com/t/bJNdmmmpy0g
https://www.screencast.com/t/tRaKiviNmDKK
https://www.screencast.com/t/aPNQR2wuB
https://www.screencast.com/t/mADTYzLsTE
https://www.screencast.com/t/C2LMzR0D6
https://www.screencast.com/t/ht0zR2mKaoXz
https://www.screencast.com/t/ZWOfExfxbWyS
https://www.screencast.com/t/esO1gK9L77XM
https://www.screencast.com/t/MAnNy3di6
https://www.screencast.com/t/H1ewVUDm
https://www.screencast.com/t/3DefOmJLa
https://www.screencast.com/t/1iC7hEWeQ
https://www.screencast.com/t/SRWDr5HLJKX
https://www.screencast.com/t/Zb8emLiOiZ
https://www.screencast.com/t/PY7aaNGV9
https://www.screencast.com/t/IDYsLrWMBy3j
https://www.screencast.com/t/IYtxecz3se
https://www.screencast.com/t/1eECSvTP2vST
https://www.screencast.com/t/abqGmOGCKR
https://www.screencast.com/t/bFTsilunC
https://www.screencast.com/t/wTi6tMxS</t>
    </r>
  </si>
  <si>
    <t xml:space="preserve">Pricing: Heading jumps from heading 02 to heading 04 which are not in a hierarchical order, 
Our Guarantee : Heading jumps from heading 01 to heading 03 which are not in a hierarchical order, 
Our Technology: Heading jumps from heading 01 to heading 03 which are not in a hierarchical order, 
Success starts with ALGEBRA &amp; GEOMETRY: Heading jumps from heading 02 to heading 01 which are not in a hierarchical order, 
Explore Our Reading Programs: Heading jumps from heading 02 to heading 01 which are not in a hierarchical order, 
SAT® Prep Courses &amp; Tutoring: Heading jumps from heading 02 to heading 01 which are not in a hierarchical order, 
International Locations: Heading jumps from heading 01 to heading 04 which are not in a hierarchical order, 
Maryland Sylvan Learning Centers: Heading jumps from heading 02 to heading 04 which are not in a hierarchical order, 
Success Starts with ADVANCED MATH (9-12): Heading jumps from heading 02 to heading 01 which are not in a hierarchical order, 
Special Tutoring Offers in Timonium: Heading jumps from heading 01 to heading 03 which are not in a hierarchical order, 
Success starts with STEM CAMPS: Heading jumps from heading 02 to heading 01 which are not in a hierarchical order, 
Career Opportunities in Timonium: Heading jumps from heading 01 to heading 04 which are not in a hierarchical order, 
Get a Free SAT or ACT Practice Exam: Heading jumps from heading 02 to heading 04 which are not in a hierarchical order, 
Our Personalized Tutoring Guarantee: Heading jumps from heading 01 to heading 03 which are not in a hierarchical order, 
Frequently Asked Questions: Heading jumps from heading 02 to heading 06 which are not in a hierarchical order, 
Find a Sylvan Near You: Heading jumps from heading 01 to heading 03 which are not in a hierarchical order, 
Tutoring Resources in Timonium: Heading jumps from heading 01 to heading 04 which are not in a hierarchical order, 
News and Updates from Sylvan Learning of Timonium: Heading jumps from heading 01 to heading 04 which are not in a hierarchical order, 
Contact Us – Sylvan of Timonium: Heading jumps from heading 01 to heading 03 which are not in a hierarchical order, 
Careers at Corporate : Heading jumps from heading 02 to heading 01 which are not in a hierarchical order, 
Privacy Policy: Heading jumps from heading 02 to heading 04 which are not in a hierarchical order, 
Location – Timonium, MD: Heading jumps from heading 01 to heading 03 which are not in a hierarchical order, 
Schedules for Sylvan Learning of Timonium: Heading jumps from heading 01 to heading 04 which are not in a hierarchical order, 
Meet our Timonium Tutoring Staff: Heading jumps from heading 02 to heading 04 which are not in a hierarchical order, 
Testimonials for Sylvan of Timonium: Heading jumps from heading 01 to heading 03 which are not in a hierarchical order, 
Career Opportunities: Heading jumps from heading 02 to heading 01 which are not in a hierarchical order, 
404 Error page: Heading jumps from heading 01 to heading 04 which are not in a hierarchical order, 
About Us : Heading jumps from heading 01 to heading 04 which are not in a hierarchical order, 
How We Compare: Heading jumps from heading 01 to heading 04 which are not in a hierarchical order, 
Find a Location (flow) : Heading jumps from heading 02 to heading 04 which are not in a hierarchical order, 
Why Sylvan?: Heading jumps from heading 02 to heading 04 which are not in a hierarchical order,  
Advancement and Test Prep – Timonium, MD : Heading jumps from heading 02 to heading 04 which are not in a hierarchical order, 
Timonium - Sounds Good! Tell Me More (flow) &gt; Thanks Page: Heading jumps from heading 01 to heading 04 which are not in a hierarchical order, 
Welcome to Sylvan Nation: Heading jumps from heading 02 to heading 04 which are not in a hierarchical order, 
Free Skills Building Resources - Grades K-6: Heading jumps from heading 02 to heading 04 which are not in a hierarchical order, 
Count On Sylvan To Make This School Year A Success: Heading jumps from heading 02 to heading 04 which are not in a hierarchical order. </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</si>
  <si>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HeadingsMap extension:
https://chrome.google.com/webstore/detail/headingsmap/flbjommegcjonpdmenkdiocclhjacmbi
Headings and page structure:
https://www.w3.org/WAI/tutorials/page-structure/headings/</t>
    </r>
  </si>
  <si>
    <t>Multiple h1 heading defined</t>
  </si>
  <si>
    <t>1. Go to the URL.
2. Use the HeadingMap Chrome extension.
3. Notice that there are multiple h1 heading implemented on the page.</t>
  </si>
  <si>
    <t>The screen reader identifies multiple h1 heading level on the web page.</t>
  </si>
  <si>
    <t>There should be only one heading level 1 present on the website.</t>
  </si>
  <si>
    <r>
      <rPr>
        <rFont val="Arial"/>
        <color theme="1"/>
        <sz val="11.0"/>
      </rPr>
      <t xml:space="preserve">https://www.screencast.com/t/wzaLOllqo
https://www.screencast.com/t/ZWOfExfxbWyS
</t>
    </r>
    <r>
      <rPr>
        <rFont val="Arial"/>
        <color rgb="FF000000"/>
        <sz val="11.0"/>
      </rPr>
      <t>https://www.screencast.com/t/y3nqkJm6LkI</t>
    </r>
  </si>
  <si>
    <t xml:space="preserve">Location – Timonium, MD,  
How We Compare. </t>
  </si>
  <si>
    <r>
      <rPr>
        <rFont val="Arial"/>
        <color theme="1"/>
        <sz val="11.0"/>
      </rPr>
      <t xml:space="preserve">Add an &lt;h1&gt; tag or use a role="heading" with an aria-level="1" attribute to identify the main title of the page.
</t>
    </r>
    <r>
      <rPr>
        <rFont val="Arial"/>
        <b/>
        <color theme="1"/>
        <sz val="11.0"/>
      </rPr>
      <t xml:space="preserve">Download the extension on the link below:
</t>
    </r>
    <r>
      <rPr>
        <rFont val="Arial"/>
        <color theme="1"/>
        <sz val="11.0"/>
      </rPr>
      <t xml:space="preserve">https://chrome.google.com/webstore/detail/headingsmap/flbjommegcjonpdmenkdiocclhjacmbi/related
</t>
    </r>
    <r>
      <rPr>
        <rFont val="Arial"/>
        <b/>
        <color theme="1"/>
        <sz val="11.0"/>
      </rPr>
      <t xml:space="preserve">Refer to:
</t>
    </r>
    <r>
      <rPr>
        <rFont val="Arial"/>
        <color rgb="FF000000"/>
        <sz val="11.0"/>
      </rPr>
      <t>https://www.w3.org/WAI/tutorials/page-structure/headings/</t>
    </r>
    <r>
      <rPr>
        <rFont val="Arial"/>
        <color rgb="FF1155CC"/>
        <sz val="11.0"/>
      </rPr>
      <t xml:space="preserve">
</t>
    </r>
  </si>
  <si>
    <t xml:space="preserve">Windows/ Chrome/ NVDA
</t>
  </si>
  <si>
    <t>No role and label for control defined</t>
  </si>
  <si>
    <r>
      <rPr>
        <rFont val="Arial"/>
        <color rgb="FF242424"/>
        <sz val="11.0"/>
      </rPr>
      <t xml:space="preserve">1. Go to the URL.
2. Navigate through the page with screen reader until reaching the </t>
    </r>
    <r>
      <rPr>
        <rFont val="Arial"/>
        <b/>
        <color rgb="FF242424"/>
        <sz val="11.0"/>
      </rPr>
      <t>element "Find location"</t>
    </r>
    <r>
      <rPr>
        <rFont val="Arial"/>
        <color rgb="FF242424"/>
        <sz val="11.0"/>
      </rPr>
      <t xml:space="preserve"> present within the </t>
    </r>
    <r>
      <rPr>
        <rFont val="Arial"/>
        <b/>
        <color rgb="FF242424"/>
        <sz val="11.0"/>
      </rPr>
      <t>edit field "Zip/ Postal code"</t>
    </r>
    <r>
      <rPr>
        <rFont val="Arial"/>
        <color rgb="FF242424"/>
        <sz val="11.0"/>
      </rPr>
      <t xml:space="preserve"> and under the </t>
    </r>
    <r>
      <rPr>
        <rFont val="Arial"/>
        <b/>
        <color rgb="FF242424"/>
        <sz val="11.0"/>
      </rPr>
      <t>heading text "The gift of learning: It's the gift that keeps on giving"</t>
    </r>
    <r>
      <rPr>
        <rFont val="Arial"/>
        <color rgb="FF242424"/>
        <sz val="11.0"/>
      </rPr>
      <t xml:space="preserve"> in the main region.
3. Notice that the screen reader does not announce the role and label for the </t>
    </r>
    <r>
      <rPr>
        <rFont val="Arial"/>
        <b/>
        <color rgb="FF242424"/>
        <sz val="11.0"/>
      </rPr>
      <t>element "Find location"</t>
    </r>
    <r>
      <rPr>
        <rFont val="Arial"/>
        <color rgb="FF242424"/>
        <sz val="11.0"/>
      </rPr>
      <t>.</t>
    </r>
  </si>
  <si>
    <r>
      <rPr>
        <rFont val="Arial"/>
        <color theme="1"/>
        <sz val="11.0"/>
      </rPr>
      <t xml:space="preserve">The screen reader not announces the </t>
    </r>
    <r>
      <rPr>
        <rFont val="Arial"/>
        <b/>
        <color theme="1"/>
        <sz val="11.0"/>
      </rPr>
      <t xml:space="preserve">role </t>
    </r>
    <r>
      <rPr>
        <rFont val="Arial"/>
        <color theme="1"/>
        <sz val="11.0"/>
      </rPr>
      <t>and</t>
    </r>
    <r>
      <rPr>
        <rFont val="Arial"/>
        <b/>
        <color theme="1"/>
        <sz val="11.0"/>
      </rPr>
      <t xml:space="preserve"> label </t>
    </r>
    <r>
      <rPr>
        <rFont val="Arial"/>
        <color theme="1"/>
        <sz val="11.0"/>
      </rPr>
      <t xml:space="preserve">for the </t>
    </r>
    <r>
      <rPr>
        <rFont val="Arial"/>
        <b/>
        <color theme="1"/>
        <sz val="11.0"/>
      </rPr>
      <t>element "Find location".</t>
    </r>
  </si>
  <si>
    <r>
      <rPr>
        <rFont val="Arial"/>
        <color theme="1"/>
        <sz val="11.0"/>
      </rPr>
      <t xml:space="preserve">The screen reader announces the </t>
    </r>
    <r>
      <rPr>
        <rFont val="Arial"/>
        <b/>
        <color theme="1"/>
        <sz val="11.0"/>
      </rPr>
      <t xml:space="preserve">role </t>
    </r>
    <r>
      <rPr>
        <rFont val="Arial"/>
        <color theme="1"/>
        <sz val="11.0"/>
      </rPr>
      <t>as a</t>
    </r>
    <r>
      <rPr>
        <rFont val="Arial"/>
        <b/>
        <color theme="1"/>
        <sz val="11.0"/>
      </rPr>
      <t xml:space="preserve"> "button" </t>
    </r>
    <r>
      <rPr>
        <rFont val="Arial"/>
        <color theme="1"/>
        <sz val="11.0"/>
      </rPr>
      <t>and</t>
    </r>
    <r>
      <rPr>
        <rFont val="Arial"/>
        <b/>
        <color theme="1"/>
        <sz val="11.0"/>
      </rPr>
      <t xml:space="preserve"> label </t>
    </r>
    <r>
      <rPr>
        <rFont val="Arial"/>
        <color theme="1"/>
        <sz val="11.0"/>
      </rPr>
      <t xml:space="preserve">as a </t>
    </r>
    <r>
      <rPr>
        <rFont val="Arial"/>
        <b/>
        <color theme="1"/>
        <sz val="11.0"/>
      </rPr>
      <t>"Find location".</t>
    </r>
  </si>
  <si>
    <t>https://www.screencast.com/t/xWNpfy5tlv
https://www.screencast.com/t/1Os34f7fMd
https://www.screencast.com/t/GE59obue0OZZ</t>
  </si>
  <si>
    <t xml:space="preserve">Maryland Sylvan Learning Centers: The screen reader not announces the role and label for the "Next &amp; Previous" button,  
About Us: The screen reader not announces the role and label for the "Close" button. </t>
  </si>
  <si>
    <r>
      <rPr>
        <rFont val="Arial"/>
        <color theme="1"/>
        <sz val="11.0"/>
      </rPr>
      <t xml:space="preserve">Use role="button" and label="Find location" for the elements.
</t>
    </r>
    <r>
      <rPr>
        <rFont val="Arial"/>
        <b/>
        <color theme="1"/>
        <sz val="11.0"/>
      </rPr>
      <t xml:space="preserve">Refer to: 
</t>
    </r>
    <r>
      <rPr>
        <rFont val="Arial"/>
        <color rgb="FF000000"/>
        <sz val="11.0"/>
      </rPr>
      <t>https://developer.mozilla.org/en-US/docs/Web/Accessibility/ARIA/ARIA_Techniques/Using_the_button_r</t>
    </r>
    <r>
      <rPr>
        <rFont val="Arial"/>
        <color theme="1"/>
        <sz val="11.0"/>
      </rPr>
      <t>ole</t>
    </r>
  </si>
  <si>
    <r>
      <rPr>
        <rFont val="Arial"/>
        <color rgb="FF242424"/>
        <sz val="11.0"/>
      </rPr>
      <t xml:space="preserve">1. Go to the URL.
2. Navigate through the website using tab navigation until reaching to the </t>
    </r>
    <r>
      <rPr>
        <rFont val="Arial"/>
        <b/>
        <color rgb="FF242424"/>
        <sz val="11.0"/>
      </rPr>
      <t>link "Learn more"</t>
    </r>
    <r>
      <rPr>
        <rFont val="Arial"/>
        <color rgb="FF242424"/>
        <sz val="11.0"/>
      </rPr>
      <t xml:space="preserve"> present under the </t>
    </r>
    <r>
      <rPr>
        <rFont val="Arial"/>
        <b/>
        <color rgb="FF242424"/>
        <sz val="11.0"/>
      </rPr>
      <t>heading text "Personalized tutoring"</t>
    </r>
    <r>
      <rPr>
        <rFont val="Arial"/>
        <color rgb="FF242424"/>
        <sz val="11.0"/>
      </rPr>
      <t xml:space="preserve"> in the main region.
3. Notice the purpose of </t>
    </r>
    <r>
      <rPr>
        <rFont val="Arial"/>
        <b/>
        <color rgb="FF242424"/>
        <sz val="11.0"/>
      </rPr>
      <t>link "Learn more"</t>
    </r>
    <r>
      <rPr>
        <rFont val="Arial"/>
        <color rgb="FF242424"/>
        <sz val="11.0"/>
      </rPr>
      <t xml:space="preserve"> is not being correctly communicated to screen reader users.</t>
    </r>
  </si>
  <si>
    <r>
      <rPr>
        <rFont val="Arial"/>
        <color theme="1"/>
        <sz val="11.0"/>
      </rPr>
      <t xml:space="preserve">The </t>
    </r>
    <r>
      <rPr>
        <rFont val="Arial"/>
        <b/>
        <color theme="1"/>
        <sz val="11.0"/>
      </rPr>
      <t>link "Learn more"</t>
    </r>
    <r>
      <rPr>
        <rFont val="Arial"/>
        <color theme="1"/>
        <sz val="11.0"/>
      </rPr>
      <t xml:space="preserve"> is not descriptive, neither is it providing accurate information about where it is redirecting the user to.
This might be causing some difficulties for all users to navigate the website—but particularly for those with cognitive, language, and learning disabilities.</t>
    </r>
  </si>
  <si>
    <r>
      <rPr>
        <rFont val="Arial"/>
        <color theme="1"/>
        <sz val="11.0"/>
      </rPr>
      <t xml:space="preserve">The text within the </t>
    </r>
    <r>
      <rPr>
        <rFont val="Arial"/>
        <b/>
        <color theme="1"/>
        <sz val="11.0"/>
      </rPr>
      <t>link "Learn more"</t>
    </r>
    <r>
      <rPr>
        <rFont val="Arial"/>
        <color theme="1"/>
        <sz val="11.0"/>
      </rPr>
      <t xml:space="preserve"> or the adjacent text provide full context about where the user is going to be redirected to.
</t>
    </r>
    <r>
      <rPr>
        <rFont val="Arial"/>
        <b/>
        <color theme="1"/>
        <sz val="11.0"/>
      </rPr>
      <t>For Example:</t>
    </r>
    <r>
      <rPr>
        <rFont val="Arial"/>
        <color theme="1"/>
        <sz val="11.0"/>
      </rPr>
      <t xml:space="preserve"> Learn more about personalized tutoring</t>
    </r>
  </si>
  <si>
    <r>
      <rPr>
        <rFont val="Arial"/>
        <color theme="1"/>
        <sz val="11.0"/>
      </rPr>
      <t>https://www.screencast.com/t/ghpIXpMHU
https://www.screencast.com/t/9HI75U0KV
https://www.screencast.com/t/S2JVAYJhDi
https://www.screencast.com/t/oBWxtBaJd2WG
https://www.screencast.com/t/3mZHH83Uk
https://www.screencast.com/t/tLItyxs1g
https://www.screencast.com/t/MiBngbprwcr
https://www.screencast.com/t/AxZbTQCT5AI
https://www.screencast.com/t/ZS1yoKdOA
https://www.screencast.com/t/fPgqdT2D0
https://www.screencast.com/t/0TtWkAJ2Z
https://www.screencast.com/t/LwFEr9vR6yUr</t>
    </r>
    <r>
      <rPr>
        <rFont val="Arial"/>
        <color theme="1"/>
        <sz val="11.0"/>
      </rPr>
      <t xml:space="preserve">
</t>
    </r>
    <r>
      <rPr>
        <rFont val="Arial"/>
        <color theme="1"/>
        <sz val="11.0"/>
      </rPr>
      <t>https://www.screencast.com/t/sd0XT3TMw1</t>
    </r>
    <r>
      <rPr>
        <rFont val="Arial"/>
        <color theme="1"/>
        <sz val="11.0"/>
      </rPr>
      <t>Kr</t>
    </r>
  </si>
  <si>
    <t xml:space="preserve">Testimonials and Reviews: The link "Read more" is not descriptive, neither is it providing accurate information about where it is redirecting the user to, 
Pricing: The link "Get started now" is not descriptive, neither is it providing accurate information about where it is redirecting the user to, 
Sylvan School Services: The link "learn more" is not descriptive enough or doesn't provide accurate information about where it redirects the user, 
Explore Our Reading Programs: The link "Read more" is not descriptive enough or doesn't provide accurate information about where it redirects the user, 
Success starts with STEM CAMPS: The link "Learn more &amp; Learn how" is not descriptive enough or doesn't provide accurate information about where it redirects the user, 
Career Opportunities in Timonium: The link "Learn more" is not descriptive enough or doesn't provide accurate information about where it redirects the user, 
Career Opportunities: The link "Learn more &amp; Search now" is not descriptive enough or doesn't provide accurate information about where it redirects the user, 
Location – Timonium, MD: The link "Learn more" is not descriptive enough or doesn't provide accurate information about where it redirects the user, 
Welcome to Sylvan Nation: Similar issue observed for all "Read more" links present on the page, 
Free Skills Building Resources - Grades K-6: Similar issue observed for all "Read more" links present on the page,  
Why Sylvan?: The link "Learn more" is not descriptive enough or doesn't provide accurate information about where it redirects the user. </t>
  </si>
  <si>
    <r>
      <rPr>
        <rFont val="Arial"/>
        <color theme="1"/>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t>
    </r>
    <r>
      <rPr>
        <rFont val="Arial"/>
        <b/>
        <color theme="1"/>
        <sz val="11.0"/>
      </rPr>
      <t>For Example:</t>
    </r>
    <r>
      <rPr>
        <rFont val="Arial"/>
        <color theme="1"/>
        <sz val="11.0"/>
      </rPr>
      <t xml:space="preserve"> Learn more about personalized tutoring</t>
    </r>
    <r>
      <rPr>
        <rFont val="Arial"/>
        <b/>
        <color theme="1"/>
        <sz val="11.0"/>
      </rPr>
      <t xml:space="preserve">
</t>
    </r>
    <r>
      <rPr>
        <rFont val="Arial"/>
        <color theme="1"/>
        <sz val="11.0"/>
      </rPr>
      <t xml:space="preserve">
</t>
    </r>
    <r>
      <rPr>
        <rFont val="Arial"/>
        <b/>
        <color theme="1"/>
        <sz val="11.0"/>
      </rPr>
      <t xml:space="preserve">Resources
</t>
    </r>
    <r>
      <rPr>
        <rFont val="Arial"/>
        <color theme="1"/>
        <sz val="11.0"/>
      </rPr>
      <t xml:space="preserve">Providing link text that describes the purpose of a link for anchor elements:
https://www.w3.org/WAI/WCAG21/Techniques/html/H30
</t>
    </r>
  </si>
  <si>
    <t>man-sr-15</t>
  </si>
  <si>
    <t>Heading tag used incorrectly</t>
  </si>
  <si>
    <r>
      <rPr>
        <rFont val="Arial"/>
        <color rgb="FF242424"/>
        <sz val="11.0"/>
      </rPr>
      <t xml:space="preserve">1. Go to the URL.
2. Navigate through the website until reaching to the </t>
    </r>
    <r>
      <rPr>
        <rFont val="Arial"/>
        <b/>
        <color rgb="FF242424"/>
        <sz val="11.0"/>
      </rPr>
      <t>text "Affordable hourly rates, Competitive monthly packages, etc"</t>
    </r>
    <r>
      <rPr>
        <rFont val="Arial"/>
        <color rgb="FF242424"/>
        <sz val="11.0"/>
      </rPr>
      <t xml:space="preserve"> present under the </t>
    </r>
    <r>
      <rPr>
        <rFont val="Arial"/>
        <b/>
        <color rgb="FF242424"/>
        <sz val="11.0"/>
      </rPr>
      <t>heading text "Personalized tutoring, Academic coaching, etc"</t>
    </r>
    <r>
      <rPr>
        <rFont val="Arial"/>
        <color rgb="FF242424"/>
        <sz val="11.0"/>
      </rPr>
      <t xml:space="preserve"> in the main region.</t>
    </r>
    <r>
      <rPr>
        <rFont val="Arial"/>
        <b/>
        <color rgb="FF242424"/>
        <sz val="11.0"/>
      </rPr>
      <t xml:space="preserve">
</t>
    </r>
    <r>
      <rPr>
        <rFont val="Arial"/>
        <color rgb="FF242424"/>
        <sz val="11.0"/>
      </rPr>
      <t xml:space="preserve">3. Inspect the </t>
    </r>
    <r>
      <rPr>
        <rFont val="Arial"/>
        <b/>
        <color rgb="FF242424"/>
        <sz val="11.0"/>
      </rPr>
      <t>text "Affordable hourly rates, Competitive monthly packages"</t>
    </r>
    <r>
      <rPr>
        <rFont val="Arial"/>
        <color rgb="FF242424"/>
        <sz val="11.0"/>
      </rPr>
      <t xml:space="preserve">.
4. Notice that </t>
    </r>
    <r>
      <rPr>
        <rFont val="Arial"/>
        <b/>
        <color rgb="FF242424"/>
        <sz val="11.0"/>
      </rPr>
      <t>text "Affordable hourly rates, Competitive monthly packages, etc"</t>
    </r>
    <r>
      <rPr>
        <rFont val="Arial"/>
        <color rgb="FF242424"/>
        <sz val="11.0"/>
      </rPr>
      <t xml:space="preserve"> is tagged as a heading.</t>
    </r>
  </si>
  <si>
    <r>
      <rPr>
        <rFont val="Arial"/>
        <color theme="1"/>
        <sz val="11.0"/>
      </rPr>
      <t xml:space="preserve">The </t>
    </r>
    <r>
      <rPr>
        <rFont val="Arial"/>
        <b/>
        <color theme="1"/>
        <sz val="11.0"/>
      </rPr>
      <t>text "Affordable hourly rates, Competitive monthly packages, etc"</t>
    </r>
    <r>
      <rPr>
        <rFont val="Arial"/>
        <color theme="1"/>
        <sz val="11.0"/>
      </rPr>
      <t xml:space="preserve"> marked with heading tags does not function as a title or subtitle.</t>
    </r>
  </si>
  <si>
    <r>
      <rPr>
        <rFont val="Arial"/>
        <color theme="1"/>
        <sz val="11.0"/>
      </rPr>
      <t xml:space="preserve">The screen reader reads the </t>
    </r>
    <r>
      <rPr>
        <rFont val="Arial"/>
        <b/>
        <color theme="1"/>
        <sz val="11.0"/>
      </rPr>
      <t>text "Affordable hourly rates, Competitive monthly packages, etc"</t>
    </r>
    <r>
      <rPr>
        <rFont val="Arial"/>
        <color theme="1"/>
        <sz val="11.0"/>
      </rPr>
      <t xml:space="preserve"> as </t>
    </r>
    <r>
      <rPr>
        <rFont val="Arial"/>
        <b/>
        <color theme="1"/>
        <sz val="11.0"/>
      </rPr>
      <t>plain text</t>
    </r>
    <r>
      <rPr>
        <rFont val="Arial"/>
        <color theme="1"/>
        <sz val="11.0"/>
      </rPr>
      <t>.</t>
    </r>
  </si>
  <si>
    <r>
      <rPr>
        <rFont val="Arial"/>
        <color theme="1"/>
        <sz val="11.0"/>
      </rPr>
      <t>https://www.screencast.com/t/YCS2xv3Y
https://www.screencast.com/t/fZu7RZfjzW2E
https://www.screencast.com/t/ciMJyR40e
https://www.screencast.com/t/ar2Desz5
https://www.screencast.com/t/Spp5FYqYj</t>
    </r>
    <r>
      <rPr>
        <rFont val="Arial"/>
        <color theme="1"/>
        <sz val="11.0"/>
      </rPr>
      <t>dx</t>
    </r>
    <r>
      <rPr>
        <rFont val="Arial"/>
        <color theme="1"/>
        <sz val="11.0"/>
      </rPr>
      <t xml:space="preserve">
</t>
    </r>
    <r>
      <rPr>
        <rFont val="Arial"/>
        <color theme="1"/>
        <sz val="11.0"/>
      </rPr>
      <t xml:space="preserve">https://www.screencast.com/t/kw6q94MR
</t>
    </r>
    <r>
      <rPr>
        <rFont val="Arial"/>
        <color theme="1"/>
        <sz val="11.0"/>
      </rPr>
      <t>https://www.screencast.com/t/z3lqPnCx4</t>
    </r>
  </si>
  <si>
    <t xml:space="preserve">About Us: The "Inspire" marked with heading tags does not function as a title or subtitle, 
How We Compare:The "All along the way, we intera.. etc" marked with heading tags does not function as a title or subtitle, 
Why Sylvan?: The "And did we mention the results? Scroll on!" marked with heading tags does not function as a title or subtitle, 
Count On Sylvan To Make This School Year A Success: The "Get the support you need to make this school year a success!..." marked with heading tags does not function as a title or subtitle, 
Schedules for Sylvan Learning of Timonium: The "Call(443)-2819063 today to sign up" present inside the button "Tutoring and individualized prep" marked with heading tags does not function as a title or subtitle, 
Schedules for Sylvan Learning of Timonium: The "Call(443)-2819063 today to sign up" present inside the button "Tutoring and individualized prep" marked with heading tags does not function as a title or subtitle. 
</t>
  </si>
  <si>
    <r>
      <rPr>
        <rFont val="Arial"/>
        <color theme="1"/>
        <sz val="11.0"/>
      </rPr>
      <t xml:space="preserve">Instead of using a &lt;h6&gt; tag, use &lt;p&gt; or &lt;div&gt; tags and use CSS to maintain the visual effect.
A properly structured heading hierarchy helps screen reader users navigate the page.
</t>
    </r>
    <r>
      <rPr>
        <rFont val="Arial"/>
        <b/>
        <color theme="1"/>
        <sz val="11.0"/>
      </rPr>
      <t>Resources</t>
    </r>
    <r>
      <rPr>
        <rFont val="Arial"/>
        <color theme="1"/>
        <sz val="11.0"/>
      </rPr>
      <t xml:space="preserve">
Organizing a page using headings:
</t>
    </r>
    <r>
      <rPr>
        <rFont val="Arial"/>
        <color rgb="FF000000"/>
        <sz val="11.0"/>
      </rPr>
      <t>https://www.w3.org/WAI/WCAG21/Techniques/general/G141</t>
    </r>
  </si>
  <si>
    <t>man-sr-52</t>
  </si>
  <si>
    <t>Block quotes not implemented</t>
  </si>
  <si>
    <r>
      <rPr>
        <rFont val="Arial"/>
        <color rgb="FF242424"/>
        <sz val="11.0"/>
      </rPr>
      <t>1. Go to the URL.
2. Navigate through the page until you reach the</t>
    </r>
    <r>
      <rPr>
        <rFont val="Arial"/>
        <b/>
        <color rgb="FF242424"/>
        <sz val="11.0"/>
      </rPr>
      <t xml:space="preserve"> element quoted "Sylvan improved my child’s confidence and grades at school, etc" </t>
    </r>
    <r>
      <rPr>
        <rFont val="Arial"/>
        <color rgb="FF242424"/>
        <sz val="11.0"/>
      </rPr>
      <t>present just below the</t>
    </r>
    <r>
      <rPr>
        <rFont val="Arial"/>
        <b/>
        <color rgb="FF242424"/>
        <sz val="11.0"/>
      </rPr>
      <t xml:space="preserve"> heading text "9 out of 10 Sylvan parents agree that enrolling in sylvan was a good decision" </t>
    </r>
    <r>
      <rPr>
        <rFont val="Arial"/>
        <color rgb="FF242424"/>
        <sz val="11.0"/>
      </rPr>
      <t>in the main region.
3. Notice that the screen reader announces it as plain text.</t>
    </r>
  </si>
  <si>
    <r>
      <rPr>
        <rFont val="Arial"/>
        <color theme="1"/>
        <sz val="11.0"/>
      </rPr>
      <t xml:space="preserve">The screen reader reads the </t>
    </r>
    <r>
      <rPr>
        <rFont val="Arial"/>
        <b/>
        <color theme="1"/>
        <sz val="11.0"/>
      </rPr>
      <t>element quoted "Sylvan improved my child’s confidence and grades at school, etc"</t>
    </r>
    <r>
      <rPr>
        <rFont val="Arial"/>
        <color theme="1"/>
        <sz val="11.0"/>
      </rPr>
      <t xml:space="preserve"> as plain text.
When blockquotes are not properly marked up, the navigation with a screen reader turns confusing or inaccurate.</t>
    </r>
  </si>
  <si>
    <r>
      <rPr>
        <rFont val="Arial"/>
        <color theme="1"/>
        <sz val="11.0"/>
      </rPr>
      <t xml:space="preserve">The screen reader reads the </t>
    </r>
    <r>
      <rPr>
        <rFont val="Arial"/>
        <b/>
        <color theme="1"/>
        <sz val="11.0"/>
      </rPr>
      <t>element "Sylvan improved my child’s confidence and grades at school, etc"</t>
    </r>
    <r>
      <rPr>
        <rFont val="Arial"/>
        <color theme="1"/>
        <sz val="11.0"/>
      </rPr>
      <t xml:space="preserve"> as a quotation.</t>
    </r>
  </si>
  <si>
    <r>
      <rPr>
        <rFont val="Arial"/>
        <color theme="1"/>
        <sz val="11.0"/>
      </rPr>
      <t>https://www.screencast.com/t/jHqO6Nrq
https://www.screencast.com/t/33R6iq4</t>
    </r>
    <r>
      <rPr>
        <rFont val="Arial"/>
        <color theme="1"/>
        <sz val="11.0"/>
      </rPr>
      <t>rW</t>
    </r>
    <r>
      <rPr>
        <rFont val="Arial"/>
        <color theme="1"/>
        <sz val="11.0"/>
      </rPr>
      <t xml:space="preserve">
</t>
    </r>
    <r>
      <rPr>
        <rFont val="Arial"/>
        <color theme="1"/>
        <sz val="11.0"/>
      </rPr>
      <t>https://www.screencast.com/t/bLoLS4uQug</t>
    </r>
  </si>
  <si>
    <t xml:space="preserve">Sylvan Test Prep Reviews,
SAT® Prep Courses &amp; Tutoring, </t>
  </si>
  <si>
    <r>
      <rPr>
        <rFont val="Arial"/>
        <color theme="1"/>
        <sz val="11.0"/>
      </rPr>
      <t xml:space="preserve">1. Wrap the quote in a &lt;figure&gt; to make the CSS styling easier.
2. Use the &lt;blockquote&gt; tag at the beginning of the quote.
3. Add &lt;cite&gt; tag to wrap the source of the quote.
</t>
    </r>
    <r>
      <rPr>
        <rFont val="Arial"/>
        <b/>
        <color theme="1"/>
        <sz val="11.0"/>
      </rPr>
      <t>Refer to:</t>
    </r>
    <r>
      <rPr>
        <rFont val="Arial"/>
        <color theme="1"/>
        <sz val="11.0"/>
      </rPr>
      <t xml:space="preserve">
https://developer.mozilla.org/en-US/docs/Web/HTML/Element/blockquote
</t>
    </r>
  </si>
  <si>
    <t>man-sr-67</t>
  </si>
  <si>
    <t>Mandatory form fields are not announced as required by the screen reader</t>
  </si>
  <si>
    <r>
      <rPr>
        <rFont val="Arial"/>
        <color rgb="FF242424"/>
        <sz val="11.0"/>
      </rPr>
      <t xml:space="preserve">1. Go to the URL.
2. Navigate through the website until reaching the </t>
    </r>
    <r>
      <rPr>
        <rFont val="Arial"/>
        <b/>
        <color rgb="FF242424"/>
        <sz val="11.0"/>
      </rPr>
      <t xml:space="preserve">edit fields "Parent's first name, Parent's last name, Street address, Email, Postal code &amp; Phone number" </t>
    </r>
    <r>
      <rPr>
        <rFont val="Arial"/>
        <color rgb="FF242424"/>
        <sz val="11.0"/>
      </rPr>
      <t xml:space="preserve">present just next to the </t>
    </r>
    <r>
      <rPr>
        <rFont val="Arial"/>
        <b/>
        <color rgb="FF242424"/>
        <sz val="11.0"/>
      </rPr>
      <t>heading text "Want to give your child academic success today?"</t>
    </r>
    <r>
      <rPr>
        <rFont val="Arial"/>
        <color rgb="FF242424"/>
        <sz val="11.0"/>
      </rPr>
      <t xml:space="preserve"> in the main region.</t>
    </r>
    <r>
      <rPr>
        <rFont val="Arial"/>
        <b/>
        <color rgb="FF242424"/>
        <sz val="11.0"/>
      </rPr>
      <t xml:space="preserve">
</t>
    </r>
    <r>
      <rPr>
        <rFont val="Arial"/>
        <color rgb="FF242424"/>
        <sz val="11.0"/>
      </rPr>
      <t>3. Notice that the screen reader does not announce the field as mandatory.</t>
    </r>
  </si>
  <si>
    <r>
      <rPr>
        <rFont val="Arial"/>
        <color theme="1"/>
        <sz val="11.0"/>
      </rPr>
      <t xml:space="preserve">The </t>
    </r>
    <r>
      <rPr>
        <rFont val="Arial"/>
        <b/>
        <color theme="1"/>
        <sz val="11.0"/>
      </rPr>
      <t>required fields "Parent's first name, Parent's last name, Street address, Email, Postal code &amp; Phone number"</t>
    </r>
    <r>
      <rPr>
        <rFont val="Arial"/>
        <color theme="1"/>
        <sz val="11.0"/>
      </rPr>
      <t xml:space="preserve"> is not announced as such by the screen reader.</t>
    </r>
  </si>
  <si>
    <r>
      <rPr>
        <rFont val="Arial"/>
        <color theme="1"/>
        <sz val="11.0"/>
      </rPr>
      <t xml:space="preserve">The </t>
    </r>
    <r>
      <rPr>
        <rFont val="Arial"/>
        <b/>
        <color theme="1"/>
        <sz val="11.0"/>
      </rPr>
      <t>required fields "Parent's first name, Parent's last name, Street address, Email, Postal code &amp; Phone number"</t>
    </r>
    <r>
      <rPr>
        <rFont val="Arial"/>
        <color theme="1"/>
        <sz val="11.0"/>
      </rPr>
      <t xml:space="preserve"> are announced as such by the screen reader.</t>
    </r>
  </si>
  <si>
    <r>
      <rPr>
        <rFont val="Arial"/>
        <color theme="1"/>
        <sz val="11.0"/>
      </rPr>
      <t>https://www.screencast.com/t/jl5nB5cFu
https://www.screencast.com/t/nmKJjVNWkE9
https://www.screencast.com/t/yPI6Sx9XsUI4
https://www.screencast.com/t/zyf7K9OS
https://www.screencast.com/t/DRWtzBhNv
https://www.screencast.com/t/rYhojPdYpbm
https://www.screencast.com/t/VUiMXZcJ
https://www.screencast.com/t/lTr2liAiz
https://www.screencast.com/t/0GZTMibu
https://www.screencast.com/t/PHV7KfdFkRP4
https://www.screencast.com/t/fOANdDIpEWo</t>
    </r>
    <r>
      <rPr>
        <rFont val="Arial"/>
        <color theme="1"/>
        <sz val="11.0"/>
      </rPr>
      <t xml:space="preserve">
</t>
    </r>
    <r>
      <rPr>
        <rFont val="Arial"/>
        <color theme="1"/>
        <sz val="11.0"/>
      </rPr>
      <t>https://www.screencast.com/t/7UQbkYG</t>
    </r>
    <r>
      <rPr>
        <rFont val="Arial"/>
        <color theme="1"/>
        <sz val="11.0"/>
      </rPr>
      <t>Fu</t>
    </r>
    <r>
      <rPr>
        <rFont val="Arial"/>
        <color theme="1"/>
        <sz val="11.0"/>
      </rPr>
      <t xml:space="preserve">
https://www.screencast.com/t/PlR7sj8</t>
    </r>
    <r>
      <rPr>
        <rFont val="Arial"/>
        <color theme="1"/>
        <sz val="11.0"/>
      </rPr>
      <t>Xp</t>
    </r>
  </si>
  <si>
    <t>Forgot Your Username? (flow): The enter your email address required field is not announced as such by the screen reader, 
Location – Timonium, MD: The required fields "Parent's first name, Parent's last name, Street address, Email, Postal code &amp; Phone number" is not announced as such by the screen reader, 
Create Account (flow) :The required fields "First Name, Last Name, Confirm Email.. etc" is not announced as such by the screen reader, 
How We Compare: The required fields "Parent's first name, Parent's last name, Street address, Email, Postal code &amp; Phone number" is not announced as such by the screen reader, 
Why Sylvan? : The required fields "Parent's first name, Parent's last name, Street address, Email, Postal code &amp; Phone number" is not announced as such by the screen reader, 
Advancement and Test Prep – Timonium, MD: The required fields "Parent's first name, Parent's last name, Street address, Email, Postal code &amp; Phone number" is not announced as such by the screen reader, 
Timonium - Sounds Good! Tell Me More (flow): The required fields "Parent's first name, Parent's last name, Street address, Email, Postal code &amp; Phone number" is not announced as such by the screen reader, 
Ready to give your child improved grades, test scores and confidence? (flow): The required fields "Parent's first name, Parent's last name, Street address, Email, Postal code &amp; Phone number" is not announced as such by the screen reader, 
Welcome to Your Sylvan Portal / Sign-in (flow): The required fields "Parent's first name, Parent's last name, Street address, Email, Postal code &amp; Phone number" is not announced as such by the screen reader,
Contact Us – Sylvan of Timonium: The required fields "Parent's first name, Parent's last name, Street address, Email, Postal code &amp; Phone number" is not announced as such by the screen reader, 
Our Personalized Tutoring Guarantee – Timonium, MD: The required fields "Parent's first name, Parent's last name, Street address, Email, Postal code &amp; Phone number" is not announced as such by the screen reader.</t>
  </si>
  <si>
    <r>
      <rPr>
        <rFont val="Arial"/>
        <color theme="1"/>
        <sz val="11.0"/>
      </rPr>
      <t xml:space="preserve">If required fields are indicated visually but the screen reader doesn't announce it, use HTML5 required attribute or aria-required="true" to indicate required fields.
Note: use aria-required for backwards compatibility only.
</t>
    </r>
    <r>
      <rPr>
        <rFont val="Arial"/>
        <b/>
        <color theme="1"/>
        <sz val="11.0"/>
      </rPr>
      <t>Resources:</t>
    </r>
    <r>
      <rPr>
        <rFont val="Arial"/>
        <color theme="1"/>
        <sz val="11.0"/>
      </rPr>
      <t xml:space="preserve">
Identifying a required field with the aria-required property:
</t>
    </r>
    <r>
      <rPr>
        <rFont val="Arial"/>
        <color theme="1"/>
        <sz val="11.0"/>
      </rPr>
      <t xml:space="preserve">
</t>
    </r>
    <r>
      <rPr>
        <rFont val="Arial"/>
        <color rgb="FF000000"/>
        <sz val="11.0"/>
      </rPr>
      <t>https://www.w3.org/WAI/WCAG21/Techniques/ari</t>
    </r>
    <r>
      <rPr>
        <rFont val="Arial"/>
        <color rgb="FF000000"/>
        <sz val="11.0"/>
      </rPr>
      <t>a/ARIA2</t>
    </r>
  </si>
  <si>
    <t>man-zoom-1</t>
  </si>
  <si>
    <t xml:space="preserve">Content is truncated when zooming browser to 400% </t>
  </si>
  <si>
    <r>
      <rPr>
        <rFont val="Arial"/>
        <b/>
        <color rgb="FF242424"/>
        <sz val="11.0"/>
      </rPr>
      <t xml:space="preserve">Preconditions:
</t>
    </r>
    <r>
      <rPr>
        <rFont val="Arial"/>
        <color rgb="FF242424"/>
        <sz val="11.0"/>
      </rPr>
      <t>Set the display resolution to 1280x768 and scale to 100% in settings.</t>
    </r>
    <r>
      <rPr>
        <rFont val="Arial"/>
        <b/>
        <color rgb="FF242424"/>
        <sz val="11.0"/>
      </rPr>
      <t xml:space="preserve">
</t>
    </r>
    <r>
      <rPr>
        <rFont val="Arial"/>
        <color rgb="FF242424"/>
        <sz val="11.0"/>
      </rPr>
      <t xml:space="preserve">
1. Open the URL in Chrome.
2. Press the CTRL and + keys at the same time.
3. Increase the browser zoom to 400%.
4. Search for </t>
    </r>
    <r>
      <rPr>
        <rFont val="Arial"/>
        <b/>
        <color rgb="FF242424"/>
        <sz val="11.0"/>
      </rPr>
      <t>main region</t>
    </r>
    <r>
      <rPr>
        <rFont val="Arial"/>
        <color rgb="FF242424"/>
        <sz val="11.0"/>
      </rPr>
      <t xml:space="preserve"> and notice how the </t>
    </r>
    <r>
      <rPr>
        <rFont val="Arial"/>
        <b/>
        <color rgb="FF242424"/>
        <sz val="11.0"/>
      </rPr>
      <t xml:space="preserve">button "Yes, contact me" </t>
    </r>
    <r>
      <rPr>
        <rFont val="Arial"/>
        <color rgb="FF242424"/>
        <sz val="11.0"/>
      </rPr>
      <t xml:space="preserve">present within the </t>
    </r>
    <r>
      <rPr>
        <rFont val="Arial"/>
        <b/>
        <color rgb="FF242424"/>
        <sz val="11.0"/>
      </rPr>
      <t>form "Contact me"</t>
    </r>
    <r>
      <rPr>
        <rFont val="Arial"/>
        <color rgb="FF242424"/>
        <sz val="11.0"/>
      </rPr>
      <t xml:space="preserve"> becomes truncated.</t>
    </r>
  </si>
  <si>
    <r>
      <rPr>
        <rFont val="Arial"/>
        <color theme="1"/>
        <sz val="11.0"/>
      </rPr>
      <t xml:space="preserve">The </t>
    </r>
    <r>
      <rPr>
        <rFont val="Arial"/>
        <b/>
        <color theme="1"/>
        <sz val="11.0"/>
      </rPr>
      <t>button "Yes, contact me"</t>
    </r>
    <r>
      <rPr>
        <rFont val="Arial"/>
        <color theme="1"/>
        <sz val="11.0"/>
      </rPr>
      <t xml:space="preserve"> is truncated. The user is not able to see part of the content presented on the webpage.</t>
    </r>
  </si>
  <si>
    <t>The content adapts itself to the current viewport when increasing the browser zoom.</t>
  </si>
  <si>
    <r>
      <rPr>
        <rFont val="Arial"/>
        <color theme="1"/>
        <sz val="11.0"/>
      </rPr>
      <t>https://www.screencast.com/t/ClJgtFne</t>
    </r>
    <r>
      <rPr>
        <rFont val="Arial"/>
        <color theme="1"/>
        <sz val="11.0"/>
      </rPr>
      <t xml:space="preserve">
</t>
    </r>
    <r>
      <rPr>
        <rFont val="Arial"/>
        <color theme="1"/>
        <sz val="11.0"/>
      </rPr>
      <t>https://www.screencast.com/t/wcz7aqMNOYM</t>
    </r>
    <r>
      <rPr>
        <rFont val="Arial"/>
        <color theme="1"/>
        <sz val="11.0"/>
      </rPr>
      <t xml:space="preserve">
</t>
    </r>
    <r>
      <rPr>
        <rFont val="Arial"/>
        <color theme="1"/>
        <sz val="11.0"/>
      </rPr>
      <t>https://www.screencast.com/t/nZARV4ybUxo</t>
    </r>
    <r>
      <rPr>
        <rFont val="Arial"/>
        <color theme="1"/>
        <sz val="11.0"/>
      </rPr>
      <t xml:space="preserve">
</t>
    </r>
    <r>
      <rPr>
        <rFont val="Arial"/>
        <color theme="1"/>
        <sz val="11.0"/>
      </rPr>
      <t>https://www.screencast.com/t/wNk1V5kFwjU4</t>
    </r>
    <r>
      <rPr>
        <rFont val="Arial"/>
        <color theme="1"/>
        <sz val="11.0"/>
      </rPr>
      <t xml:space="preserve">
</t>
    </r>
    <r>
      <rPr>
        <rFont val="Arial"/>
        <color theme="1"/>
        <sz val="11.0"/>
      </rPr>
      <t>https://www.screencast.com/t/MVFSF7I</t>
    </r>
    <r>
      <rPr>
        <rFont val="Arial"/>
        <color theme="1"/>
        <sz val="11.0"/>
      </rPr>
      <t>Tt</t>
    </r>
    <r>
      <rPr>
        <rFont val="Arial"/>
        <color theme="1"/>
        <sz val="11.0"/>
      </rPr>
      <t xml:space="preserve">
https://www.screencast.com/t/BD7XM7</t>
    </r>
    <r>
      <rPr>
        <rFont val="Arial"/>
        <color theme="1"/>
        <sz val="11.0"/>
      </rPr>
      <t>F2</t>
    </r>
    <r>
      <rPr>
        <rFont val="Arial"/>
        <color theme="1"/>
        <sz val="11.0"/>
      </rPr>
      <t xml:space="preserve">
https://www.screencast.com/t/5m2QggW</t>
    </r>
    <r>
      <rPr>
        <rFont val="Arial"/>
        <color theme="1"/>
        <sz val="11.0"/>
      </rPr>
      <t>QY</t>
    </r>
    <r>
      <rPr>
        <rFont val="Arial"/>
        <color theme="1"/>
        <sz val="11.0"/>
      </rPr>
      <t xml:space="preserve">
https://www.screencast.com/t/URyzVppD</t>
    </r>
  </si>
  <si>
    <t>1.4.10</t>
  </si>
  <si>
    <t xml:space="preserve">Our Guarantee: The heading text "Personalized" is truncated. The user is not able to see part of the content presented on the webpage, 
Our Personalized Tutoring Guarantee : The heading text "Personalized" is truncated. The user is not able to see part of the content presented on the webpage, 
Get a Free SAT or ACT Practice Exam :The placeholder text "Parents first name &amp; Parents last name" is truncated. The user is not able to see part of the content presented on the webpage, 
Privacy Policy: The "parent.sylvaninhometutoring.com.. etc" is truncated. The user is not able to see part of the content presented on the webpage, 
Paper Frogs and Physics: After-School STEM Activity: The link text "Jumping Frogs:  An experiment.. etc" is truncated. The user is not able to see part of the content presented on the webpage, 
Create Account (flow): The plain text "LLC. All rights reserved." is truncated. The user is not able to see part of the content presented on the webpage, 
Welcome to Your Sylvan Portal / Sign-in (flow): The plain text "LLC. All rights reserved." is truncated. The user is not able to see part of the content presented on the webpage. </t>
  </si>
  <si>
    <r>
      <rPr>
        <rFont val="Arial"/>
        <color theme="1"/>
        <sz val="11.0"/>
      </rPr>
      <t xml:space="preserve">Ensure the content adapts to the current viewport when increasing the browser zoom.
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Resources:</t>
    </r>
    <r>
      <rPr>
        <rFont val="Arial"/>
        <color theme="1"/>
        <sz val="11.0"/>
      </rPr>
      <t xml:space="preserve">
The @media CSS at-rule:
https://developer.mozilla.org/en-US/docs/Web/CSS/@media
CSS tips and tricks:
</t>
    </r>
    <r>
      <rPr>
        <rFont val="Arial"/>
        <color rgb="FF000000"/>
        <sz val="11.0"/>
      </rPr>
      <t>https://www.w3.org/Style/Examples/007/u</t>
    </r>
    <r>
      <rPr>
        <rFont val="Arial"/>
        <color rgb="FF000000"/>
        <sz val="11.0"/>
      </rPr>
      <t>nits.en.html</t>
    </r>
  </si>
  <si>
    <r>
      <rPr>
        <rFont val="Arial"/>
        <color rgb="FF242424"/>
        <sz val="11.0"/>
      </rPr>
      <t xml:space="preserve">1. Go to the URL.
2. Navigate through the website until reaching the </t>
    </r>
    <r>
      <rPr>
        <rFont val="Arial"/>
        <b/>
        <color rgb="FF242424"/>
        <sz val="11.0"/>
      </rPr>
      <t>heading text</t>
    </r>
    <r>
      <rPr>
        <rFont val="Arial"/>
        <color rgb="FF242424"/>
        <sz val="11.0"/>
      </rPr>
      <t xml:space="preserve"> </t>
    </r>
    <r>
      <rPr>
        <rFont val="Arial"/>
        <b/>
        <color rgb="FF242424"/>
        <sz val="11.0"/>
      </rPr>
      <t xml:space="preserve">"But don't just take it from us" </t>
    </r>
    <r>
      <rPr>
        <rFont val="Arial"/>
        <color rgb="FF242424"/>
        <sz val="11.0"/>
      </rPr>
      <t>present in the</t>
    </r>
    <r>
      <rPr>
        <rFont val="Arial"/>
        <b/>
        <color rgb="FF242424"/>
        <sz val="11.0"/>
      </rPr>
      <t xml:space="preserve"> main region.
</t>
    </r>
    <r>
      <rPr>
        <rFont val="Arial"/>
        <color rgb="FF242424"/>
        <sz val="11.0"/>
      </rPr>
      <t xml:space="preserve">3. Notice that the screen reader is reading the </t>
    </r>
    <r>
      <rPr>
        <rFont val="Arial"/>
        <b/>
        <color rgb="FF242424"/>
        <sz val="11.0"/>
      </rPr>
      <t xml:space="preserve">"US" </t>
    </r>
    <r>
      <rPr>
        <rFont val="Arial"/>
        <color rgb="FF242424"/>
        <sz val="11.0"/>
      </rPr>
      <t>letter by letter.</t>
    </r>
  </si>
  <si>
    <r>
      <rPr>
        <rFont val="Arial"/>
        <color theme="1"/>
        <sz val="11.0"/>
      </rPr>
      <t>The</t>
    </r>
    <r>
      <rPr>
        <rFont val="Arial"/>
        <b/>
        <color theme="1"/>
        <sz val="11.0"/>
      </rPr>
      <t xml:space="preserve"> "US" </t>
    </r>
    <r>
      <rPr>
        <rFont val="Arial"/>
        <color theme="1"/>
        <sz val="11.0"/>
      </rPr>
      <t>is being spelled by the screen reader. 
This might result in a misunderstanding due to the incorrect reading of the word.</t>
    </r>
  </si>
  <si>
    <r>
      <rPr>
        <rFont val="Arial"/>
        <color theme="1"/>
        <sz val="11.0"/>
      </rPr>
      <t xml:space="preserve">The </t>
    </r>
    <r>
      <rPr>
        <rFont val="Arial"/>
        <b/>
        <color theme="1"/>
        <sz val="11.0"/>
      </rPr>
      <t>"US"</t>
    </r>
    <r>
      <rPr>
        <rFont val="Arial"/>
        <color theme="1"/>
        <sz val="11.0"/>
      </rPr>
      <t xml:space="preserve"> is properly read by the screen reader. </t>
    </r>
  </si>
  <si>
    <r>
      <rPr>
        <rFont val="Arial"/>
        <color theme="1"/>
        <sz val="11.0"/>
      </rPr>
      <t xml:space="preserve">https://www.screencast.com/t/wX4wNnhRWQF
</t>
    </r>
    <r>
      <rPr>
        <rFont val="Arial"/>
        <color theme="1"/>
        <sz val="11.0"/>
      </rPr>
      <t xml:space="preserve">
</t>
    </r>
    <r>
      <rPr>
        <rFont val="Arial"/>
        <color theme="1"/>
        <sz val="11.0"/>
      </rPr>
      <t>https://www.screencast.com/t/qy02wkREeu</t>
    </r>
  </si>
  <si>
    <t xml:space="preserve"> Sylvan Has One of the Most Gifted Education Teams in North America. </t>
  </si>
  <si>
    <r>
      <rPr>
        <rFont val="Arial"/>
        <color theme="1"/>
        <sz val="11.0"/>
      </rPr>
      <t xml:space="preserve">This issue is being caused by the usage of uppercase text or the usage of "text-transform" CSS property with value "uppercase".
Remove the property OR provide and an aria-label attribute with the same text written in lowercase.
</t>
    </r>
    <r>
      <rPr>
        <rFont val="Arial"/>
        <b/>
        <color theme="1"/>
        <sz val="11.0"/>
      </rPr>
      <t>Refer to:</t>
    </r>
    <r>
      <rPr>
        <rFont val="Arial"/>
        <color theme="1"/>
        <sz val="11.0"/>
      </rPr>
      <t xml:space="preserve">
https://developer.mozilla.org/en-US/docs/Web/CSS/text-transform
https://developer.mozilla.org/en-US/docs/Web/Accessibility/ARIA/ARIA_Techniques/Using_the_aria-label_attribute</t>
    </r>
  </si>
  <si>
    <t>man-zoom-12</t>
  </si>
  <si>
    <t>Zooming and scaling is disabled</t>
  </si>
  <si>
    <t>1. Go to the URL.
2. Open the Browser Console.
3. Inspect the code and search for  the &lt;meta name="viewport"&gt; content parameter attribute.
4. Notice that the parameter used is disabling the zoom on the page.</t>
  </si>
  <si>
    <r>
      <rPr>
        <rFont val="Arial"/>
        <color theme="1"/>
        <sz val="11.0"/>
      </rPr>
      <t xml:space="preserve">The </t>
    </r>
    <r>
      <rPr>
        <rFont val="Arial"/>
        <b/>
        <color theme="1"/>
        <sz val="11.0"/>
      </rPr>
      <t xml:space="preserve">user-scalable parameter set to "no" and also maximum-scale less than 2 </t>
    </r>
    <r>
      <rPr>
        <rFont val="Arial"/>
        <color theme="1"/>
        <sz val="11.0"/>
      </rPr>
      <t>within the &lt;meta name="viewport"&gt; tag is disabling zooming on the page.</t>
    </r>
  </si>
  <si>
    <t>The user can zoom and scale the webpage.</t>
  </si>
  <si>
    <r>
      <rPr>
        <rFont val="Arial"/>
        <color theme="1"/>
        <sz val="11.0"/>
      </rPr>
      <t xml:space="preserve">https://www.screencast.com/t/covwaJtp
</t>
    </r>
    <r>
      <rPr>
        <rFont val="Arial"/>
        <color theme="1"/>
        <sz val="11.0"/>
      </rPr>
      <t>https://www.screencast.com/t/CzVszIVSZ6I</t>
    </r>
    <r>
      <rPr>
        <rFont val="Arial"/>
        <color theme="1"/>
        <sz val="11.0"/>
      </rPr>
      <t xml:space="preserve">
</t>
    </r>
    <r>
      <rPr>
        <rFont val="Arial"/>
        <color theme="1"/>
        <sz val="11.0"/>
      </rPr>
      <t>https://www.screencast.com/t/l8jUQy4g8mV8</t>
    </r>
    <r>
      <rPr>
        <rFont val="Arial"/>
        <color theme="1"/>
        <sz val="11.0"/>
      </rPr>
      <t xml:space="preserve">
https://www.screencast.com/t/AfOTAG3i
https://www.screencast.com/t/QAoMQNMTP7
https://www.screencast.com/t/SHK8Ysdkh
https://www.screencast.com/t/1oVe71neX
https://www.screencast.com/t/CVm8FKYOEQwd
https://www.screencast.com/t/60PpzpggP9g
https://www.screencast.com/t/cMbWiaMMEBIn
https://www.screencast.com/t/AyqrNfGfVOa
https://www.screencast.com/t/chrn4jDCEm9y
https://www.screencast.com/t/Yxj9WVGNdEg8
https://www.screencast.com/t/RShbhpvHySsy
https://www.screencast.com/t/0HYbDAbSJ,
https://www.screencast.com/t/XV8kFd45zWld
https://www.screencast.com/t/nTbruznc7Jk
https://www.screencast.com/t/AXJr3Y7dbt</t>
    </r>
  </si>
  <si>
    <r>
      <rPr>
        <rFont val="Arial"/>
        <color theme="1"/>
        <sz val="11.0"/>
      </rPr>
      <t xml:space="preserve">Sylvan School Services, 
Our Technology, 
Our Guarantee, 
Sylvan Test Prep Reviews, 
Our Personalized Tutoring Guarantee, 
Sylvan Has One of the Most Gifted Education Teams in North America, 
Frequently Asked Questions, 
Maryland Sylvan Learning Centers, 
Privacy Policy, 
Welcome to Sylvan Nation, 
Free Skills Building Resources - Grades K-6, 
10 Tips for a Great Elementary Report Card, 
Paper Frogs and Physics: After-School STEM Activity, </t>
    </r>
    <r>
      <rPr>
        <rFont val="Arial"/>
        <color rgb="FF000000"/>
        <sz val="11.0"/>
      </rPr>
      <t xml:space="preserve">
</t>
    </r>
    <r>
      <rPr>
        <rFont val="Arial"/>
        <color theme="1"/>
        <sz val="11.0"/>
      </rPr>
      <t xml:space="preserve">Fun worksheets and activities for grades K-5, 
Why Sylvan?, 
404 Error page, 
Find a Location (flow). </t>
    </r>
  </si>
  <si>
    <t>The user should be able to zoom and scale the webpage.
Change the user-scalable="no" parameter to "yes" from the content attribute of the &lt;meta name="viewport"&gt; element in order to allow zooming. Also, ensure the maximum-scale parameter is not less than 2.</t>
  </si>
  <si>
    <t>man-key-19</t>
  </si>
  <si>
    <t>Focus not fully visible on interactive element</t>
  </si>
  <si>
    <r>
      <rPr>
        <rFont val="Arial"/>
        <color rgb="FF242424"/>
        <sz val="11.0"/>
      </rPr>
      <t xml:space="preserve">1. Go to the URL.
2. Navigate the page using the keyboard until reach </t>
    </r>
    <r>
      <rPr>
        <rFont val="Arial"/>
        <b/>
        <color rgb="FF242424"/>
        <sz val="11.0"/>
      </rPr>
      <t xml:space="preserve">breadcrumb link "Sylvan Learning Home" </t>
    </r>
    <r>
      <rPr>
        <rFont val="Arial"/>
        <color rgb="FF242424"/>
        <sz val="11.0"/>
      </rPr>
      <t>present just below the</t>
    </r>
    <r>
      <rPr>
        <rFont val="Arial"/>
        <b/>
        <color rgb="FF242424"/>
        <sz val="11.0"/>
      </rPr>
      <t xml:space="preserve"> header section</t>
    </r>
    <r>
      <rPr>
        <rFont val="Arial"/>
        <color rgb="FF242424"/>
        <sz val="11.0"/>
      </rPr>
      <t xml:space="preserve">.
3. Notice that focus is not fully visible when the reaching the interactive </t>
    </r>
    <r>
      <rPr>
        <rFont val="Arial"/>
        <b/>
        <color rgb="FF242424"/>
        <sz val="11.0"/>
      </rPr>
      <t>link "Sylvan Learning Home"</t>
    </r>
    <r>
      <rPr>
        <rFont val="Arial"/>
        <color rgb="FF242424"/>
        <sz val="11.0"/>
      </rPr>
      <t>.</t>
    </r>
  </si>
  <si>
    <r>
      <rPr>
        <rFont val="Arial"/>
        <color theme="1"/>
        <sz val="11.0"/>
      </rPr>
      <t xml:space="preserve">Focus is not fully visible on the </t>
    </r>
    <r>
      <rPr>
        <rFont val="Arial"/>
        <b/>
        <color theme="1"/>
        <sz val="11.0"/>
      </rPr>
      <t>breadcrumb link "Sylvan Learning Home"</t>
    </r>
    <r>
      <rPr>
        <rFont val="Arial"/>
        <color theme="1"/>
        <sz val="11.0"/>
      </rPr>
      <t xml:space="preserve"> when it receives keyboard focus.</t>
    </r>
  </si>
  <si>
    <r>
      <rPr>
        <rFont val="Arial"/>
        <color theme="1"/>
        <sz val="11.0"/>
      </rPr>
      <t xml:space="preserve">Focus border is visible around the first focusable </t>
    </r>
    <r>
      <rPr>
        <rFont val="Arial"/>
        <b/>
        <color theme="1"/>
        <sz val="11.0"/>
      </rPr>
      <t>breadcrumb link "Sylvan Learning Home"</t>
    </r>
    <r>
      <rPr>
        <rFont val="Arial"/>
        <color theme="1"/>
        <sz val="11.0"/>
      </rPr>
      <t xml:space="preserve"> and, meets the minimum contrast of 4.5:1 if the width is narrower than 3px by 3px or a minimum of 3.0:1 if it's equal or greater than 3px by 3px.</t>
    </r>
  </si>
  <si>
    <t>https://www.screencast.com/t/BloOzgNjT</t>
  </si>
  <si>
    <t>2.4.7</t>
  </si>
  <si>
    <t>Cognitive, Visual, Physical</t>
  </si>
  <si>
    <r>
      <rPr>
        <rFont val="Arial"/>
        <color theme="1"/>
        <sz val="11.0"/>
      </rPr>
      <t xml:space="preserve">Focus border should be visible around all the focusable elements.
Provide a visible border on each interactive element using CSS. Review absolute values such as "top", "right" to make sure focus is fully visible. The focus outline should have a minimum contrast of 4.5:1 if the width is narrower than 3px by 3px or a minimum of 3.0:1 if it's equal or greater than 3px by 3px.
Having a visual reference as to where the user is positioned on the page is important to make navigation easier for keyboard-only users and people with cognitive disabilities or attention disorders.
</t>
    </r>
    <r>
      <rPr>
        <rFont val="Arial"/>
        <b/>
        <color theme="1"/>
        <sz val="11.0"/>
      </rPr>
      <t xml:space="preserve">Resources:
</t>
    </r>
    <r>
      <rPr>
        <rFont val="Arial"/>
        <color theme="1"/>
        <sz val="11.0"/>
      </rPr>
      <t>Focus visible:
https://www.w3.org/TR/UNDERSTANDING-WCAG20/navigation-mechanisms-focus-visible.html
Using CSS to change the presentation of a user interface component when it receives foc</t>
    </r>
    <r>
      <rPr>
        <rFont val="Arial"/>
        <color theme="1"/>
        <sz val="11.0"/>
      </rPr>
      <t xml:space="preserve">us
</t>
    </r>
    <r>
      <rPr>
        <rFont val="Arial"/>
        <color rgb="FF000000"/>
        <sz val="11.0"/>
      </rPr>
      <t>https://www.w3.org/TR/2016/NOTE-WCAG20-TECHS-2</t>
    </r>
    <r>
      <rPr>
        <rFont val="Arial"/>
        <color rgb="FF000000"/>
        <sz val="11.0"/>
      </rPr>
      <t>0161007/C15</t>
    </r>
  </si>
  <si>
    <t>man-sr-43</t>
  </si>
  <si>
    <t>Breadcrumbs not implemented</t>
  </si>
  <si>
    <r>
      <rPr>
        <rFont val="Arial"/>
        <color rgb="FF242424"/>
        <sz val="11.0"/>
      </rPr>
      <t>1. Go to the URL.</t>
    </r>
    <r>
      <rPr>
        <rFont val="Arial"/>
        <b/>
        <color rgb="FF242424"/>
        <sz val="11.0"/>
      </rPr>
      <t xml:space="preserve">
</t>
    </r>
    <r>
      <rPr>
        <rFont val="Arial"/>
        <color rgb="FF242424"/>
        <sz val="11.0"/>
      </rPr>
      <t xml:space="preserve">2. Navigate through the page until you reach the </t>
    </r>
    <r>
      <rPr>
        <rFont val="Arial"/>
        <b/>
        <color rgb="FF242424"/>
        <sz val="11.0"/>
      </rPr>
      <t xml:space="preserve">links "Sylvan learning home, Resources &amp; Sylvan school services" </t>
    </r>
    <r>
      <rPr>
        <rFont val="Arial"/>
        <color rgb="FF242424"/>
        <sz val="11.0"/>
      </rPr>
      <t>present just below the</t>
    </r>
    <r>
      <rPr>
        <rFont val="Arial"/>
        <b/>
        <color rgb="FF242424"/>
        <sz val="11.0"/>
      </rPr>
      <t xml:space="preserve"> "Header section" </t>
    </r>
    <r>
      <rPr>
        <rFont val="Arial"/>
        <color rgb="FF242424"/>
        <sz val="11.0"/>
      </rPr>
      <t>in the main region.
3. Notice that the screen reader does not announce the context of the breadcrumbs navigation landmark.</t>
    </r>
  </si>
  <si>
    <r>
      <rPr>
        <rFont val="Arial"/>
        <color theme="1"/>
        <sz val="11.0"/>
      </rPr>
      <t>The</t>
    </r>
    <r>
      <rPr>
        <rFont val="Arial"/>
        <b/>
        <color theme="1"/>
        <sz val="11.0"/>
      </rPr>
      <t xml:space="preserve"> breadcrumb </t>
    </r>
    <r>
      <rPr>
        <rFont val="Arial"/>
        <color theme="1"/>
        <sz val="11.0"/>
      </rPr>
      <t>is not announced as such by the screen reader and also not announced the current page which is present in breadcrumb region. 
This might confuse the user due to the lack of context.</t>
    </r>
  </si>
  <si>
    <t>The screen reader announces that it's a navigation landmark and the type of navigation is a breadcrumb.</t>
  </si>
  <si>
    <t>https://www.screencast.com/t/qUy2agdF</t>
  </si>
  <si>
    <r>
      <rPr>
        <rFont val="Arial"/>
        <color theme="1"/>
        <sz val="11.0"/>
      </rPr>
      <t xml:space="preserve">1. Wrap the links inside a &lt;nav&gt; tag.
2. Provide an aria-label attribute that describes the type of navigation provided in the nav element.
3. Applied an aria-current="page" to the last link in the set to indicate that it represents the current page.
</t>
    </r>
    <r>
      <rPr>
        <rFont val="Arial"/>
        <b/>
        <color theme="1"/>
        <sz val="11.0"/>
      </rPr>
      <t xml:space="preserve">Refer to:
</t>
    </r>
    <r>
      <rPr>
        <rFont val="Arial"/>
        <color rgb="FF000000"/>
        <sz val="11.0"/>
      </rPr>
      <t>https://www.w3.org/TR/wai-aria-practices-1.1/examples/breadcrumb/index.html</t>
    </r>
  </si>
  <si>
    <t>man-sr-12</t>
  </si>
  <si>
    <t>Redundant links</t>
  </si>
  <si>
    <r>
      <rPr>
        <rFont val="Arial"/>
        <color rgb="FF242424"/>
        <sz val="11.0"/>
      </rPr>
      <t xml:space="preserve">1. Go to the URL.
2. Navigate the page using TAB key with screen reader until reaching the </t>
    </r>
    <r>
      <rPr>
        <rFont val="Arial"/>
        <b/>
        <color rgb="FF242424"/>
        <sz val="11.0"/>
      </rPr>
      <t xml:space="preserve">"Academic Intervention" graphic link </t>
    </r>
    <r>
      <rPr>
        <rFont val="Arial"/>
        <color rgb="FF242424"/>
        <sz val="11.0"/>
      </rPr>
      <t>present under the</t>
    </r>
    <r>
      <rPr>
        <rFont val="Arial"/>
        <b/>
        <color rgb="FF242424"/>
        <sz val="11.0"/>
      </rPr>
      <t xml:space="preserve"> heading text "Sylvan School Services"</t>
    </r>
    <r>
      <rPr>
        <rFont val="Arial"/>
        <color rgb="FF242424"/>
        <sz val="11.0"/>
      </rPr>
      <t xml:space="preserve"> in the main region.
3. Press TAB key again and notice the same </t>
    </r>
    <r>
      <rPr>
        <rFont val="Arial"/>
        <b/>
        <color rgb="FF242424"/>
        <sz val="11.0"/>
      </rPr>
      <t xml:space="preserve">link"Academic Intervention" </t>
    </r>
    <r>
      <rPr>
        <rFont val="Arial"/>
        <color rgb="FF242424"/>
        <sz val="11.0"/>
      </rPr>
      <t>is being announced by the screen reader.</t>
    </r>
  </si>
  <si>
    <r>
      <rPr>
        <rFont val="Arial"/>
        <color theme="1"/>
        <sz val="11.0"/>
      </rPr>
      <t>The user reaches</t>
    </r>
    <r>
      <rPr>
        <rFont val="Arial"/>
        <b/>
        <color theme="1"/>
        <sz val="11.0"/>
      </rPr>
      <t xml:space="preserve"> 03 links "Academic Intervention"</t>
    </r>
    <r>
      <rPr>
        <rFont val="Arial"/>
        <color theme="1"/>
        <sz val="11.0"/>
      </rPr>
      <t xml:space="preserve"> with the same destination URL when navigating using the screen reader.
This could potentially confuse the user since all those links will lead to the same page.</t>
    </r>
  </si>
  <si>
    <r>
      <rPr>
        <rFont val="Arial"/>
        <color theme="1"/>
        <sz val="11.0"/>
      </rPr>
      <t xml:space="preserve">The user should reaches only one relevant </t>
    </r>
    <r>
      <rPr>
        <rFont val="Arial"/>
        <b/>
        <color theme="1"/>
        <sz val="11.0"/>
      </rPr>
      <t xml:space="preserve">link "Academic Intervention" </t>
    </r>
    <r>
      <rPr>
        <rFont val="Arial"/>
        <color theme="1"/>
        <sz val="11.0"/>
      </rPr>
      <t>per URL within the same section.</t>
    </r>
  </si>
  <si>
    <r>
      <rPr>
        <rFont val="Arial"/>
        <color theme="1"/>
        <sz val="11.0"/>
      </rPr>
      <t xml:space="preserve">https://www.screencast.com/t/ww6gwZwK
</t>
    </r>
    <r>
      <rPr>
        <rFont val="Arial"/>
        <color theme="1"/>
        <sz val="11.0"/>
      </rPr>
      <t>https://www.screencast.com/t/GyErDLmUfUR
https://www.screencast.com/t/8BLsXXFkNZL
https://www.screencast.com/t/PCNjyWmZGnuK
https://www.screencast.com/t/s6mNUmJkKJ
https://www.screencast.com/t/wlZVvOUNpcp
https://www.screencast.com/t/ZXhgtAZA
https://www.screencast.com/t/VhgAPmeP
https://www.screencast.com/t/zv6GrUkNkKXB</t>
    </r>
  </si>
  <si>
    <t xml:space="preserve">Testimonials and Reviews: The user reaches 03 links "Everything sylvan" with the same destination URL, 
Explore Our Reading Programs: The user reaches 03 links "Personalized tutoring(K-12)" with the same destination URL, 
Fun worksheets and activities for grades K-5: The user reaches 03 links "Kindergarten" with the same destination URL, 
Career Opportunities: The user reaches 03 links "Careers at corporate" with the same destination URL, 
Location – Timonium, MD: The user reaches 02 links "Guarantee, Get a free sat or act practice exam, etc" with the same destination URL, 
Welcome to Sylvan Nation: The user reaches 02 links "Math, Reading, Writing &amp; Test prep" with the same destination URL, 
Special Tutoring Offers in Timonium: The user reaches 03 links "Get a Free SAT or ACT Practice Exam" with the same destination URL when navigating using the screen reader. </t>
  </si>
  <si>
    <r>
      <rPr>
        <rFont val="Arial"/>
        <color theme="1"/>
        <sz val="11.0"/>
      </rPr>
      <t>1. Group all the elements within the same &lt;a&gt; tag.
2. (If needed) try using &lt;span&gt; tags instead of &lt;div&gt; or &lt;p&gt; tags to avoid the screen reader announcing the same link several times.
3. Only if there is an image serving also as link</t>
    </r>
    <r>
      <rPr>
        <rFont val="Arial"/>
        <b/>
        <color theme="1"/>
        <sz val="11.0"/>
      </rPr>
      <t xml:space="preserve"> </t>
    </r>
    <r>
      <rPr>
        <rFont val="Arial"/>
        <color theme="1"/>
        <sz val="11.0"/>
      </rPr>
      <t xml:space="preserve">Mark the &lt;img&gt; element with alt-text="".
</t>
    </r>
    <r>
      <rPr>
        <rFont val="Arial"/>
        <b/>
        <color theme="1"/>
        <sz val="11.0"/>
      </rPr>
      <t xml:space="preserve">Refer to:
</t>
    </r>
    <r>
      <rPr>
        <rFont val="Arial"/>
        <color theme="1"/>
        <sz val="11.0"/>
      </rPr>
      <t>https://www.w3.org/TR/2016/NOTE-WCAG20-TECHS-20161007/H2</t>
    </r>
  </si>
  <si>
    <r>
      <rPr>
        <rFont val="Arial"/>
        <b/>
        <color rgb="FF242424"/>
        <sz val="11.0"/>
      </rPr>
      <t xml:space="preserve">Preconditions:
</t>
    </r>
    <r>
      <rPr>
        <rFont val="Arial"/>
        <color rgb="FF242424"/>
        <sz val="11.0"/>
      </rPr>
      <t xml:space="preserve">Set the display resolution to 1280x768 and scale to 100% in settings.
1. Open the URL in Chrome.
2. Press the CTRL and + keys at the same time.
3. Increase the browser zoom to 200%.
4. Search for </t>
    </r>
    <r>
      <rPr>
        <rFont val="Arial"/>
        <b/>
        <color rgb="FF242424"/>
        <sz val="11.0"/>
      </rPr>
      <t>main region</t>
    </r>
    <r>
      <rPr>
        <rFont val="Arial"/>
        <color rgb="FF242424"/>
        <sz val="11.0"/>
      </rPr>
      <t xml:space="preserve"> and notice how the </t>
    </r>
    <r>
      <rPr>
        <rFont val="Arial"/>
        <b/>
        <color rgb="FF242424"/>
        <sz val="11.0"/>
      </rPr>
      <t xml:space="preserve">breadcrumb link "Sylvan learning home, Resources &amp; Sylvan school services" </t>
    </r>
    <r>
      <rPr>
        <rFont val="Arial"/>
        <color rgb="FF242424"/>
        <sz val="11.0"/>
      </rPr>
      <t xml:space="preserve">present just below the </t>
    </r>
    <r>
      <rPr>
        <rFont val="Arial"/>
        <b/>
        <color rgb="FF242424"/>
        <sz val="11.0"/>
      </rPr>
      <t xml:space="preserve">"header section" </t>
    </r>
    <r>
      <rPr>
        <rFont val="Arial"/>
        <color rgb="FF242424"/>
        <sz val="11.0"/>
      </rPr>
      <t>is not visible.</t>
    </r>
  </si>
  <si>
    <r>
      <rPr>
        <rFont val="Arial"/>
        <color theme="1"/>
        <sz val="11.0"/>
      </rPr>
      <t>The</t>
    </r>
    <r>
      <rPr>
        <rFont val="Arial"/>
        <b/>
        <color theme="1"/>
        <sz val="11.0"/>
      </rPr>
      <t xml:space="preserve"> breadcrumb link "Sylvan learning home, Resources &amp; Sylvan school services"</t>
    </r>
    <r>
      <rPr>
        <rFont val="Arial"/>
        <color theme="1"/>
        <sz val="11.0"/>
      </rPr>
      <t xml:space="preserve"> goes beyond the user's visual range and is incomprehensible because the context is lost.</t>
    </r>
  </si>
  <si>
    <t>https://www.screencast.com/t/kRYaH4Zx</t>
  </si>
  <si>
    <t xml:space="preserve">Note: This similar issue also exists at 400% zoom. </t>
  </si>
  <si>
    <r>
      <rPr>
        <rFont val="Arial"/>
        <color theme="1"/>
        <sz val="11.0"/>
      </rPr>
      <t xml:space="preserve">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 xml:space="preserve">Resources:
</t>
    </r>
    <r>
      <rPr>
        <rFont val="Arial"/>
        <color theme="1"/>
        <sz val="11.0"/>
      </rPr>
      <t xml:space="preserve">The @media CSS at-rule:
https://developer.mozilla.org/en-US/docs/Web/CSS/@media
CSS tips and tricks:
</t>
    </r>
    <r>
      <rPr>
        <rFont val="Arial"/>
        <color theme="1"/>
        <sz val="11.0"/>
      </rPr>
      <t>https://www.w3.org/Style/Examples/007/units.en.html</t>
    </r>
  </si>
  <si>
    <t>man-sr-28</t>
  </si>
  <si>
    <t>Incorrect role for control</t>
  </si>
  <si>
    <r>
      <rPr>
        <rFont val="Arial"/>
        <color rgb="FF242424"/>
        <sz val="11.0"/>
      </rPr>
      <t xml:space="preserve">1. Go to the URL.
2. Navigate to the </t>
    </r>
    <r>
      <rPr>
        <rFont val="Arial"/>
        <b/>
        <color rgb="FF242424"/>
        <sz val="11.0"/>
      </rPr>
      <t xml:space="preserve">link "Play video" </t>
    </r>
    <r>
      <rPr>
        <rFont val="Arial"/>
        <color rgb="FF242424"/>
        <sz val="11.0"/>
      </rPr>
      <t xml:space="preserve">present over the </t>
    </r>
    <r>
      <rPr>
        <rFont val="Arial"/>
        <b/>
        <color rgb="FF242424"/>
        <sz val="11.0"/>
      </rPr>
      <t>video</t>
    </r>
    <r>
      <rPr>
        <rFont val="Arial"/>
        <color rgb="FF242424"/>
        <sz val="11.0"/>
      </rPr>
      <t xml:space="preserve"> under the </t>
    </r>
    <r>
      <rPr>
        <rFont val="Arial"/>
        <b/>
        <color rgb="FF242424"/>
        <sz val="11.0"/>
      </rPr>
      <t xml:space="preserve">heading text "Combining the best in teaching and technology" </t>
    </r>
    <r>
      <rPr>
        <rFont val="Arial"/>
        <color rgb="FF242424"/>
        <sz val="11.0"/>
      </rPr>
      <t>in the main region.
3. Inspect the</t>
    </r>
    <r>
      <rPr>
        <rFont val="Arial"/>
        <b/>
        <color rgb="FF242424"/>
        <sz val="11.0"/>
      </rPr>
      <t xml:space="preserve"> link "Play video"</t>
    </r>
    <r>
      <rPr>
        <rFont val="Arial"/>
        <color rgb="FF242424"/>
        <sz val="11.0"/>
      </rPr>
      <t xml:space="preserve">.
4. Notice that the </t>
    </r>
    <r>
      <rPr>
        <rFont val="Arial"/>
        <b/>
        <color rgb="FF242424"/>
        <sz val="11.0"/>
      </rPr>
      <t>"Play video"</t>
    </r>
    <r>
      <rPr>
        <rFont val="Arial"/>
        <color rgb="FF242424"/>
        <sz val="11.0"/>
      </rPr>
      <t xml:space="preserve"> role does not match its function.</t>
    </r>
  </si>
  <si>
    <r>
      <rPr>
        <rFont val="Arial"/>
        <color theme="1"/>
        <sz val="11.0"/>
      </rPr>
      <t xml:space="preserve">The </t>
    </r>
    <r>
      <rPr>
        <rFont val="Arial"/>
        <b/>
        <color theme="1"/>
        <sz val="11.0"/>
      </rPr>
      <t xml:space="preserve">"Play video" link </t>
    </r>
    <r>
      <rPr>
        <rFont val="Arial"/>
        <color theme="1"/>
        <sz val="11.0"/>
      </rPr>
      <t xml:space="preserve">is not coded </t>
    </r>
    <r>
      <rPr>
        <rFont val="Arial"/>
        <b/>
        <color theme="1"/>
        <sz val="11.0"/>
      </rPr>
      <t>as "Button".</t>
    </r>
  </si>
  <si>
    <r>
      <rPr>
        <rFont val="Arial"/>
        <color theme="1"/>
        <sz val="11.0"/>
      </rPr>
      <t xml:space="preserve">The screen reader announces the </t>
    </r>
    <r>
      <rPr>
        <rFont val="Arial"/>
        <b/>
        <color theme="1"/>
        <sz val="11.0"/>
      </rPr>
      <t>"Play video"</t>
    </r>
    <r>
      <rPr>
        <rFont val="Arial"/>
        <color theme="1"/>
        <sz val="11.0"/>
      </rPr>
      <t xml:space="preserve"> as a</t>
    </r>
    <r>
      <rPr>
        <rFont val="Arial"/>
        <b/>
        <color theme="1"/>
        <sz val="11.0"/>
      </rPr>
      <t xml:space="preserve"> "Button"</t>
    </r>
    <r>
      <rPr>
        <rFont val="Arial"/>
        <color theme="1"/>
        <sz val="11.0"/>
      </rPr>
      <t>.</t>
    </r>
  </si>
  <si>
    <t>https://www.screencast.com/t/GIUQ6NUjaa
https://www.screencast.com/t/WvKlwZp4z
https://www.screencast.com/t/Q5I32WoS3IO
https://www.screencast.com/t/FpaEgNVPBR8
https://www.screencast.com/t/RzFb8ZHtwOf2
https://www.screencast.com/t/jEvlpuDE</t>
  </si>
  <si>
    <t>Testimonials and Reviews: The "Dan &amp; Katie testimonials video" link is not coded as "Button", 
SAT® Prep Courses &amp; Tutoring: The "sylvan sat prep video" link is not coded as "Button", 
Sylvan Has One of the Most Gifted Education Teams in North America: The "Mindy Education Team" link is not coded as "Button", 
Testimonials for Sylvan of Timonium &gt; Under the heading "Testimonials for Sylvan of Timonium": The "Video" link is not coded as "Button", 
SAT® Prep Courses &amp; Tutoring: The "Video" link is not coded as "Button".</t>
  </si>
  <si>
    <r>
      <rPr>
        <rFont val="Arial"/>
        <color theme="1"/>
        <sz val="11.0"/>
      </rPr>
      <t xml:space="preserve">Remove role="link" or &lt;a&gt; tag and use role="button".
</t>
    </r>
    <r>
      <rPr>
        <rFont val="Arial"/>
        <b/>
        <color theme="1"/>
        <sz val="11.0"/>
      </rPr>
      <t>Resources</t>
    </r>
    <r>
      <rPr>
        <rFont val="Arial"/>
        <color theme="1"/>
        <sz val="11.0"/>
      </rPr>
      <t xml:space="preserve">
https://developer.mozilla.org/en-US/docs/Web/Accessibility/ARIA/Roles/button_role</t>
    </r>
  </si>
  <si>
    <t>man-missing-multimedia-transcript</t>
  </si>
  <si>
    <t>Windows/Chrome</t>
  </si>
  <si>
    <t>Missing transcript for multimedia</t>
  </si>
  <si>
    <r>
      <rPr>
        <rFont val="Arial"/>
        <color rgb="FF242424"/>
        <sz val="11.0"/>
      </rPr>
      <t xml:space="preserve">1. Go to  the URL.
2. Browse through the page until reaching the </t>
    </r>
    <r>
      <rPr>
        <rFont val="Arial"/>
        <b/>
        <color rgb="FF242424"/>
        <sz val="11.0"/>
      </rPr>
      <t xml:space="preserve">video "SylvanSync technology" </t>
    </r>
    <r>
      <rPr>
        <rFont val="Arial"/>
        <color rgb="FF242424"/>
        <sz val="11.0"/>
      </rPr>
      <t>present under the</t>
    </r>
    <r>
      <rPr>
        <rFont val="Arial"/>
        <b/>
        <color rgb="FF242424"/>
        <sz val="11.0"/>
      </rPr>
      <t xml:space="preserve"> heading text "Combining the best in teaching and technology" </t>
    </r>
    <r>
      <rPr>
        <rFont val="Arial"/>
        <color rgb="FF242424"/>
        <sz val="11.0"/>
      </rPr>
      <t>in the main region.
3. Notice the information is being displayed only via multimedia content.</t>
    </r>
  </si>
  <si>
    <t>The information is being conveyed by multimedia content only.
Text transcripts are helpful for users with hearing impairments or deaf-blind users, and also preferred by visually impaired users.</t>
  </si>
  <si>
    <t>There is a text or section that contains the information conveyed by multimedia content.</t>
  </si>
  <si>
    <r>
      <rPr>
        <rFont val="Arial"/>
        <color theme="1"/>
        <sz val="11.0"/>
      </rPr>
      <t xml:space="preserve">https://www.screencast.com/t/gbSzchVgT
</t>
    </r>
    <r>
      <rPr>
        <rFont val="Arial"/>
        <color theme="1"/>
        <sz val="11.0"/>
      </rPr>
      <t>https://www.screencast.com/t/3neByGOrB4Zy</t>
    </r>
    <r>
      <rPr>
        <rFont val="Arial"/>
        <color theme="1"/>
        <sz val="11.0"/>
      </rPr>
      <t xml:space="preserve">
</t>
    </r>
    <r>
      <rPr>
        <rFont val="Arial"/>
        <color theme="1"/>
        <sz val="11.0"/>
      </rPr>
      <t>https://www.screencast.com/t/ozbAAoQyuOe4</t>
    </r>
    <r>
      <rPr>
        <rFont val="Arial"/>
        <color theme="1"/>
        <sz val="11.0"/>
      </rPr>
      <t xml:space="preserve">
</t>
    </r>
    <r>
      <rPr>
        <rFont val="Arial"/>
        <color theme="1"/>
        <sz val="11.0"/>
      </rPr>
      <t>https://www.screencast.com/t/oftGOi4HDwm</t>
    </r>
    <r>
      <rPr>
        <rFont val="Arial"/>
        <color theme="1"/>
        <sz val="11.0"/>
      </rPr>
      <t xml:space="preserve">
</t>
    </r>
    <r>
      <rPr>
        <rFont val="Arial"/>
        <color theme="1"/>
        <sz val="11.0"/>
      </rPr>
      <t xml:space="preserve">https://www.screencast.com/t/YAklHt6U7C
</t>
    </r>
    <r>
      <rPr>
        <rFont val="Arial"/>
        <color theme="1"/>
        <sz val="11.0"/>
      </rPr>
      <t>https://www.screencast.com/t/jZ9U3ZjPNw</t>
    </r>
  </si>
  <si>
    <t>1.2.3</t>
  </si>
  <si>
    <t xml:space="preserve">Sylvan Test Prep Reviews, 
SAT® Prep Courses &amp; Tutoring, 
Sylvan Has One of the Most Gifted Education Teams in North America,  
Testimonials for Sylvan of Timonium, 
Paper Frogs and Physics: After-School STEM Activity. </t>
  </si>
  <si>
    <r>
      <rPr>
        <rFont val="Arial"/>
        <color theme="1"/>
        <sz val="11.0"/>
      </rPr>
      <t xml:space="preserve">Provide audio transcription for pre-recorded multimedia.
</t>
    </r>
    <r>
      <rPr>
        <rFont val="Arial"/>
        <b/>
        <color theme="1"/>
        <sz val="11.0"/>
      </rPr>
      <t xml:space="preserve">Refer to:
</t>
    </r>
    <r>
      <rPr>
        <rFont val="Arial"/>
        <color theme="1"/>
        <sz val="11.0"/>
      </rPr>
      <t>https://www.w3schools.com/tags/tag_track.asp
https://www.w3.org/WAI/media/av/transcripts/</t>
    </r>
    <r>
      <rPr>
        <rFont val="Arial"/>
        <b/>
        <color theme="1"/>
        <sz val="11.0"/>
      </rPr>
      <t xml:space="preserve">
</t>
    </r>
    <r>
      <rPr>
        <rFont val="Arial"/>
        <color theme="1"/>
        <sz val="11.0"/>
      </rPr>
      <t>https://support.google.com/youtube/answer/2734799?hl=en</t>
    </r>
  </si>
  <si>
    <t>Currently active link not announced by screen reader</t>
  </si>
  <si>
    <r>
      <rPr>
        <rFont val="Arial"/>
        <color rgb="FF242424"/>
        <sz val="11.0"/>
      </rPr>
      <t xml:space="preserve">1. Go to the URL.
2. Navigate the page using Tab navigation until reaching the </t>
    </r>
    <r>
      <rPr>
        <rFont val="Arial"/>
        <b/>
        <color rgb="FF242424"/>
        <sz val="11.0"/>
      </rPr>
      <t xml:space="preserve">link "Our technology" </t>
    </r>
    <r>
      <rPr>
        <rFont val="Arial"/>
        <color rgb="FF242424"/>
        <sz val="11.0"/>
      </rPr>
      <t xml:space="preserve">present just below the </t>
    </r>
    <r>
      <rPr>
        <rFont val="Arial"/>
        <b/>
        <color rgb="FF242424"/>
        <sz val="11.0"/>
      </rPr>
      <t>breadcrumb links</t>
    </r>
    <r>
      <rPr>
        <rFont val="Arial"/>
        <color rgb="FF242424"/>
        <sz val="11.0"/>
      </rPr>
      <t xml:space="preserve"> in the main region.
3. Notice that screen reader does not announce the selected state of the currently active page </t>
    </r>
    <r>
      <rPr>
        <rFont val="Arial"/>
        <b/>
        <color rgb="FF242424"/>
        <sz val="11.0"/>
      </rPr>
      <t>link "Our technology</t>
    </r>
    <r>
      <rPr>
        <rFont val="Arial"/>
        <color rgb="FF242424"/>
        <sz val="11.0"/>
      </rPr>
      <t>".</t>
    </r>
  </si>
  <si>
    <r>
      <rPr>
        <rFont val="Arial"/>
        <color theme="1"/>
        <sz val="11.0"/>
      </rPr>
      <t>The screen reader does not announce the selected state of the currently active</t>
    </r>
    <r>
      <rPr>
        <rFont val="Arial"/>
        <b/>
        <color theme="1"/>
        <sz val="11.0"/>
      </rPr>
      <t xml:space="preserve"> link "Our technology".</t>
    </r>
  </si>
  <si>
    <r>
      <rPr>
        <rFont val="Arial"/>
        <color theme="1"/>
        <sz val="11.0"/>
      </rPr>
      <t xml:space="preserve">The screen reader announce the selected state of the currently active </t>
    </r>
    <r>
      <rPr>
        <rFont val="Arial"/>
        <b/>
        <color theme="1"/>
        <sz val="11.0"/>
      </rPr>
      <t>link "Our technology".</t>
    </r>
  </si>
  <si>
    <r>
      <rPr>
        <rFont val="Arial"/>
        <color theme="1"/>
        <sz val="11.0"/>
      </rPr>
      <t xml:space="preserve">https://www.screencast.com/t/6KX4hlNbse
https://www.screencast.com/t/HOSCELFA
</t>
    </r>
    <r>
      <rPr>
        <rFont val="Arial"/>
        <color theme="1"/>
        <sz val="11.0"/>
      </rPr>
      <t xml:space="preserve">
</t>
    </r>
    <r>
      <rPr>
        <rFont val="Arial"/>
        <color theme="1"/>
        <sz val="11.0"/>
      </rPr>
      <t>https://www.screencast.com/t/gF3FFUITtRe
https://www.screencast.com/t/rafryhN8</t>
    </r>
    <r>
      <rPr>
        <rFont val="Arial"/>
        <color theme="1"/>
        <sz val="11.0"/>
      </rPr>
      <t xml:space="preserve">
</t>
    </r>
    <r>
      <rPr>
        <rFont val="Arial"/>
        <color theme="1"/>
        <sz val="11.0"/>
      </rPr>
      <t>https://www.screencast.com/t/5PywR8ss</t>
    </r>
    <r>
      <rPr>
        <rFont val="Arial"/>
        <color theme="1"/>
        <sz val="11.0"/>
      </rPr>
      <t>iO</t>
    </r>
  </si>
  <si>
    <t>Sylvan Test Prep Reviews, 
Our Personalized Tutoring Guarantee, 
Advancement and Test Prep – Timonium, MD, 
Ready to give your child improved grades, test scores and confidence?.</t>
  </si>
  <si>
    <r>
      <rPr>
        <rFont val="Arial"/>
        <color theme="1"/>
        <sz val="11.0"/>
      </rPr>
      <t xml:space="preserve">Apply an aria-selected="true" to the link in the set to indicate that it represents the current active state.
</t>
    </r>
    <r>
      <rPr>
        <rFont val="Arial"/>
        <b/>
        <color theme="1"/>
        <sz val="11.0"/>
      </rPr>
      <t xml:space="preserve">
Refer to:</t>
    </r>
    <r>
      <rPr>
        <rFont val="Arial"/>
        <color theme="1"/>
        <sz val="11.0"/>
      </rPr>
      <t xml:space="preserve">
</t>
    </r>
    <r>
      <rPr>
        <rFont val="Arial"/>
        <color theme="1"/>
        <sz val="11.0"/>
      </rPr>
      <t>https://developer.mozilla.org/en-US/docs/Web/API/Element/ariaSelected</t>
    </r>
  </si>
  <si>
    <t>macOS/ Safari/ VoiceOver</t>
  </si>
  <si>
    <r>
      <rPr>
        <rFont val="Arial"/>
        <color rgb="FF242424"/>
        <sz val="11.0"/>
      </rPr>
      <t xml:space="preserve">1. Go to the URL.
2. Navigate to the links at the top from </t>
    </r>
    <r>
      <rPr>
        <rFont val="Arial"/>
        <b/>
        <color rgb="FF242424"/>
        <sz val="11.0"/>
      </rPr>
      <t xml:space="preserve">the sylvan method </t>
    </r>
    <r>
      <rPr>
        <rFont val="Arial"/>
        <color rgb="FF242424"/>
        <sz val="11.0"/>
      </rPr>
      <t xml:space="preserve">to </t>
    </r>
    <r>
      <rPr>
        <rFont val="Arial"/>
        <b/>
        <color rgb="FF242424"/>
        <sz val="11.0"/>
      </rPr>
      <t>our guarantee</t>
    </r>
    <r>
      <rPr>
        <rFont val="Arial"/>
        <color rgb="FF242424"/>
        <sz val="11.0"/>
      </rPr>
      <t xml:space="preserve">.
3. Notice that the elements are not tagged in list.
</t>
    </r>
  </si>
  <si>
    <r>
      <rPr>
        <rFont val="Arial"/>
        <color theme="1"/>
        <sz val="11.0"/>
      </rPr>
      <t xml:space="preserve">Screen reader announces links from </t>
    </r>
    <r>
      <rPr>
        <rFont val="Arial"/>
        <b/>
        <color theme="1"/>
        <sz val="11.0"/>
      </rPr>
      <t>the sylvan method</t>
    </r>
    <r>
      <rPr>
        <rFont val="Arial"/>
        <color theme="1"/>
        <sz val="11.0"/>
      </rPr>
      <t xml:space="preserve"> to </t>
    </r>
    <r>
      <rPr>
        <rFont val="Arial"/>
        <b/>
        <color theme="1"/>
        <sz val="11.0"/>
      </rPr>
      <t>our guarantee</t>
    </r>
    <r>
      <rPr>
        <rFont val="Arial"/>
        <color theme="1"/>
        <sz val="11.0"/>
      </rPr>
      <t xml:space="preserve"> as links.</t>
    </r>
  </si>
  <si>
    <r>
      <rPr>
        <rFont val="Arial"/>
        <color theme="1"/>
        <sz val="11.0"/>
      </rPr>
      <t xml:space="preserve">Screen reader announces links from </t>
    </r>
    <r>
      <rPr>
        <rFont val="Arial"/>
        <b/>
        <color theme="1"/>
        <sz val="11.0"/>
      </rPr>
      <t>the sylvan method</t>
    </r>
    <r>
      <rPr>
        <rFont val="Arial"/>
        <color theme="1"/>
        <sz val="11.0"/>
      </rPr>
      <t xml:space="preserve"> to </t>
    </r>
    <r>
      <rPr>
        <rFont val="Arial"/>
        <b/>
        <color theme="1"/>
        <sz val="11.0"/>
      </rPr>
      <t>our guarantee</t>
    </r>
    <r>
      <rPr>
        <rFont val="Arial"/>
        <color theme="1"/>
        <sz val="11.0"/>
      </rPr>
      <t xml:space="preserve"> as a list of</t>
    </r>
    <r>
      <rPr>
        <rFont val="Arial"/>
        <b/>
        <color theme="1"/>
        <sz val="11.0"/>
      </rPr>
      <t xml:space="preserve"> 5 </t>
    </r>
    <r>
      <rPr>
        <rFont val="Arial"/>
        <color theme="1"/>
        <sz val="11.0"/>
      </rPr>
      <t xml:space="preserve">items. </t>
    </r>
  </si>
  <si>
    <r>
      <rPr>
        <rFont val="Arial"/>
        <color theme="1"/>
        <sz val="11.0"/>
      </rPr>
      <t xml:space="preserve">https://www.screencast.com/t/iJvGCrMndnLT
</t>
    </r>
    <r>
      <rPr>
        <rFont val="Arial"/>
        <color theme="1"/>
        <sz val="11.0"/>
      </rPr>
      <t xml:space="preserve">
</t>
    </r>
    <r>
      <rPr>
        <rFont val="Arial"/>
        <color theme="1"/>
        <sz val="11.0"/>
      </rPr>
      <t>https://www.screencast.com/t/i8Fp8TnU</t>
    </r>
    <r>
      <rPr>
        <rFont val="Arial"/>
        <color theme="1"/>
        <sz val="11.0"/>
      </rPr>
      <t>8</t>
    </r>
  </si>
  <si>
    <t>Sylvan Test Prep Reviews &gt; Links at the top not announced in list.</t>
  </si>
  <si>
    <r>
      <rPr>
        <rFont val="Arial"/>
        <color theme="1"/>
        <sz val="11.0"/>
      </rPr>
      <t xml:space="preserve">1. Provide a role="list" to the &lt;ul&gt; element.
2. Provide a role="listitem" to the &lt;li&gt;elements.
</t>
    </r>
    <r>
      <rPr>
        <rFont val="Arial"/>
        <b/>
        <color theme="1"/>
        <sz val="11.0"/>
      </rPr>
      <t>Refer to:</t>
    </r>
    <r>
      <rPr>
        <rFont val="Arial"/>
        <color theme="1"/>
        <sz val="11.0"/>
      </rPr>
      <t xml:space="preserve">
https://www.w3.org/WAI/tutorials/page-structure/content/#lists</t>
    </r>
  </si>
  <si>
    <t>man-key-26</t>
  </si>
  <si>
    <t>Link is not operable by the keyboard</t>
  </si>
  <si>
    <r>
      <rPr>
        <rFont val="Arial"/>
        <color rgb="FF242424"/>
        <sz val="11.0"/>
      </rPr>
      <t xml:space="preserve">1. Go to the URL.
2. Navigate through the page using the keyboard until you reach the </t>
    </r>
    <r>
      <rPr>
        <rFont val="Arial"/>
        <b/>
        <color rgb="FF242424"/>
        <sz val="11.0"/>
      </rPr>
      <t xml:space="preserve">link "Find a location near me" </t>
    </r>
    <r>
      <rPr>
        <rFont val="Arial"/>
        <color rgb="FF242424"/>
        <sz val="11.0"/>
      </rPr>
      <t>present under the</t>
    </r>
    <r>
      <rPr>
        <rFont val="Arial"/>
        <b/>
        <color rgb="FF242424"/>
        <sz val="11.0"/>
      </rPr>
      <t xml:space="preserve"> heading text "With our Personalized Tutoring programs, we guarantee" </t>
    </r>
    <r>
      <rPr>
        <rFont val="Arial"/>
        <color rgb="FF242424"/>
        <sz val="11.0"/>
      </rPr>
      <t xml:space="preserve">in main landmark.
3. Notice that focus does not reach the </t>
    </r>
    <r>
      <rPr>
        <rFont val="Arial"/>
        <b/>
        <color rgb="FF242424"/>
        <sz val="11.0"/>
      </rPr>
      <t>link "Find a location near me"</t>
    </r>
    <r>
      <rPr>
        <rFont val="Arial"/>
        <color rgb="FF242424"/>
        <sz val="11.0"/>
      </rPr>
      <t>.</t>
    </r>
  </si>
  <si>
    <r>
      <rPr>
        <rFont val="Arial"/>
        <color theme="1"/>
        <sz val="11.0"/>
      </rPr>
      <t>The</t>
    </r>
    <r>
      <rPr>
        <rFont val="Arial"/>
        <b/>
        <color theme="1"/>
        <sz val="11.0"/>
      </rPr>
      <t xml:space="preserve"> link "Find a location near me" </t>
    </r>
    <r>
      <rPr>
        <rFont val="Arial"/>
        <color theme="1"/>
        <sz val="11.0"/>
      </rPr>
      <t>is not operable by the keyboard.</t>
    </r>
  </si>
  <si>
    <r>
      <rPr>
        <rFont val="Arial"/>
        <color theme="1"/>
        <sz val="11.0"/>
      </rPr>
      <t xml:space="preserve">The </t>
    </r>
    <r>
      <rPr>
        <rFont val="Arial"/>
        <b/>
        <color theme="1"/>
        <sz val="11.0"/>
      </rPr>
      <t>link "Find a location near me"</t>
    </r>
    <r>
      <rPr>
        <rFont val="Arial"/>
        <color theme="1"/>
        <sz val="11.0"/>
      </rPr>
      <t xml:space="preserve"> is operable and focusable by the keyboard.</t>
    </r>
  </si>
  <si>
    <t>https://www.screencast.com/t/gOC0IHZIP
https://www.screencast.com/t/IrovLueQLEr6
https://www.screencast.com/t/jp1s8WITBVfq
https://www.screencast.com/t/wbtOTQjY4
https://www.screencast.com/t/jD4EcnuGEm
https://www.screencast.com/t/gamktezDjJB2
https://www.screencast.com/t/xDq2A9Zxxhum
https://www.screencast.com/t/TulbzMki
https://www.screencast.com/t/lGogLakwSNw
https://www.screencast.com/t/LBc1rGBl</t>
  </si>
  <si>
    <t xml:space="preserve">Sylvan Test Prep Reviews, 
Success starts with ALGEBRA &amp; GEOMETRY, 
Success Starts with ADVANCED MATH (9-12),  
SAT® Prep Courses &amp; Tutoring, 
About Us, 
Success starts with STEM CAMPS, 
Our Personalized Tutoring Guarantee, 
Location – Timonium, MD. </t>
  </si>
  <si>
    <r>
      <rPr>
        <rFont val="Arial"/>
        <color theme="1"/>
        <sz val="11.0"/>
      </rPr>
      <t xml:space="preserve">The link should be focusable and operable by the keyboard.
Use the proper &lt;a&gt; tag.
</t>
    </r>
    <r>
      <rPr>
        <rFont val="Arial"/>
        <b/>
        <color theme="1"/>
        <sz val="11.0"/>
      </rPr>
      <t xml:space="preserve">
</t>
    </r>
    <r>
      <rPr>
        <rFont val="Arial"/>
        <color theme="1"/>
        <sz val="11.0"/>
      </rPr>
      <t xml:space="preserve">Alternatively, use a tabindex="0" attribute to make the item focusable. 
Add a role="link" and make sure the element can be triggered when using the ENTER key.
Only use ARIA if necessary. Otherwise use HTML controls.
</t>
    </r>
    <r>
      <rPr>
        <rFont val="Arial"/>
        <b/>
        <color theme="1"/>
        <sz val="11.0"/>
      </rPr>
      <t>Resources</t>
    </r>
    <r>
      <rPr>
        <rFont val="Arial"/>
        <color theme="1"/>
        <sz val="11.0"/>
      </rPr>
      <t xml:space="preserve">
Using the link role:
</t>
    </r>
    <r>
      <rPr>
        <rFont val="Arial"/>
        <color rgb="FF000000"/>
        <sz val="11.0"/>
      </rPr>
      <t>https://developer.mozilla.org/en-US/docs/Web/Accessibility/ARIA/ARIA_Techniques/Using_the_link_role</t>
    </r>
  </si>
  <si>
    <r>
      <rPr>
        <rFont val="Arial"/>
        <color rgb="FF242424"/>
        <sz val="11.0"/>
      </rPr>
      <t xml:space="preserve">1. Go to the URL.
2. Navigate to the </t>
    </r>
    <r>
      <rPr>
        <rFont val="Arial"/>
        <b/>
        <color rgb="FF242424"/>
        <sz val="11.0"/>
      </rPr>
      <t xml:space="preserve">element "Find a location near me" </t>
    </r>
    <r>
      <rPr>
        <rFont val="Arial"/>
        <color rgb="FF242424"/>
        <sz val="11.0"/>
      </rPr>
      <t xml:space="preserve">present under the </t>
    </r>
    <r>
      <rPr>
        <rFont val="Arial"/>
        <b/>
        <color rgb="FF242424"/>
        <sz val="11.0"/>
      </rPr>
      <t>heading text "With our Personalized Tutoring programs, we guarantee"</t>
    </r>
    <r>
      <rPr>
        <rFont val="Arial"/>
        <color rgb="FF242424"/>
        <sz val="11.0"/>
      </rPr>
      <t xml:space="preserve"> in main landmark.
3. Inspect the </t>
    </r>
    <r>
      <rPr>
        <rFont val="Arial"/>
        <b/>
        <color rgb="FF242424"/>
        <sz val="11.0"/>
      </rPr>
      <t xml:space="preserve">element "Find a location near me". </t>
    </r>
    <r>
      <rPr>
        <rFont val="Arial"/>
        <color rgb="FF242424"/>
        <sz val="11.0"/>
      </rPr>
      <t xml:space="preserve">
4. Notice that the </t>
    </r>
    <r>
      <rPr>
        <rFont val="Arial"/>
        <b/>
        <color rgb="FF242424"/>
        <sz val="11.0"/>
      </rPr>
      <t>element "Find a location near me"</t>
    </r>
    <r>
      <rPr>
        <rFont val="Arial"/>
        <color rgb="FF242424"/>
        <sz val="11.0"/>
      </rPr>
      <t xml:space="preserve"> doesn't have a role.</t>
    </r>
  </si>
  <si>
    <r>
      <rPr>
        <rFont val="Arial"/>
        <color theme="1"/>
        <sz val="11.0"/>
      </rPr>
      <t xml:space="preserve">The </t>
    </r>
    <r>
      <rPr>
        <rFont val="Arial"/>
        <b/>
        <color theme="1"/>
        <sz val="11.0"/>
      </rPr>
      <t>element "Find a location near me"</t>
    </r>
    <r>
      <rPr>
        <rFont val="Arial"/>
        <color theme="1"/>
        <sz val="11.0"/>
      </rPr>
      <t xml:space="preserve"> doesn't have a role that programmatically defines the function of the control.</t>
    </r>
  </si>
  <si>
    <r>
      <rPr>
        <rFont val="Arial"/>
        <color theme="1"/>
        <sz val="11.0"/>
      </rPr>
      <t xml:space="preserve">The screen reader announces the </t>
    </r>
    <r>
      <rPr>
        <rFont val="Arial"/>
        <b/>
        <color theme="1"/>
        <sz val="11.0"/>
      </rPr>
      <t xml:space="preserve">element "Find a location near me" </t>
    </r>
    <r>
      <rPr>
        <rFont val="Arial"/>
        <color theme="1"/>
        <sz val="11.0"/>
      </rPr>
      <t xml:space="preserve">with the appropriate </t>
    </r>
    <r>
      <rPr>
        <rFont val="Arial"/>
        <b/>
        <color theme="1"/>
        <sz val="11.0"/>
      </rPr>
      <t xml:space="preserve">role </t>
    </r>
    <r>
      <rPr>
        <rFont val="Arial"/>
        <color theme="1"/>
        <sz val="11.0"/>
      </rPr>
      <t>as a</t>
    </r>
    <r>
      <rPr>
        <rFont val="Arial"/>
        <b/>
        <color theme="1"/>
        <sz val="11.0"/>
      </rPr>
      <t xml:space="preserve"> "link"</t>
    </r>
    <r>
      <rPr>
        <rFont val="Arial"/>
        <color theme="1"/>
        <sz val="11.0"/>
      </rPr>
      <t>.</t>
    </r>
  </si>
  <si>
    <t>https://www.screencast.com/t/yet47Z9Vu
https://www.screencast.com/t/rgbN0Yo6Ew
https://www.screencast.com/t/AAm6fVoCAEG
https://www.screencast.com/t/eCcPNWtm
https://www.screencast.com/t/srGcXjMNcx
https://www.screencast.com/t/7d9cpoRJA
https://www.screencast.com/t/NwK6lvUV7
https://www.screencast.com/t/KXmPdaFzDPE
https://www.screencast.com/t/3Y7WVeqkrvUR
https://www.screencast.com/t/sak65pgtyWri</t>
  </si>
  <si>
    <t>Sylvan Test Prep Reviews, 
Success starts with ALGEBRA &amp; GEOMETRY, 
SAT® Prep Courses &amp; Tutoring, 
Success Starts with ADVANCED MATH (9-12): The element "Find a location near me" doesn't have a role that programmatically defines the function of the control, 
Success starts with STEM CAMPS: The element "Find a location near me" doesn't have a role that programmatically defines the function of the control, 
Our Personalized Tutoring Guarantee: The element "Find a location near me" doesn't have a role that programmatically defines the function of the control, 
About Us: The element "Find a location near me" doesn't have a role that programmatically defines the function of the control,  
Fill out this form to contact Sylvan (flow) &gt; Thanks Page: The elements "Share on facebook &amp; Share on twitter" doesn't have a role that programmatically defines the function of the control, 
Forgot Your Username? (flow) : The elements "Back to sign in" doesn't have a role that programmatically defines the function of the control.</t>
  </si>
  <si>
    <r>
      <rPr>
        <rFont val="Arial"/>
        <color theme="1"/>
        <sz val="11.0"/>
      </rPr>
      <t xml:space="preserve">Use &lt;a&gt; tag or role="link" for the element.
</t>
    </r>
    <r>
      <rPr>
        <rFont val="Arial"/>
        <b/>
        <color theme="1"/>
        <sz val="11.0"/>
      </rPr>
      <t>Refer to:</t>
    </r>
    <r>
      <rPr>
        <rFont val="Arial"/>
        <color theme="1"/>
        <sz val="11.0"/>
      </rPr>
      <t xml:space="preserve"> 
</t>
    </r>
    <r>
      <rPr>
        <rFont val="Arial"/>
        <color rgb="FF000000"/>
        <sz val="11.0"/>
      </rPr>
      <t>https://developer.mozilla.org/en-US/docs/Web/Accessibility/ARIA/ARIA_Techniques/Using_the_link_role</t>
    </r>
  </si>
  <si>
    <r>
      <rPr>
        <rFont val="Arial"/>
        <b/>
        <color rgb="FF242424"/>
        <sz val="11.0"/>
      </rPr>
      <t xml:space="preserve">Preconditions:
</t>
    </r>
    <r>
      <rPr>
        <rFont val="Arial"/>
        <color rgb="FF242424"/>
        <sz val="11.0"/>
      </rPr>
      <t>Set the display resolution to 1280x768 and scale to 100% in settings.</t>
    </r>
    <r>
      <rPr>
        <rFont val="Arial"/>
        <b/>
        <color rgb="FF242424"/>
        <sz val="11.0"/>
      </rPr>
      <t xml:space="preserve">
</t>
    </r>
    <r>
      <rPr>
        <rFont val="Arial"/>
        <color rgb="FF242424"/>
        <sz val="11.0"/>
      </rPr>
      <t xml:space="preserve">
1. Open the URL in Chrome.
2. Press the CTRL and + keys at the same time.
3. Increase the browser zoom to 200%.
4. Search for </t>
    </r>
    <r>
      <rPr>
        <rFont val="Arial"/>
        <b/>
        <color rgb="FF242424"/>
        <sz val="11.0"/>
      </rPr>
      <t>main region</t>
    </r>
    <r>
      <rPr>
        <rFont val="Arial"/>
        <color rgb="FF242424"/>
        <sz val="11.0"/>
      </rPr>
      <t xml:space="preserve"> and notice how the </t>
    </r>
    <r>
      <rPr>
        <rFont val="Arial"/>
        <b/>
        <color rgb="FF242424"/>
        <sz val="11.0"/>
      </rPr>
      <t xml:space="preserve">elements "You Can Afford Sylvan. Really, etc" </t>
    </r>
    <r>
      <rPr>
        <rFont val="Arial"/>
        <color rgb="FF242424"/>
        <sz val="11.0"/>
      </rPr>
      <t xml:space="preserve">present just before the </t>
    </r>
    <r>
      <rPr>
        <rFont val="Arial"/>
        <b/>
        <color rgb="FF242424"/>
        <sz val="11.0"/>
      </rPr>
      <t xml:space="preserve">"Footer section" </t>
    </r>
    <r>
      <rPr>
        <rFont val="Arial"/>
        <color rgb="FF242424"/>
        <sz val="11.0"/>
      </rPr>
      <t>is not visible.</t>
    </r>
  </si>
  <si>
    <r>
      <rPr>
        <rFont val="Arial"/>
        <color theme="1"/>
        <sz val="11.0"/>
      </rPr>
      <t>The</t>
    </r>
    <r>
      <rPr>
        <rFont val="Arial"/>
        <b/>
        <color theme="1"/>
        <sz val="11.0"/>
      </rPr>
      <t xml:space="preserve"> elements "You Can Afford Sylvan. Really, etc"</t>
    </r>
    <r>
      <rPr>
        <rFont val="Arial"/>
        <color theme="1"/>
        <sz val="11.0"/>
      </rPr>
      <t xml:space="preserve"> goes beyond the user's visual range and is incomprehensible because the context is lost.</t>
    </r>
  </si>
  <si>
    <t>https://www.screencast.com/t/CAHDiZJa</t>
  </si>
  <si>
    <t xml:space="preserve">Note: Similar issue exists for zoom at 400%.  </t>
  </si>
  <si>
    <r>
      <rPr>
        <rFont val="Arial"/>
        <color theme="1"/>
        <sz val="11.0"/>
      </rPr>
      <t xml:space="preserve">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 xml:space="preserve">Resources:
</t>
    </r>
    <r>
      <rPr>
        <rFont val="Arial"/>
        <color theme="1"/>
        <sz val="11.0"/>
      </rPr>
      <t xml:space="preserve">The @media CSS at-rule:
https://developer.mozilla.org/en-US/docs/Web/CSS/@media
CSS tips and tricks:
</t>
    </r>
    <r>
      <rPr>
        <rFont val="Arial"/>
        <color theme="1"/>
        <sz val="11.0"/>
      </rPr>
      <t>https://www.w3.org/Style/Examples/007/units.en.html</t>
    </r>
  </si>
  <si>
    <t>man-sr-9</t>
  </si>
  <si>
    <t>Hidden content read by the screen reader</t>
  </si>
  <si>
    <r>
      <rPr>
        <rFont val="Arial"/>
        <color rgb="FF242424"/>
        <sz val="11.0"/>
      </rPr>
      <t xml:space="preserve">1. Go to the URL.
2. Navigate through the website until reaching the </t>
    </r>
    <r>
      <rPr>
        <rFont val="Arial"/>
        <b/>
        <color rgb="FF242424"/>
        <sz val="11.0"/>
      </rPr>
      <t>breadcrumb link "Testimonials"</t>
    </r>
    <r>
      <rPr>
        <rFont val="Arial"/>
        <color rgb="FF242424"/>
        <sz val="11.0"/>
      </rPr>
      <t xml:space="preserve"> present in the main region</t>
    </r>
    <r>
      <rPr>
        <rFont val="Arial"/>
        <b/>
        <color rgb="FF242424"/>
        <sz val="11.0"/>
      </rPr>
      <t xml:space="preserve">.
</t>
    </r>
    <r>
      <rPr>
        <rFont val="Arial"/>
        <color rgb="FF242424"/>
        <sz val="11.0"/>
      </rPr>
      <t>3.</t>
    </r>
    <r>
      <rPr>
        <rFont val="Arial"/>
        <b/>
        <color rgb="FF242424"/>
        <sz val="11.0"/>
      </rPr>
      <t xml:space="preserve"> </t>
    </r>
    <r>
      <rPr>
        <rFont val="Arial"/>
        <color rgb="FF242424"/>
        <sz val="11.0"/>
      </rPr>
      <t xml:space="preserve">Notice the screen reader announces the </t>
    </r>
    <r>
      <rPr>
        <rFont val="Arial"/>
        <b/>
        <color rgb="FF242424"/>
        <sz val="11.0"/>
      </rPr>
      <t>hidden links "Tutoring &amp; Review"</t>
    </r>
    <r>
      <rPr>
        <rFont val="Arial"/>
        <color rgb="FF242424"/>
        <sz val="11.0"/>
      </rPr>
      <t xml:space="preserve"> after the </t>
    </r>
    <r>
      <rPr>
        <rFont val="Arial"/>
        <b/>
        <color rgb="FF242424"/>
        <sz val="11.0"/>
      </rPr>
      <t>link "Testimonials"</t>
    </r>
    <r>
      <rPr>
        <rFont val="Arial"/>
        <color rgb="FF242424"/>
        <sz val="11.0"/>
      </rPr>
      <t>.</t>
    </r>
  </si>
  <si>
    <r>
      <rPr>
        <rFont val="Arial"/>
        <color theme="1"/>
        <sz val="11.0"/>
      </rPr>
      <t>In the</t>
    </r>
    <r>
      <rPr>
        <rFont val="Arial"/>
        <b/>
        <color theme="1"/>
        <sz val="11.0"/>
      </rPr>
      <t xml:space="preserve"> main section</t>
    </r>
    <r>
      <rPr>
        <rFont val="Arial"/>
        <color theme="1"/>
        <sz val="11.0"/>
      </rPr>
      <t xml:space="preserve">, the screen reader announces the </t>
    </r>
    <r>
      <rPr>
        <rFont val="Arial"/>
        <b/>
        <color theme="1"/>
        <sz val="11.0"/>
      </rPr>
      <t>hidden links "Tutoring &amp; Review"</t>
    </r>
    <r>
      <rPr>
        <rFont val="Arial"/>
        <color theme="1"/>
        <sz val="11.0"/>
      </rPr>
      <t xml:space="preserve"> after the </t>
    </r>
    <r>
      <rPr>
        <rFont val="Arial"/>
        <b/>
        <color theme="1"/>
        <sz val="11.0"/>
      </rPr>
      <t>link "Testimonials".</t>
    </r>
  </si>
  <si>
    <t>Content that is not visually displayed on the page is not reachable by the screen reader user.</t>
  </si>
  <si>
    <t>https://www.screencast.com/t/veXNFHCopfFh
https://www.screencast.com/t/z2z5t0RdOD29
https://www.screencast.com/t/EMRQFR6jC
https://www.screencast.com/t/23ooyI2eLW</t>
  </si>
  <si>
    <t>Explore Our Reading Programs: In the main section, the screen reader announces hidden links "Reading" after the link "Reading programs", 
Career Opportunities: In the main section, the screen reader announces hidden links "Careers at corporate" before the graphic link "Careers at corporate", 
Advancement and Test Prep – Timonium, MD : In the main section, the screen reader announces hidden text "PERFECT IF your child needs to get grades, test scores and.. etc".</t>
  </si>
  <si>
    <r>
      <rPr>
        <rFont val="Arial"/>
        <color theme="1"/>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theme="1"/>
        <sz val="11.0"/>
      </rPr>
      <t xml:space="preserve">Resources:
</t>
    </r>
    <r>
      <rPr>
        <rFont val="Arial"/>
        <color theme="1"/>
        <sz val="11.0"/>
      </rPr>
      <t>Hiding content with CSS:
https://css-tricks.com/inclusively-hidden/</t>
    </r>
  </si>
  <si>
    <t>man-auto-3</t>
  </si>
  <si>
    <t>Frames must have a title attribute</t>
  </si>
  <si>
    <r>
      <rPr>
        <rFont val="Arial"/>
        <color rgb="FF242424"/>
        <sz val="11.0"/>
      </rPr>
      <t xml:space="preserve">1. Go to the URL.
2. Open the Browser Console.
3. Run aXe scan.
4. Look for </t>
    </r>
    <r>
      <rPr>
        <rFont val="Arial"/>
        <b/>
        <color rgb="FF242424"/>
        <sz val="11.0"/>
      </rPr>
      <t>"Frames must have a title attribute"</t>
    </r>
    <r>
      <rPr>
        <rFont val="Arial"/>
        <color rgb="FF242424"/>
        <sz val="11.0"/>
      </rPr>
      <t xml:space="preserve"> as it's displayed on aXe results section</t>
    </r>
    <r>
      <rPr>
        <rFont val="Arial"/>
        <b/>
        <color rgb="FF242424"/>
        <sz val="11.0"/>
      </rPr>
      <t xml:space="preserve"> </t>
    </r>
    <r>
      <rPr>
        <rFont val="Arial"/>
        <color rgb="FF242424"/>
        <sz val="11.0"/>
      </rPr>
      <t>and select "Inspect" button to be taken to the block of code where the issue is located.</t>
    </r>
  </si>
  <si>
    <t>The screen reader does not announce the iframe title.
Screen reader users have the option to pull up a list of titles for all frames on a page. Adding descriptive, unique titles allows users to quickly find the frame they need. If titles are not present, navigating through frames quickly becomes difficult and confusing.</t>
  </si>
  <si>
    <t>Every frame as a unique title.</t>
  </si>
  <si>
    <t>https://www.screencast.com/t/46eqeV1FP0bh</t>
  </si>
  <si>
    <r>
      <rPr>
        <rFont val="Arial"/>
        <color theme="1"/>
        <sz val="11.0"/>
      </rPr>
      <t xml:space="preserve">1. Use the title attribute to define an accessible name for an iframe element.
2. Use the aria-label attribute to define an accessible name for an iframe element.
3. Use the aria-labelledby attribute to define an accessible name for an iframe element.
4. Accessible names should be short and describe the contents of the iframe element to help users decide whether to navigate to the iframe or not.
5. For iframes with no visible content, explicitly identify the iframe as having no information for the user (e.g. title="No content").
</t>
    </r>
    <r>
      <rPr>
        <rFont val="Arial"/>
        <b/>
        <color theme="1"/>
        <sz val="11.0"/>
      </rPr>
      <t xml:space="preserve">Refer to:
</t>
    </r>
    <r>
      <rPr>
        <rFont val="Arial"/>
        <color theme="1"/>
        <sz val="11.0"/>
      </rPr>
      <t xml:space="preserve">https://developer.mozilla.org/en-US/docs/Web/Accessibility/ARIA/ARIA_Techniques/Using_the_aria-label_attribute
</t>
    </r>
  </si>
  <si>
    <t xml:space="preserve">
 https://www.sylvanlearning.com/testimonials/test-prep</t>
  </si>
  <si>
    <r>
      <rPr>
        <rFont val="Arial"/>
        <color rgb="FF242424"/>
        <sz val="11.0"/>
      </rPr>
      <t xml:space="preserve">1. Go to the URL.
2. Navigate to the plain text </t>
    </r>
    <r>
      <rPr>
        <rFont val="Arial"/>
        <b/>
        <color rgb="FF242424"/>
        <sz val="11.0"/>
      </rPr>
      <t>"My daughter just started going to Sylvan.. etc"</t>
    </r>
    <r>
      <rPr>
        <rFont val="Arial"/>
        <color rgb="FF242424"/>
        <sz val="11.0"/>
      </rPr>
      <t xml:space="preserve"> present just below heading </t>
    </r>
    <r>
      <rPr>
        <rFont val="Arial"/>
        <b/>
        <color rgb="FF242424"/>
        <sz val="11.0"/>
      </rPr>
      <t xml:space="preserve">"What our parents and students are saying about our test prep" </t>
    </r>
    <r>
      <rPr>
        <rFont val="Arial"/>
        <color rgb="FF242424"/>
        <sz val="11.0"/>
      </rPr>
      <t>in the main region.</t>
    </r>
    <r>
      <rPr>
        <rFont val="Arial"/>
        <b/>
        <color rgb="FF242424"/>
        <sz val="11.0"/>
      </rPr>
      <t xml:space="preserve">
</t>
    </r>
    <r>
      <rPr>
        <rFont val="Arial"/>
        <color rgb="FF242424"/>
        <sz val="11.0"/>
      </rPr>
      <t xml:space="preserve">3. Inspect the plain text </t>
    </r>
    <r>
      <rPr>
        <rFont val="Arial"/>
        <b/>
        <color rgb="FF242424"/>
        <sz val="11.0"/>
      </rPr>
      <t>"My daughter just started going to Sylvan.. etc"</t>
    </r>
    <r>
      <rPr>
        <rFont val="Arial"/>
        <color rgb="FF242424"/>
        <sz val="11.0"/>
      </rPr>
      <t>. 
4. Notice that the list is not programmatically coded as a list.</t>
    </r>
  </si>
  <si>
    <r>
      <rPr>
        <rFont val="Arial"/>
        <color theme="1"/>
        <sz val="11.0"/>
      </rPr>
      <t xml:space="preserve">The </t>
    </r>
    <r>
      <rPr>
        <rFont val="Arial"/>
        <b/>
        <color theme="1"/>
        <sz val="11.0"/>
      </rPr>
      <t>"My daughter just started going to Sylvan.. etc" list</t>
    </r>
    <r>
      <rPr>
        <rFont val="Arial"/>
        <color theme="1"/>
        <sz val="11.0"/>
      </rPr>
      <t xml:space="preserve"> is visually indicated but not properly coded.</t>
    </r>
  </si>
  <si>
    <r>
      <rPr>
        <rFont val="Arial"/>
        <color theme="1"/>
        <sz val="11.0"/>
      </rPr>
      <t xml:space="preserve">The screen reader announces the list as a list of </t>
    </r>
    <r>
      <rPr>
        <rFont val="Arial"/>
        <b/>
        <color theme="1"/>
        <sz val="11.0"/>
      </rPr>
      <t>"9"</t>
    </r>
    <r>
      <rPr>
        <rFont val="Arial"/>
        <color theme="1"/>
        <sz val="11.0"/>
      </rPr>
      <t xml:space="preserve"> items.</t>
    </r>
  </si>
  <si>
    <t>https://www.screencast.com/t/2tN2JFt2BYPy
https://www.screencast.com/t/oU5MqI99BDg
https://www.screencast.com/t/p1RSNj7pkAgZ
https://www.screencast.com/t/pbtv8iBl
https://www.screencast.com/t/kqaCC13Nzsq
https://www.screencast.com/t/eV1ja12wulL
https://www.screencast.com/t/bWtE5tbN
https://www.screencast.com/t/3Y7WVeqkrvUR</t>
  </si>
  <si>
    <t xml:space="preserve">Frequently Asked Questions &gt; Tutoring Programs: The "Does sylvan offer online tutoring?, etc" list is visually indicated but not properly coded, 
[Note: Similar issue observed for the similar elements present under the heading text "But do sylvan’s tutoring programs work?, Pricing and payments, Scheduling, Tutoring &amp; Etc".]
Frequently Asked Questions &gt; Pricing and Payments: The "Personalized Tutoring programs for grades K-12..., etc" present within the heading "How much does tutoring at sylvan cost?" list is visually indicated but not properly coded, 
Schedules for Sylvan Learning of Timonium: The "Tutoring and individualized prep &amp; Group college prep" list is visually indicated but not properly coded, 
Our Personalized Tutoring Guarantee – Timonium, MD &gt; Under the heading "With our personalized tutoring program, we guarantee": The "Your sylvan team will....., etc" list is visually indicated but not properly coded, 
Location – Timonium, MD &gt; Under the heading "Schedules for Sylvan Learning of Timonium": The "Tutoring and individualized prep &amp; Group college prep" list is visually indicated but not properly coded, 
Ready to give your child improved grades, test scores and confidence? (flow): The checkbox elements "GED test prep, ACT prep, PSAT &amp; SAT prep, etc" list is visually indicated but not properly coded, 
Count On Sylvan To Make This School Year A Success: The links "(888) 214-7273 &amp; Fill out form" list is visually indicated but not properly coded, 
Fill out this form to contact Sylvan (flow) &gt; Thanks Page: The links "Share on facebook &amp; Share on twitter" list is visually indicated but not properly coded. </t>
  </si>
  <si>
    <r>
      <rPr>
        <rFont val="Arial"/>
        <color theme="1"/>
        <sz val="11.0"/>
      </rPr>
      <t xml:space="preserve">1. Wrap each list item inside a &lt;li&gt; tag. 
2. Wrap the full list inside a &lt;ul&gt; or &lt;ol&gt; tag.
3. Provide the desired visual style using CSS.
</t>
    </r>
    <r>
      <rPr>
        <rFont val="Arial"/>
        <b/>
        <color theme="1"/>
        <sz val="11.0"/>
      </rPr>
      <t>Resources:</t>
    </r>
    <r>
      <rPr>
        <rFont val="Arial"/>
        <color theme="1"/>
        <sz val="11.0"/>
      </rPr>
      <t xml:space="preserve">
Page structure, Lists:
https://www.w3.org/WAI/tutorials/page-structure/content/#lists</t>
    </r>
  </si>
  <si>
    <t>Content gets overlapped in portrait mode</t>
  </si>
  <si>
    <r>
      <rPr>
        <rFont val="Arial"/>
        <color rgb="FF242424"/>
        <sz val="11.0"/>
      </rPr>
      <t xml:space="preserve">1. Go to the URL.
2. Navigate through the </t>
    </r>
    <r>
      <rPr>
        <rFont val="Arial"/>
        <b/>
        <color rgb="FF242424"/>
        <sz val="11.0"/>
      </rPr>
      <t xml:space="preserve">"main" section </t>
    </r>
    <r>
      <rPr>
        <rFont val="Arial"/>
        <color rgb="FF242424"/>
        <sz val="11.0"/>
      </rPr>
      <t xml:space="preserve">until reaching to the </t>
    </r>
    <r>
      <rPr>
        <rFont val="Arial"/>
        <b/>
        <color rgb="FF242424"/>
        <sz val="11.0"/>
      </rPr>
      <t>link "Personalized Tutoring (K-12)"</t>
    </r>
    <r>
      <rPr>
        <rFont val="Arial"/>
        <color rgb="FF242424"/>
        <sz val="11.0"/>
      </rPr>
      <t>.
3. Now view the link "Personalized Tutoring (K-12)" in a portrait mode as well as landscape mode.</t>
    </r>
    <r>
      <rPr>
        <rFont val="Arial"/>
        <b/>
        <color rgb="FF242424"/>
        <sz val="11.0"/>
      </rPr>
      <t xml:space="preserve">
</t>
    </r>
    <r>
      <rPr>
        <rFont val="Arial"/>
        <color rgb="FF242424"/>
        <sz val="11.0"/>
      </rPr>
      <t xml:space="preserve">4. Notice that the </t>
    </r>
    <r>
      <rPr>
        <rFont val="Arial"/>
        <b/>
        <color rgb="FF242424"/>
        <sz val="11.0"/>
      </rPr>
      <t>link "Personalized Tutoring (K-12)"</t>
    </r>
    <r>
      <rPr>
        <rFont val="Arial"/>
        <color rgb="FF242424"/>
        <sz val="11.0"/>
      </rPr>
      <t xml:space="preserve"> gets overlapped with the </t>
    </r>
    <r>
      <rPr>
        <rFont val="Arial"/>
        <b/>
        <color rgb="FF242424"/>
        <sz val="11.0"/>
      </rPr>
      <t>link "Read more"</t>
    </r>
    <r>
      <rPr>
        <rFont val="Arial"/>
        <color rgb="FF242424"/>
        <sz val="11.0"/>
      </rPr>
      <t xml:space="preserve"> in a </t>
    </r>
    <r>
      <rPr>
        <rFont val="Arial"/>
        <b/>
        <color rgb="FF242424"/>
        <sz val="11.0"/>
      </rPr>
      <t>"Portrait mode"</t>
    </r>
    <r>
      <rPr>
        <rFont val="Arial"/>
        <color rgb="FF242424"/>
        <sz val="11.0"/>
      </rPr>
      <t>.</t>
    </r>
  </si>
  <si>
    <r>
      <rPr>
        <rFont val="Arial"/>
        <color theme="1"/>
        <sz val="11.0"/>
      </rPr>
      <t xml:space="preserve">The </t>
    </r>
    <r>
      <rPr>
        <rFont val="Arial"/>
        <b/>
        <color theme="1"/>
        <sz val="11.0"/>
      </rPr>
      <t>link "Personalized Tutoring (K-12)"</t>
    </r>
    <r>
      <rPr>
        <rFont val="Arial"/>
        <color theme="1"/>
        <sz val="11.0"/>
      </rPr>
      <t xml:space="preserve"> gets overlapped with the </t>
    </r>
    <r>
      <rPr>
        <rFont val="Arial"/>
        <b/>
        <color theme="1"/>
        <sz val="11.0"/>
      </rPr>
      <t>link "Read more"</t>
    </r>
    <r>
      <rPr>
        <rFont val="Arial"/>
        <color theme="1"/>
        <sz val="11.0"/>
      </rPr>
      <t xml:space="preserve"> in a </t>
    </r>
    <r>
      <rPr>
        <rFont val="Arial"/>
        <b/>
        <color theme="1"/>
        <sz val="11.0"/>
      </rPr>
      <t>"Portrait mode"</t>
    </r>
    <r>
      <rPr>
        <rFont val="Arial"/>
        <color theme="1"/>
        <sz val="11.0"/>
      </rPr>
      <t>.
The user is not able to visualize part of the content presented on the webpage.</t>
    </r>
  </si>
  <si>
    <r>
      <rPr>
        <rFont val="Arial"/>
        <color theme="1"/>
        <sz val="11.0"/>
      </rPr>
      <t xml:space="preserve">There should be no overlapping of the </t>
    </r>
    <r>
      <rPr>
        <rFont val="Arial"/>
        <b/>
        <color theme="1"/>
        <sz val="11.0"/>
      </rPr>
      <t xml:space="preserve">link "Personalized Tutoring (K-12)" </t>
    </r>
    <r>
      <rPr>
        <rFont val="Arial"/>
        <color theme="1"/>
        <sz val="11.0"/>
      </rPr>
      <t xml:space="preserve">with the </t>
    </r>
    <r>
      <rPr>
        <rFont val="Arial"/>
        <b/>
        <color theme="1"/>
        <sz val="11.0"/>
      </rPr>
      <t>link "Read more"</t>
    </r>
    <r>
      <rPr>
        <rFont val="Arial"/>
        <color theme="1"/>
        <sz val="11.0"/>
      </rPr>
      <t xml:space="preserve"> in any of the mode.</t>
    </r>
  </si>
  <si>
    <r>
      <rPr>
        <rFont val="Arial"/>
        <color theme="1"/>
        <sz val="11.0"/>
      </rPr>
      <t>https://www.screencast.com/t/eWgekYUHx9</t>
    </r>
    <r>
      <rPr>
        <rFont val="Arial"/>
        <color theme="1"/>
        <sz val="11.0"/>
      </rPr>
      <t xml:space="preserve"> 
</t>
    </r>
    <r>
      <rPr>
        <rFont val="Arial"/>
        <color theme="1"/>
        <sz val="11.0"/>
      </rPr>
      <t>https://www.screencast.com/t/T7RMggen</t>
    </r>
    <r>
      <rPr>
        <rFont val="Arial"/>
        <color theme="1"/>
        <sz val="11.0"/>
      </rPr>
      <t xml:space="preserve"> </t>
    </r>
  </si>
  <si>
    <t>Observation: Similar issue has been reproducible through many screens, 
Location – Timonium, MD.</t>
  </si>
  <si>
    <r>
      <rPr>
        <rFont val="Arial"/>
        <color theme="1"/>
        <sz val="11.0"/>
      </rPr>
      <t xml:space="preserve">Use the CSS media query to adjust the properties when browsing on iPad.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
</t>
    </r>
    <r>
      <rPr>
        <rFont val="Arial"/>
        <color rgb="FF000000"/>
        <sz val="11.0"/>
      </rPr>
      <t>https://responsivedesign.is/develop/browser-feature-support/media-queries-for-common-device-break</t>
    </r>
    <r>
      <rPr>
        <rFont val="Arial"/>
        <color rgb="FF000000"/>
        <sz val="11.0"/>
      </rPr>
      <t>points/</t>
    </r>
  </si>
  <si>
    <t>man-auto-10</t>
  </si>
  <si>
    <t>ID attribute value must be unique</t>
  </si>
  <si>
    <r>
      <rPr>
        <rFont val="Arial"/>
        <color rgb="FF242424"/>
        <sz val="11.0"/>
      </rPr>
      <t xml:space="preserve">1. Go to the URL.
2. Open the Browser Console.
3. Run aXe scan.
4. Look for </t>
    </r>
    <r>
      <rPr>
        <rFont val="Arial"/>
        <b/>
        <color rgb="FF242424"/>
        <sz val="11.0"/>
      </rPr>
      <t xml:space="preserve">"ID attribute value must be unique" </t>
    </r>
    <r>
      <rPr>
        <rFont val="Arial"/>
        <color rgb="FF242424"/>
        <sz val="11.0"/>
      </rPr>
      <t>as it's displayed on aXe results section</t>
    </r>
    <r>
      <rPr>
        <rFont val="Arial"/>
        <b/>
        <color rgb="FF242424"/>
        <sz val="11.0"/>
      </rPr>
      <t xml:space="preserve"> </t>
    </r>
    <r>
      <rPr>
        <rFont val="Arial"/>
        <color rgb="FF242424"/>
        <sz val="11.0"/>
      </rPr>
      <t>and select "Inspect" button to be taken to the block of code where the issue is located.</t>
    </r>
  </si>
  <si>
    <r>
      <rPr>
        <rFont val="Arial"/>
        <color theme="1"/>
        <sz val="11.0"/>
      </rPr>
      <t xml:space="preserve">More than one instance of an active ID is found.
Duplicate IDs found:
</t>
    </r>
    <r>
      <rPr>
        <rFont val="Arial"/>
        <b/>
        <color theme="1"/>
        <sz val="11.0"/>
      </rPr>
      <t>id="findCenterWrapper"</t>
    </r>
    <r>
      <rPr>
        <rFont val="Arial"/>
        <color theme="1"/>
        <sz val="11.0"/>
      </rPr>
      <t xml:space="preserve">
The value assigned to active ID attributes on focusable elements must be unique to prevent the second instance from being overlooked by assistive technology.</t>
    </r>
  </si>
  <si>
    <t>No repeated IDs are found.</t>
  </si>
  <si>
    <t>https://www.screencast.com/t/ytaddUpi
https://www.screencast.com/t/V10nfWXMTh
https://www.screencast.com/t/swdrtzXFKUs
https://www.screencast.com/t/Esfx6MrNM9v
https://www.screencast.com/t/xbYNk5ib
https://www.screencast.com/t/7zI2DbE4zmS
https://www.screencast.com/t/RfO6zxiTJuhc
https://www.screencast.com/t/6k5TxOKWw
https://www.screencast.com/t/BlO0FKgh3vay
https://www.screencast.com/t/hAfhvFAXAUci</t>
  </si>
  <si>
    <t>4.1.1</t>
  </si>
  <si>
    <t xml:space="preserve">Success Starts with ADVANCED MATH (9-12), 
SAT® Prep Courses &amp; Tutoring, 
Location – Timonium, MD: Duplicate (id="ErrorContainer"), 
How We Compare: Duplicate (id="Fname"), 
Advancement and Test Prep – Timonium, MD: Duplicate (id="Fname"), 
Our Personalized Tutoring Guarantee – Timonium, MD: Duplicate (id="Fname"), 
Get a Free SAT or ACT Practice Exam: Duplicate (,id="is International"), 
Contact Us – Sylvan of Timonium: Duplicate (id="Fname"), 
Welcome to Your Sylvan Portal / Sign-in (flow): Duplicate (id="loginMsgA"). </t>
  </si>
  <si>
    <t xml:space="preserve">Avoid having two active IDs of a different version (webmobile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t>
  </si>
  <si>
    <r>
      <rPr>
        <rFont val="Arial"/>
        <color rgb="FF242424"/>
        <sz val="11.0"/>
      </rPr>
      <t xml:space="preserve">1. Go to the URL.
2. Navigate to the plain text </t>
    </r>
    <r>
      <rPr>
        <rFont val="Arial"/>
        <b/>
        <color rgb="FF242424"/>
        <sz val="11.0"/>
      </rPr>
      <t>"Easily master algebra and geometry skills.. etc"</t>
    </r>
    <r>
      <rPr>
        <rFont val="Arial"/>
        <color rgb="FF242424"/>
        <sz val="11.0"/>
      </rPr>
      <t xml:space="preserve"> present just below heading </t>
    </r>
    <r>
      <rPr>
        <rFont val="Arial"/>
        <b/>
        <color rgb="FF242424"/>
        <sz val="11.0"/>
      </rPr>
      <t>"With our Algebra and Geometry Help, your teen will"</t>
    </r>
    <r>
      <rPr>
        <rFont val="Arial"/>
        <color rgb="FF242424"/>
        <sz val="11.0"/>
      </rPr>
      <t xml:space="preserve"> in the main region.</t>
    </r>
    <r>
      <rPr>
        <rFont val="Arial"/>
        <b/>
        <color rgb="FF242424"/>
        <sz val="11.0"/>
      </rPr>
      <t xml:space="preserve">
</t>
    </r>
    <r>
      <rPr>
        <rFont val="Arial"/>
        <color rgb="FF242424"/>
        <sz val="11.0"/>
      </rPr>
      <t xml:space="preserve">3. Inspect the plain text </t>
    </r>
    <r>
      <rPr>
        <rFont val="Arial"/>
        <b/>
        <color rgb="FF242424"/>
        <sz val="11.0"/>
      </rPr>
      <t>"Easily master algebra and geometry skills.. etc"</t>
    </r>
    <r>
      <rPr>
        <rFont val="Arial"/>
        <color rgb="FF242424"/>
        <sz val="11.0"/>
      </rPr>
      <t>.
4. Notice that the text is not tagged as a heading.</t>
    </r>
  </si>
  <si>
    <r>
      <rPr>
        <rFont val="Arial"/>
        <color theme="1"/>
        <sz val="11.0"/>
      </rPr>
      <t xml:space="preserve">The </t>
    </r>
    <r>
      <rPr>
        <rFont val="Arial"/>
        <b/>
        <color theme="1"/>
        <sz val="11.0"/>
      </rPr>
      <t>"Easily master algebra and geometry skills.. etc"</t>
    </r>
    <r>
      <rPr>
        <rFont val="Arial"/>
        <color theme="1"/>
        <sz val="11.0"/>
      </rPr>
      <t xml:space="preserve"> text is not indicated as a heading.</t>
    </r>
  </si>
  <si>
    <r>
      <rPr>
        <rFont val="Arial"/>
        <color theme="1"/>
        <sz val="11.0"/>
      </rPr>
      <t xml:space="preserve">The screen reader reads the </t>
    </r>
    <r>
      <rPr>
        <rFont val="Arial"/>
        <b/>
        <color theme="1"/>
        <sz val="11.0"/>
      </rPr>
      <t>"Easily master algebra and geometry skills.. etc"</t>
    </r>
    <r>
      <rPr>
        <rFont val="Arial"/>
        <color theme="1"/>
        <sz val="11.0"/>
      </rPr>
      <t xml:space="preserve"> as a heading with the correct heading level </t>
    </r>
    <r>
      <rPr>
        <rFont val="Arial"/>
        <b/>
        <color theme="1"/>
        <sz val="11.0"/>
      </rPr>
      <t>"3"</t>
    </r>
    <r>
      <rPr>
        <rFont val="Arial"/>
        <color theme="1"/>
        <sz val="11.0"/>
      </rPr>
      <t>.</t>
    </r>
  </si>
  <si>
    <r>
      <rPr>
        <rFont val="Arial"/>
        <color theme="1"/>
        <sz val="11.0"/>
      </rPr>
      <t xml:space="preserve">https://www.screencast.com/t/tpKhDuQFg
</t>
    </r>
    <r>
      <rPr>
        <rFont val="Arial"/>
        <color theme="1"/>
        <sz val="11.0"/>
      </rPr>
      <t>https://www.screencast.com/t/Cew23KanbQs
https://www.screencast.com/t/DZKGxt57fY
https://www.screencast.com/t/tSuqXGly
https://www.screencast.com/t/a6JLKdFEit2
https://www.screencast.com/t/rVxKi8hKh
https://www.screencast.com/t/TcUjjDEOYjn
https://www.screencast.com/t/jdvqPNaOF
https://www.screencast.com/t/ZU2szdcU
https://www.screencast.com/t/oeqEuESNj6p
https://www.screencast.com/t/pKB8uxun
https://www.screencast.com/t/epPmW5Knd
https://www.screencast.com/t/MmpdbxSqhw2j
https://www.screencast.com/t/sp0tmDUdYftN
https://www.screencast.com/t/y2c4Fk52ky
https://www.screencast.com/t/MmpdbxSqhw2j
https://www.screencast.com/t/MVGK1OqI5</t>
    </r>
    <r>
      <rPr>
        <rFont val="Arial"/>
        <color theme="1"/>
        <sz val="11.0"/>
      </rPr>
      <t>i9</t>
    </r>
    <r>
      <rPr>
        <rFont val="Arial"/>
        <color theme="1"/>
        <sz val="11.0"/>
      </rPr>
      <t xml:space="preserve">
https://www.screencast.com/t/TovIE8</t>
    </r>
    <r>
      <rPr>
        <rFont val="Arial"/>
        <color theme="1"/>
        <sz val="11.0"/>
      </rPr>
      <t>wX</t>
    </r>
    <r>
      <rPr>
        <rFont val="Arial"/>
        <color theme="1"/>
        <sz val="11.0"/>
      </rPr>
      <t xml:space="preserve">
</t>
    </r>
    <r>
      <rPr>
        <rFont val="Arial"/>
        <color theme="1"/>
        <sz val="11.0"/>
      </rPr>
      <t>https://www.screencast.com/t/aGl0U0ndPhkn</t>
    </r>
  </si>
  <si>
    <t xml:space="preserve">Note: Similar issue observed for text "Our programs include" &amp; "While the format of each program varies slightly, your family can expect" present on the page, 
SAT® Prep Courses &amp; Tutoring: The text "Master the skills to raise scores.. etc" is not indicated as a heading, 
Success starts with STEM CAMPS: The text Coding camps (Grades 3-8), Robotics camp (Grades 1-6), etc" present under the heading "Get to know our innovative camps" is not indicated as a heading, 
Contact Us – Sylvan of Timonium: The text "LOCATION" present under the link "(410) 656-8658" is not indicated as a heading h3,  
404 Error page: The text "Reading programs, Math programs &amp; Writing programs" is not indicated as a heading, 
Schedules for Sylvan Learning of Timonium: The text "Tutoring and individualized prep &amp; Group college prep" is not indicated as a heading, 
Location – Timonium, MD &gt; Schedules for Sylvan Learning of Timonium: The text "Tutoring and individualized prep &amp; Group college prep" is not indicated as a heading, 
Create Account (flow): The text "Create Account" is not indicated as a heading, 
How We Compare: The text "Get the results you’re looking for!" is not indicated as a heading, 
10 Tips for a Great Elementary Report Card: The text "Find My Local Sylvan" is not indicated as a heading, 
Advancement and Test Prep – Timonium, MD :  The text "What You'll Get With Advancement &amp; Test Prep, What You'll Get With Advancement &amp; Test Prep, Assess, plan, Schedule &amp; Schedule " is not indicated as a heading, 
Paper Frogs and Physics: After-School STEM Activity : The text "Find My Local Sylvan" is not indicated as a heading,  
Timonium - Sounds Good! Tell Me More (flow) &gt; Thanks Page: The text "Sylvan learning center of timonium" is not indicated as a heading, 
Ready to give your child improved grades, test scores and confidence? (flow): The text "Ready to give your child improved grades, test scores and confidence?" is not indicated as a heading, 
Welcome to Your Sylvan Portal / Sign-in (flow): The text "Let the learning begin!" is not indicated as a heading, 
Ready to give your child improved grades, test scores and confidence? (flow) &gt; Thanks page: The text "Sylvan learning center of timonium" is not indicated as a heading, 
Tutoring Resources in Timonium: The text "Building futures with your budget in mind" is not indicated as a heading, 
Success Starts with ADVANCED MATH (9-12): The text "Build skills and confidence in" is not indicated as a heading, 
Location – Timonium, MD: The text "Location" is not indicated as a heading. </t>
  </si>
  <si>
    <r>
      <rPr>
        <rFont val="Arial"/>
        <color theme="1"/>
        <sz val="11.0"/>
      </rPr>
      <t xml:space="preserve">Use a heading tag (e.g., &lt;h1&gt;) around content that functions as a title or subtitle.
</t>
    </r>
    <r>
      <rPr>
        <rFont val="Arial"/>
        <b/>
        <color theme="1"/>
        <sz val="11.0"/>
      </rPr>
      <t xml:space="preserve">Resources
</t>
    </r>
    <r>
      <rPr>
        <rFont val="Arial"/>
        <color theme="1"/>
        <sz val="11.0"/>
      </rPr>
      <t>Organizing a page using heading</t>
    </r>
    <r>
      <rPr>
        <rFont val="Arial"/>
        <color theme="1"/>
        <sz val="11.0"/>
      </rPr>
      <t xml:space="preserve">s:
</t>
    </r>
    <r>
      <rPr>
        <rFont val="Arial"/>
        <color rgb="FF000000"/>
        <sz val="11.0"/>
      </rPr>
      <t>https://www.w3.org/WAI/WCAG21/Techniques/general/</t>
    </r>
    <r>
      <rPr>
        <rFont val="Arial"/>
        <color rgb="FF000000"/>
        <sz val="11.0"/>
      </rPr>
      <t>G141</t>
    </r>
  </si>
  <si>
    <r>
      <rPr>
        <rFont val="Arial"/>
        <color rgb="FF242424"/>
        <sz val="11.0"/>
      </rPr>
      <t xml:space="preserve">1. Go to the URL.
2. Navigate through the website until reaching </t>
    </r>
    <r>
      <rPr>
        <rFont val="Arial"/>
        <b/>
        <color rgb="FF242424"/>
        <sz val="11.0"/>
      </rPr>
      <t xml:space="preserve">slide button </t>
    </r>
    <r>
      <rPr>
        <rFont val="Arial"/>
        <color rgb="FF242424"/>
        <sz val="11.0"/>
      </rPr>
      <t xml:space="preserve">present inside button </t>
    </r>
    <r>
      <rPr>
        <rFont val="Arial"/>
        <b/>
        <color rgb="FF242424"/>
        <sz val="11.0"/>
      </rPr>
      <t xml:space="preserve">"EDUCATION" </t>
    </r>
    <r>
      <rPr>
        <rFont val="Arial"/>
        <color rgb="FF242424"/>
        <sz val="11.0"/>
      </rPr>
      <t>in the main region</t>
    </r>
    <r>
      <rPr>
        <rFont val="Arial"/>
        <b/>
        <color rgb="FF242424"/>
        <sz val="11.0"/>
      </rPr>
      <t xml:space="preserve">.
</t>
    </r>
    <r>
      <rPr>
        <rFont val="Arial"/>
        <color rgb="FF242424"/>
        <sz val="11.0"/>
      </rPr>
      <t>3. Notice that the label does not describe the purpose of the input field.</t>
    </r>
  </si>
  <si>
    <r>
      <rPr>
        <rFont val="Arial"/>
        <color theme="1"/>
        <sz val="11.0"/>
      </rPr>
      <t xml:space="preserve">The </t>
    </r>
    <r>
      <rPr>
        <rFont val="Arial"/>
        <b/>
        <color theme="1"/>
        <sz val="11.0"/>
      </rPr>
      <t xml:space="preserve">slide button  </t>
    </r>
    <r>
      <rPr>
        <rFont val="Arial"/>
        <color theme="1"/>
        <sz val="11.0"/>
      </rPr>
      <t>label is not describing the purpose of the input.</t>
    </r>
  </si>
  <si>
    <r>
      <rPr>
        <rFont val="Arial"/>
        <color theme="1"/>
        <sz val="11.0"/>
      </rPr>
      <t xml:space="preserve">The specified label clearly describes the purpose of the input.
</t>
    </r>
    <r>
      <rPr>
        <rFont val="Arial"/>
        <b/>
        <color theme="1"/>
        <sz val="11.0"/>
      </rPr>
      <t>For Example: Go to button slide 1, slide 2, slide 3</t>
    </r>
  </si>
  <si>
    <t>https://www.screencast.com/t/O0pohAcjvHB</t>
  </si>
  <si>
    <r>
      <rPr>
        <rFont val="Arial"/>
        <color theme="1"/>
        <sz val="11.0"/>
      </rPr>
      <t xml:space="preserve">Provide more descriptive text for the label.
When the label is not descriptive, it could potentially confuse the user or result in a misunderstanding.
</t>
    </r>
    <r>
      <rPr>
        <rFont val="Arial"/>
        <b/>
        <color theme="1"/>
        <sz val="11.0"/>
      </rPr>
      <t xml:space="preserve">Resources:
</t>
    </r>
    <r>
      <rPr>
        <rFont val="Arial"/>
        <color theme="1"/>
        <sz val="11.0"/>
      </rPr>
      <t xml:space="preserve">Providing descriptive labels:
</t>
    </r>
    <r>
      <rPr>
        <rFont val="Arial"/>
        <color theme="1"/>
        <sz val="11.0"/>
      </rPr>
      <t>https://www.w3.org/WAI/WCAG21/Techniques/general/G131</t>
    </r>
  </si>
  <si>
    <r>
      <rPr>
        <rFont val="Arial"/>
        <color rgb="FF242424"/>
        <sz val="11.0"/>
      </rPr>
      <t xml:space="preserve">1. Go to the URL.
2. Navigate through the page using the keyboard until you reach the </t>
    </r>
    <r>
      <rPr>
        <rFont val="Arial"/>
        <b/>
        <color rgb="FF242424"/>
        <sz val="11.0"/>
      </rPr>
      <t>modal window buttons "Education is everything, Learning should be Personal, Great teachers Inspire etc."</t>
    </r>
    <r>
      <rPr>
        <rFont val="Arial"/>
        <color rgb="FF242424"/>
        <sz val="11.0"/>
      </rPr>
      <t xml:space="preserve"> present under </t>
    </r>
    <r>
      <rPr>
        <rFont val="Arial"/>
        <b/>
        <color rgb="FF242424"/>
        <sz val="11.0"/>
      </rPr>
      <t xml:space="preserve">heading "The beliefs that drive us:" </t>
    </r>
    <r>
      <rPr>
        <rFont val="Arial"/>
        <color rgb="FF242424"/>
        <sz val="11.0"/>
      </rPr>
      <t>in main landmark</t>
    </r>
    <r>
      <rPr>
        <rFont val="Arial"/>
        <b/>
        <color rgb="FF242424"/>
        <sz val="11.0"/>
      </rPr>
      <t>.</t>
    </r>
    <r>
      <rPr>
        <rFont val="Arial"/>
        <color rgb="FF242424"/>
        <sz val="11.0"/>
      </rPr>
      <t xml:space="preserve">
3. Select it and navigate to </t>
    </r>
    <r>
      <rPr>
        <rFont val="Arial"/>
        <b/>
        <color rgb="FF242424"/>
        <sz val="11.0"/>
      </rPr>
      <t xml:space="preserve">carousel slider button </t>
    </r>
    <r>
      <rPr>
        <rFont val="Arial"/>
        <color rgb="FF242424"/>
        <sz val="11.0"/>
      </rPr>
      <t>present in modal window footer.
4. Notice that focus is not fully visible when the reaching the interactive element.</t>
    </r>
  </si>
  <si>
    <r>
      <rPr>
        <rFont val="Arial"/>
        <color theme="1"/>
        <sz val="11.0"/>
      </rPr>
      <t xml:space="preserve">Focus is not fully visible on the </t>
    </r>
    <r>
      <rPr>
        <rFont val="Arial"/>
        <b/>
        <color theme="1"/>
        <sz val="11.0"/>
      </rPr>
      <t>carousel slider button</t>
    </r>
    <r>
      <rPr>
        <rFont val="Arial"/>
        <color theme="1"/>
        <sz val="11.0"/>
      </rPr>
      <t xml:space="preserve"> when it receives keyboard focus.</t>
    </r>
  </si>
  <si>
    <r>
      <rPr>
        <rFont val="Arial"/>
        <color theme="1"/>
        <sz val="11.0"/>
      </rPr>
      <t xml:space="preserve">Focus border is visible around all the focusable </t>
    </r>
    <r>
      <rPr>
        <rFont val="Arial"/>
        <b/>
        <color theme="1"/>
        <sz val="11.0"/>
      </rPr>
      <t>carousel slider button</t>
    </r>
    <r>
      <rPr>
        <rFont val="Arial"/>
        <color theme="1"/>
        <sz val="11.0"/>
      </rPr>
      <t xml:space="preserve"> and, meets the minimum contrast of 4.5:1 if the width is narrower than 3px by 3px or a minimum of 3.0:1 if it's equal or greater than 3px by 3px.</t>
    </r>
  </si>
  <si>
    <t>https://www.screencast.com/t/NopbTwb4</t>
  </si>
  <si>
    <r>
      <rPr>
        <rFont val="Arial"/>
        <color theme="1"/>
        <sz val="11.0"/>
      </rPr>
      <t xml:space="preserve">Focus border should be visible around all the focusable elements.
Provide a visible border on each interactive element using CSS. Review absolute values such as "top", "right" to make sure focus is fully visible. The focus outline should have a minimum contrast of 4.5:1 if the width is narrower than 3px by 3px or a minimum of 3.0:1 if it's equal or greater than 3px by 3px.
Having a visual reference as to where the user is positioned on the page is important to make navigation easier for keyboard-only users and people with cognitive disabilities or attention disorders.
</t>
    </r>
    <r>
      <rPr>
        <rFont val="Arial"/>
        <b/>
        <color theme="1"/>
        <sz val="11.0"/>
      </rPr>
      <t xml:space="preserve">Resources:
</t>
    </r>
    <r>
      <rPr>
        <rFont val="Arial"/>
        <color theme="1"/>
        <sz val="11.0"/>
      </rPr>
      <t>Focus visible:
https://www.w3.org/TR/UNDERSTANDING-WCAG20/navigation-mechanisms-focus-visible.html
Using CSS to change the presentation of a user interface component when it receives foc</t>
    </r>
    <r>
      <rPr>
        <rFont val="Arial"/>
        <color theme="1"/>
        <sz val="11.0"/>
      </rPr>
      <t xml:space="preserve">us
</t>
    </r>
    <r>
      <rPr>
        <rFont val="Arial"/>
        <color rgb="FF000000"/>
        <sz val="11.0"/>
      </rPr>
      <t>https://www.w3.org/TR/2016/NOTE-WCAG20-TECHS-2</t>
    </r>
    <r>
      <rPr>
        <rFont val="Arial"/>
        <color rgb="FF000000"/>
        <sz val="11.0"/>
      </rPr>
      <t>0161007/C15</t>
    </r>
  </si>
  <si>
    <t>Button is not operable by the keyboard</t>
  </si>
  <si>
    <r>
      <rPr>
        <rFont val="Arial"/>
        <color rgb="FF242424"/>
        <sz val="11.0"/>
      </rPr>
      <t xml:space="preserve">1. Go to the URL.
2. Navigate through the page using the keyboard until you reach the </t>
    </r>
    <r>
      <rPr>
        <rFont val="Arial"/>
        <b/>
        <color rgb="FF242424"/>
        <sz val="11.0"/>
      </rPr>
      <t xml:space="preserve">modal window buttons "Education is everything, Learning should be Personal, Great teachers Inspire etc." </t>
    </r>
    <r>
      <rPr>
        <rFont val="Arial"/>
        <color rgb="FF242424"/>
        <sz val="11.0"/>
      </rPr>
      <t xml:space="preserve">present under </t>
    </r>
    <r>
      <rPr>
        <rFont val="Arial"/>
        <b/>
        <color rgb="FF242424"/>
        <sz val="11.0"/>
      </rPr>
      <t xml:space="preserve">heading "The beliefs that drive us:" </t>
    </r>
    <r>
      <rPr>
        <rFont val="Arial"/>
        <color rgb="FF242424"/>
        <sz val="11.0"/>
      </rPr>
      <t xml:space="preserve">in main landmark.
3. Notice that focus does not reach the </t>
    </r>
    <r>
      <rPr>
        <rFont val="Arial"/>
        <b/>
        <color rgb="FF242424"/>
        <sz val="11.0"/>
      </rPr>
      <t>modal window buttons "Education is everything, Learning should be Personal, Great teachers Inspire etc.".</t>
    </r>
  </si>
  <si>
    <r>
      <rPr>
        <rFont val="Arial"/>
        <color theme="1"/>
        <sz val="11.0"/>
      </rPr>
      <t xml:space="preserve">The </t>
    </r>
    <r>
      <rPr>
        <rFont val="Arial"/>
        <b/>
        <color theme="1"/>
        <sz val="11.0"/>
      </rPr>
      <t>modal window</t>
    </r>
    <r>
      <rPr>
        <rFont val="Arial"/>
        <color theme="1"/>
        <sz val="11.0"/>
      </rPr>
      <t xml:space="preserve"> </t>
    </r>
    <r>
      <rPr>
        <rFont val="Arial"/>
        <b/>
        <color theme="1"/>
        <sz val="11.0"/>
      </rPr>
      <t>buttons "Education is everything, Learning should be Personal, Great teachers Inspire etc."</t>
    </r>
    <r>
      <rPr>
        <rFont val="Arial"/>
        <color theme="1"/>
        <sz val="11.0"/>
      </rPr>
      <t xml:space="preserve"> are not operable by the keyboard.</t>
    </r>
  </si>
  <si>
    <r>
      <rPr>
        <rFont val="Arial"/>
        <color theme="1"/>
        <sz val="11.0"/>
      </rPr>
      <t xml:space="preserve">The </t>
    </r>
    <r>
      <rPr>
        <rFont val="Arial"/>
        <b/>
        <color theme="1"/>
        <sz val="11.0"/>
      </rPr>
      <t>modal window buttons "Education is everything, Learning should be Personal, Great teachers Inspire etc."</t>
    </r>
    <r>
      <rPr>
        <rFont val="Arial"/>
        <color theme="1"/>
        <sz val="11.0"/>
      </rPr>
      <t xml:space="preserve"> are operable and focusable by the keyboard.</t>
    </r>
  </si>
  <si>
    <r>
      <rPr>
        <rFont val="Arial"/>
        <color theme="1"/>
        <sz val="11.0"/>
      </rPr>
      <t>https://www.screencast.com/t/1XV1JFRIc
https://www.screencast.com/t/FPua0nN2ZrgW
https://www.screencast.com/t/qWeibAOn</t>
    </r>
    <r>
      <rPr>
        <rFont val="Arial"/>
        <color theme="1"/>
        <sz val="11.0"/>
      </rPr>
      <t xml:space="preserve">
</t>
    </r>
    <r>
      <rPr>
        <rFont val="Arial"/>
        <color theme="1"/>
        <sz val="11.0"/>
      </rPr>
      <t>https://www.screencast.com/t/mR2Edm6d6W</t>
    </r>
    <r>
      <rPr>
        <rFont val="Arial"/>
        <color theme="1"/>
        <sz val="11.0"/>
      </rPr>
      <t>1E</t>
    </r>
  </si>
  <si>
    <t xml:space="preserve">About Us: Button "close" present inside modal window buttons "Education is everything, Learning should be Personal, Great teachers Inspire etc", 
Success starts with ALGEBRA &amp; GEOMETRY: Button "View Schedules" present aside heading "Take on Algebra and Geometry With Confidence", 
Home &gt; Contact your local sylvan &gt; Zip/ postal code &gt; Unable to access search button.  </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</si>
  <si>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 xml:space="preserve">The ARIA button role:
</t>
    </r>
    <r>
      <rPr>
        <rFont val="Arial"/>
        <color rgb="FF000000"/>
        <sz val="11.0"/>
      </rPr>
      <t>https://developer.mozilla.org/en-US/docs/Web/Accessibility/ARIA/Roles/button_role</t>
    </r>
  </si>
  <si>
    <t>man-zoom-11</t>
  </si>
  <si>
    <t>Element loses functionality when zooming browser to 200%</t>
  </si>
  <si>
    <r>
      <rPr>
        <rFont val="Arial"/>
        <b/>
        <color rgb="FF242424"/>
        <sz val="11.0"/>
      </rPr>
      <t>Preconditions:
Set the display resolution to 1280x768 and scale to 100% in settings.</t>
    </r>
    <r>
      <rPr>
        <rFont val="Arial"/>
        <color rgb="FF242424"/>
        <sz val="11.0"/>
      </rPr>
      <t xml:space="preserve">
1. Open the URL in Chrome.
2. Press the CTRL and + keys at the same time.
3. Increase the browser zoom to 200%.
4. Search for </t>
    </r>
    <r>
      <rPr>
        <rFont val="Arial"/>
        <b/>
        <color rgb="FF242424"/>
        <sz val="11.0"/>
      </rPr>
      <t xml:space="preserve">main region </t>
    </r>
    <r>
      <rPr>
        <rFont val="Arial"/>
        <color rgb="FF242424"/>
        <sz val="11.0"/>
      </rPr>
      <t xml:space="preserve">and notice how </t>
    </r>
    <r>
      <rPr>
        <rFont val="Arial"/>
        <b/>
        <color rgb="FF242424"/>
        <sz val="11.0"/>
      </rPr>
      <t xml:space="preserve">the button "Education is Everything, Learning Should Be Personal.. etc" </t>
    </r>
    <r>
      <rPr>
        <rFont val="Arial"/>
        <color rgb="FF242424"/>
        <sz val="11.0"/>
      </rPr>
      <t>present below the</t>
    </r>
    <r>
      <rPr>
        <rFont val="Arial"/>
        <b/>
        <color rgb="FF242424"/>
        <sz val="11.0"/>
      </rPr>
      <t xml:space="preserve"> heading text "The beliefs that drive us" </t>
    </r>
    <r>
      <rPr>
        <rFont val="Arial"/>
        <color rgb="FF242424"/>
        <sz val="11.0"/>
      </rPr>
      <t>loses functionality.</t>
    </r>
  </si>
  <si>
    <r>
      <rPr>
        <rFont val="Arial"/>
        <color theme="1"/>
        <sz val="11.0"/>
      </rPr>
      <t>The</t>
    </r>
    <r>
      <rPr>
        <rFont val="Arial"/>
        <b/>
        <color theme="1"/>
        <sz val="11.0"/>
      </rPr>
      <t xml:space="preserve"> button "Education is Everything, Learning Should Be Personal.. etc"</t>
    </r>
    <r>
      <rPr>
        <rFont val="Arial"/>
        <color theme="1"/>
        <sz val="11.0"/>
      </rPr>
      <t xml:space="preserve"> is not operable when the zoom is set to 200%.</t>
    </r>
  </si>
  <si>
    <t>The interactive element is operable when the zoom to 200% is applied.</t>
  </si>
  <si>
    <t>https://www.screencast.com/t/SAZs9XuMtl</t>
  </si>
  <si>
    <r>
      <rPr>
        <rFont val="Arial"/>
        <color theme="1"/>
        <sz val="11.0"/>
      </rPr>
      <t xml:space="preserve">Ensure the interactive element is operable regardless of the viewport.
1. Check the height and width of the actionable area on the current viewport.
2. Ensure the actionable area is being rendered on the current viewport.
3. Ensure the JS event is being properly assigned to the element.
</t>
    </r>
    <r>
      <rPr>
        <rFont val="Arial"/>
        <b/>
        <color theme="1"/>
        <sz val="11.0"/>
      </rPr>
      <t>Resources:</t>
    </r>
    <r>
      <rPr>
        <rFont val="Arial"/>
        <color theme="1"/>
        <sz val="11.0"/>
      </rPr>
      <t xml:space="preserve">
The @media CSS at-rule:
https://developer.mozilla.org/en-US/docs/Web/CSS/@media
CSS tips and tricks:
</t>
    </r>
    <r>
      <rPr>
        <rFont val="Arial"/>
        <color rgb="FF000000"/>
        <sz val="11.0"/>
      </rPr>
      <t>https://www.w3.org/Style/Examples/007/un</t>
    </r>
    <r>
      <rPr>
        <rFont val="Arial"/>
        <color rgb="FF000000"/>
        <sz val="11.0"/>
      </rPr>
      <t>its.en.html</t>
    </r>
  </si>
  <si>
    <r>
      <rPr>
        <rFont val="Arial"/>
        <color rgb="FF242424"/>
        <sz val="11.0"/>
      </rPr>
      <t xml:space="preserve">1. Go to the URL.
2. Navigate to the </t>
    </r>
    <r>
      <rPr>
        <rFont val="Arial"/>
        <b/>
        <color rgb="FF242424"/>
        <sz val="11.0"/>
      </rPr>
      <t>elements "Does sylvan offer online tutoring?, What kinds of tutoring programs does sylvan offer?, etc"</t>
    </r>
    <r>
      <rPr>
        <rFont val="Arial"/>
        <color rgb="FF242424"/>
        <sz val="11.0"/>
      </rPr>
      <t xml:space="preserve"> present under the </t>
    </r>
    <r>
      <rPr>
        <rFont val="Arial"/>
        <b/>
        <color rgb="FF242424"/>
        <sz val="11.0"/>
      </rPr>
      <t>heading text "Tutoring programs"</t>
    </r>
    <r>
      <rPr>
        <rFont val="Arial"/>
        <color rgb="FF242424"/>
        <sz val="11.0"/>
      </rPr>
      <t xml:space="preserve"> in the main region.
3. Inspect the </t>
    </r>
    <r>
      <rPr>
        <rFont val="Arial"/>
        <b/>
        <color rgb="FF242424"/>
        <sz val="11.0"/>
      </rPr>
      <t>element "Does sylvan offer online tutoring?"</t>
    </r>
    <r>
      <rPr>
        <rFont val="Arial"/>
        <color rgb="FF242424"/>
        <sz val="11.0"/>
      </rPr>
      <t xml:space="preserve">.
4. Notice that the </t>
    </r>
    <r>
      <rPr>
        <rFont val="Arial"/>
        <b/>
        <color rgb="FF242424"/>
        <sz val="11.0"/>
      </rPr>
      <t>elements "Does sylvan offer online tutoring?, What kinds of tutoring programs does sylvan offer?, etc"</t>
    </r>
    <r>
      <rPr>
        <rFont val="Arial"/>
        <color rgb="FF242424"/>
        <sz val="11.0"/>
      </rPr>
      <t xml:space="preserve"> role does not match its function.</t>
    </r>
  </si>
  <si>
    <r>
      <rPr>
        <rFont val="Arial"/>
        <color theme="1"/>
        <sz val="11.0"/>
      </rPr>
      <t xml:space="preserve">The </t>
    </r>
    <r>
      <rPr>
        <rFont val="Arial"/>
        <b/>
        <color theme="1"/>
        <sz val="11.0"/>
      </rPr>
      <t xml:space="preserve">elements "Does sylvan offer online tutoring?, What kinds of tutoring programs does sylvan offer?, etc", link </t>
    </r>
    <r>
      <rPr>
        <rFont val="Arial"/>
        <color theme="1"/>
        <sz val="11.0"/>
      </rPr>
      <t xml:space="preserve">is not coded as </t>
    </r>
    <r>
      <rPr>
        <rFont val="Arial"/>
        <b/>
        <color theme="1"/>
        <sz val="11.0"/>
      </rPr>
      <t>button.</t>
    </r>
  </si>
  <si>
    <r>
      <rPr>
        <rFont val="Arial"/>
        <color theme="1"/>
        <sz val="11.0"/>
      </rPr>
      <t xml:space="preserve">The screen reader announces the </t>
    </r>
    <r>
      <rPr>
        <rFont val="Arial"/>
        <b/>
        <color theme="1"/>
        <sz val="11.0"/>
      </rPr>
      <t>elements "Does sylvan offer online tutoring?, What kinds of tutoring programs does sylvan offer?, etc"</t>
    </r>
    <r>
      <rPr>
        <rFont val="Arial"/>
        <color theme="1"/>
        <sz val="11.0"/>
      </rPr>
      <t xml:space="preserve"> with the correct role as</t>
    </r>
    <r>
      <rPr>
        <rFont val="Arial"/>
        <b/>
        <color theme="1"/>
        <sz val="11.0"/>
      </rPr>
      <t xml:space="preserve"> "button"</t>
    </r>
    <r>
      <rPr>
        <rFont val="Arial"/>
        <color theme="1"/>
        <sz val="11.0"/>
      </rPr>
      <t>.</t>
    </r>
  </si>
  <si>
    <t>https://www.screencast.com/t/DuCgkKqm
https://www.screencast.com/t/CCe2aAsCuQ
https://www.screencast.com/t/wPbIHAoo1Z4v
https://www.screencast.com/t/rVxKi8hKh</t>
  </si>
  <si>
    <t xml:space="preserve">Note: Similar issue observed for the similar link present under the heading text "But do sylvan’s tutoring programs work?, Pricing and payments, Scheduling, Tutoring &amp; Etc", 
404 Error page &gt; Under the heading "K-12": The elements "Reading programs, Math program &amp; Writing program", link is not coded as button, 
Location – Timonium, MD &gt; Under the heading "Schedules for Sylvan Learning of Timonium": The elements "Tutoring and individualized prep &amp; Group college prep", link is not coded as button, 
Schedules for Sylvan Learning of Timonium: The elements "Tutoring and individualized prep &amp; Group college prep", link is not coded as button. </t>
  </si>
  <si>
    <r>
      <rPr>
        <rFont val="Arial"/>
        <color theme="1"/>
        <sz val="11.0"/>
      </rPr>
      <t xml:space="preserve">Remove role="link" or &lt;a&gt; tag.
Use role="button".
</t>
    </r>
    <r>
      <rPr>
        <rFont val="Arial"/>
        <b/>
        <color theme="1"/>
        <sz val="11.0"/>
      </rPr>
      <t>Resources</t>
    </r>
    <r>
      <rPr>
        <rFont val="Arial"/>
        <color theme="1"/>
        <sz val="11.0"/>
      </rPr>
      <t xml:space="preserve">
https://developer.mozilla.org/en-US/docs/Web/Accessibility/ARIA/Roles/button_role</t>
    </r>
  </si>
  <si>
    <r>
      <rPr>
        <rFont val="Arial"/>
        <color rgb="FF242424"/>
        <sz val="11.0"/>
      </rPr>
      <t xml:space="preserve">1. Go to the URL.
2. Navigate to the </t>
    </r>
    <r>
      <rPr>
        <rFont val="Arial"/>
        <b/>
        <color rgb="FF242424"/>
        <sz val="11.0"/>
      </rPr>
      <t>buttons "Does sylvan offer online tutoring?, What kinds of tutoring programs does sylvan offer?, etc"</t>
    </r>
    <r>
      <rPr>
        <rFont val="Arial"/>
        <color rgb="FF242424"/>
        <sz val="11.0"/>
      </rPr>
      <t xml:space="preserve"> present under the </t>
    </r>
    <r>
      <rPr>
        <rFont val="Arial"/>
        <b/>
        <color rgb="FF242424"/>
        <sz val="11.0"/>
      </rPr>
      <t>heading text "Tutoring programs"</t>
    </r>
    <r>
      <rPr>
        <rFont val="Arial"/>
        <color rgb="FF242424"/>
        <sz val="11.0"/>
      </rPr>
      <t xml:space="preserve"> in the main region</t>
    </r>
    <r>
      <rPr>
        <rFont val="Arial"/>
        <b/>
        <color rgb="FF242424"/>
        <sz val="11.0"/>
      </rPr>
      <t xml:space="preserve">.
</t>
    </r>
    <r>
      <rPr>
        <rFont val="Arial"/>
        <color rgb="FF242424"/>
        <sz val="11.0"/>
      </rPr>
      <t>3. Notice that the screen reader does not announce the current state of the</t>
    </r>
    <r>
      <rPr>
        <rFont val="Arial"/>
        <b/>
        <color rgb="FF242424"/>
        <sz val="11.0"/>
      </rPr>
      <t xml:space="preserve"> buttons "Does sylvan offer online tutoring?, What kinds of tutoring programs does sylvan offer?, etc"</t>
    </r>
    <r>
      <rPr>
        <rFont val="Arial"/>
        <color rgb="FF242424"/>
        <sz val="11.0"/>
      </rPr>
      <t>.</t>
    </r>
  </si>
  <si>
    <r>
      <rPr>
        <rFont val="Arial"/>
        <color theme="1"/>
        <sz val="11.0"/>
      </rPr>
      <t xml:space="preserve">The state of the </t>
    </r>
    <r>
      <rPr>
        <rFont val="Arial"/>
        <b/>
        <color theme="1"/>
        <sz val="11.0"/>
      </rPr>
      <t>buttons "Does sylvan offer online tutoring?, What kinds of tutoring programs does sylvan offer?, etc"</t>
    </r>
    <r>
      <rPr>
        <rFont val="Arial"/>
        <color theme="1"/>
        <sz val="11.0"/>
      </rPr>
      <t xml:space="preserve">, whether its content is collapsed or expanded, is not announced by the screen reader.
</t>
    </r>
  </si>
  <si>
    <r>
      <rPr>
        <rFont val="Arial"/>
        <color theme="1"/>
        <sz val="11.0"/>
      </rPr>
      <t xml:space="preserve">There is an aria-expanded attribute that indicates the current state of the </t>
    </r>
    <r>
      <rPr>
        <rFont val="Arial"/>
        <b/>
        <color theme="1"/>
        <sz val="11.0"/>
      </rPr>
      <t>buttons "Does sylvan offer online tutoring?, What kinds of tutoring programs does sylvan offer?, etc"</t>
    </r>
    <r>
      <rPr>
        <rFont val="Arial"/>
        <color theme="1"/>
        <sz val="11.0"/>
      </rPr>
      <t>.</t>
    </r>
  </si>
  <si>
    <t>https://www.screencast.com/t/ODtOgp2bthv
https://www.screencast.com/t/GSNRlanxYi</t>
  </si>
  <si>
    <t xml:space="preserve">Note: Similar issue observed for the similar expanded/ collapsed buttons present under the heading text "But do sylvan’s tutoring programs work?, Pricing and payments, Scheduling, Tutoring &amp; Etc", 
404 Error page &gt; Under the heading "K-12": The state of the buttons "https://www.screencast.com/t/GSNRlanxYi", whether its content is collapsed or expanded. 
</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</si>
  <si>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</si>
  <si>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r>
      <rPr>
        <rFont val="Arial"/>
        <color rgb="FF242424"/>
        <sz val="11.0"/>
      </rPr>
      <t xml:space="preserve">1. Go to the URL.
2. Navigate through the page with screen reader until reaching </t>
    </r>
    <r>
      <rPr>
        <rFont val="Arial"/>
        <b/>
        <color rgb="FF242424"/>
        <sz val="11.0"/>
      </rPr>
      <t xml:space="preserve">links "United Arab Emirates, China.. etc" </t>
    </r>
    <r>
      <rPr>
        <rFont val="Arial"/>
        <color rgb="FF242424"/>
        <sz val="11.0"/>
      </rPr>
      <t xml:space="preserve">present the just below </t>
    </r>
    <r>
      <rPr>
        <rFont val="Arial"/>
        <b/>
        <color rgb="FF242424"/>
        <sz val="11.0"/>
      </rPr>
      <t xml:space="preserve">heading "International" </t>
    </r>
    <r>
      <rPr>
        <rFont val="Arial"/>
        <color rgb="FF242424"/>
        <sz val="11.0"/>
      </rPr>
      <t xml:space="preserve">in the main region.
3. Notice that the screen reader announces </t>
    </r>
    <r>
      <rPr>
        <rFont val="Arial"/>
        <b/>
        <color rgb="FF242424"/>
        <sz val="11.0"/>
      </rPr>
      <t>links "United Arab Emirates, China.. etc"</t>
    </r>
    <r>
      <rPr>
        <rFont val="Arial"/>
        <color rgb="FF242424"/>
        <sz val="11.0"/>
      </rPr>
      <t xml:space="preserve"> as </t>
    </r>
    <r>
      <rPr>
        <rFont val="Arial"/>
        <b/>
        <color rgb="FF242424"/>
        <sz val="11.0"/>
      </rPr>
      <t>"list with 5 items".</t>
    </r>
  </si>
  <si>
    <r>
      <rPr>
        <rFont val="Arial"/>
        <color theme="1"/>
        <sz val="11.0"/>
      </rPr>
      <t xml:space="preserve">Incorrect list implemented for </t>
    </r>
    <r>
      <rPr>
        <rFont val="Arial"/>
        <b/>
        <color theme="1"/>
        <sz val="11.0"/>
      </rPr>
      <t>links "United Arab Emirates, China.. etc".</t>
    </r>
  </si>
  <si>
    <r>
      <rPr>
        <rFont val="Arial"/>
        <color theme="1"/>
        <sz val="11.0"/>
      </rPr>
      <t xml:space="preserve">The screen reader should announce </t>
    </r>
    <r>
      <rPr>
        <rFont val="Arial"/>
        <b/>
        <color theme="1"/>
        <sz val="11.0"/>
      </rPr>
      <t xml:space="preserve">links "United Arab Emirates, China.. etc" </t>
    </r>
    <r>
      <rPr>
        <rFont val="Arial"/>
        <color theme="1"/>
        <sz val="11.0"/>
      </rPr>
      <t>as</t>
    </r>
    <r>
      <rPr>
        <rFont val="Arial"/>
        <b/>
        <color theme="1"/>
        <sz val="11.0"/>
      </rPr>
      <t xml:space="preserve"> "list with 8 items".</t>
    </r>
  </si>
  <si>
    <t>https://www.screencast.com/t/GGy6WGjZ
https://www.screencast.com/t/P6Jj8878</t>
  </si>
  <si>
    <t xml:space="preserve">404 Error page &gt; Under the heading "K-12": Incorrect list implemented for elements "Reading Programs, Math Programs, Writing Programs, Algebra &amp; Geometry, Homework, Study Skills &amp; Academic Camps". </t>
  </si>
  <si>
    <r>
      <rPr>
        <rFont val="Arial"/>
        <color theme="1"/>
        <sz val="11.0"/>
      </rPr>
      <t xml:space="preserve">Provide the correct list structure.
1. Provide role="list" within the &lt;ul&gt; or &lt;ol&gt; tag.
2. Provide role="listitem" on the &lt;li&gt; tag.
</t>
    </r>
    <r>
      <rPr>
        <rFont val="Arial"/>
        <b/>
        <color theme="1"/>
        <sz val="11.0"/>
      </rPr>
      <t>Resources:</t>
    </r>
    <r>
      <rPr>
        <rFont val="Arial"/>
        <color theme="1"/>
        <sz val="11.0"/>
      </rPr>
      <t xml:space="preserve">
Page structure, Lists:</t>
    </r>
    <r>
      <rPr>
        <rFont val="Arial"/>
        <color theme="1"/>
        <sz val="11.0"/>
      </rPr>
      <t xml:space="preserve">
</t>
    </r>
    <r>
      <rPr>
        <rFont val="Arial"/>
        <color theme="1"/>
        <sz val="11.0"/>
      </rPr>
      <t>https://www.w3.org/WAI/tutorials/page-structure/content/#lists</t>
    </r>
  </si>
  <si>
    <t>man-key-22</t>
  </si>
  <si>
    <t>Tab focus moves to non-interactive elements</t>
  </si>
  <si>
    <r>
      <rPr>
        <rFont val="Arial"/>
        <color rgb="FF242424"/>
        <sz val="11.0"/>
      </rPr>
      <t xml:space="preserve">1. Go to the URL.
2. Navigate the page using the TAB key until reaching the </t>
    </r>
    <r>
      <rPr>
        <rFont val="Arial"/>
        <b/>
        <color rgb="FF242424"/>
        <sz val="11.0"/>
      </rPr>
      <t>element "View all"</t>
    </r>
    <r>
      <rPr>
        <rFont val="Arial"/>
        <color rgb="FF242424"/>
        <sz val="11.0"/>
      </rPr>
      <t xml:space="preserve"> present under the </t>
    </r>
    <r>
      <rPr>
        <rFont val="Arial"/>
        <b/>
        <color rgb="FF242424"/>
        <sz val="11.0"/>
      </rPr>
      <t>heading text "Maryland sylvan learning centers"</t>
    </r>
    <r>
      <rPr>
        <rFont val="Arial"/>
        <color rgb="FF242424"/>
        <sz val="11.0"/>
      </rPr>
      <t xml:space="preserve"> in the main region.
3. Notice that non-interactive </t>
    </r>
    <r>
      <rPr>
        <rFont val="Arial"/>
        <b/>
        <color rgb="FF242424"/>
        <sz val="11.0"/>
      </rPr>
      <t>element "View all"</t>
    </r>
    <r>
      <rPr>
        <rFont val="Arial"/>
        <color rgb="FF242424"/>
        <sz val="11.0"/>
      </rPr>
      <t xml:space="preserve"> receive focus.</t>
    </r>
  </si>
  <si>
    <r>
      <rPr>
        <rFont val="Arial"/>
        <color theme="1"/>
        <sz val="11.0"/>
      </rPr>
      <t xml:space="preserve">Tab focus moves to </t>
    </r>
    <r>
      <rPr>
        <rFont val="Arial"/>
        <b/>
        <color theme="1"/>
        <sz val="11.0"/>
      </rPr>
      <t>plain text "View all"</t>
    </r>
    <r>
      <rPr>
        <rFont val="Arial"/>
        <color theme="1"/>
        <sz val="11.0"/>
      </rPr>
      <t xml:space="preserve"> that should not receive focus due to its state.
</t>
    </r>
  </si>
  <si>
    <r>
      <rPr>
        <rFont val="Arial"/>
        <color theme="1"/>
        <sz val="11.0"/>
      </rPr>
      <t xml:space="preserve">Tab focus does not move to non-interactive </t>
    </r>
    <r>
      <rPr>
        <rFont val="Arial"/>
        <b/>
        <color theme="1"/>
        <sz val="11.0"/>
      </rPr>
      <t>element "View all"</t>
    </r>
    <r>
      <rPr>
        <rFont val="Arial"/>
        <color theme="1"/>
        <sz val="11.0"/>
      </rPr>
      <t xml:space="preserve"> either by it semantic or it defined state.</t>
    </r>
  </si>
  <si>
    <t>https://www.screencast.com/t/TCc3seeJY5</t>
  </si>
  <si>
    <t>Visual, Cognitive, Physical</t>
  </si>
  <si>
    <t>Remove the unnecessary tabindex="0" attribute.</t>
  </si>
  <si>
    <r>
      <rPr>
        <rFont val="Arial"/>
        <b/>
        <color rgb="FF242424"/>
        <sz val="11.0"/>
      </rPr>
      <t xml:space="preserve">Preconditions:
</t>
    </r>
    <r>
      <rPr>
        <rFont val="Arial"/>
        <color rgb="FF242424"/>
        <sz val="11.0"/>
      </rPr>
      <t>Set the display resolution to 1280x768 and scale to 100% in settings.</t>
    </r>
    <r>
      <rPr>
        <rFont val="Arial"/>
        <b/>
        <color rgb="FF242424"/>
        <sz val="11.0"/>
      </rPr>
      <t xml:space="preserve">
</t>
    </r>
    <r>
      <rPr>
        <rFont val="Arial"/>
        <color rgb="FF242424"/>
        <sz val="11.0"/>
      </rPr>
      <t xml:space="preserve">
1. Open the URL in Chrome.
2. Press the CTRL and + keys at the same time.
3. Increase the browser zoom to 200%.
4. Search for </t>
    </r>
    <r>
      <rPr>
        <rFont val="Arial"/>
        <b/>
        <color rgb="FF242424"/>
        <sz val="11.0"/>
      </rPr>
      <t>main region</t>
    </r>
    <r>
      <rPr>
        <rFont val="Arial"/>
        <color rgb="FF242424"/>
        <sz val="11.0"/>
      </rPr>
      <t xml:space="preserve"> and notice how the </t>
    </r>
    <r>
      <rPr>
        <rFont val="Arial"/>
        <b/>
        <color rgb="FF242424"/>
        <sz val="11.0"/>
      </rPr>
      <t xml:space="preserve">link "View all" </t>
    </r>
    <r>
      <rPr>
        <rFont val="Arial"/>
        <color rgb="FF242424"/>
        <sz val="11.0"/>
      </rPr>
      <t>present just before the footer section</t>
    </r>
    <r>
      <rPr>
        <rFont val="Arial"/>
        <b/>
        <color rgb="FF242424"/>
        <sz val="11.0"/>
      </rPr>
      <t xml:space="preserve"> </t>
    </r>
    <r>
      <rPr>
        <rFont val="Arial"/>
        <color rgb="FF242424"/>
        <sz val="11.0"/>
      </rPr>
      <t>is not visible.</t>
    </r>
  </si>
  <si>
    <r>
      <rPr>
        <rFont val="Arial"/>
        <color theme="1"/>
        <sz val="11.0"/>
      </rPr>
      <t>The</t>
    </r>
    <r>
      <rPr>
        <rFont val="Arial"/>
        <b/>
        <color theme="1"/>
        <sz val="11.0"/>
      </rPr>
      <t xml:space="preserve"> link "View all"</t>
    </r>
    <r>
      <rPr>
        <rFont val="Arial"/>
        <color theme="1"/>
        <sz val="11.0"/>
      </rPr>
      <t xml:space="preserve"> goes beyond the user's visual range and is incomprehensible because the context is lost.</t>
    </r>
  </si>
  <si>
    <t>https://www.screencast.com/t/yJkqKnjUg
https://www.screencast.com/t/QuEHp4w9quXD
https://www.screencast.com/t/HhiGWsOmmHTy
https://www.screencast.com/t/7FDsnyfGrZ</t>
  </si>
  <si>
    <t xml:space="preserve">Note: This similar issue also exists at 400% zoom. 
Location – Timonium, MD, 
Welcome to Sylvan Nation: The buttons "next &amp; previous" goes beyond the user's visual range and is incomprehensible because the context is lost,  
Timonium - Sounds Good! Tell Me More (flow): The map goes beyond the user's visual range and is incomprehensible because the context is lost. 
</t>
  </si>
  <si>
    <r>
      <rPr>
        <rFont val="Arial"/>
        <color theme="1"/>
        <sz val="11.0"/>
      </rPr>
      <t xml:space="preserve">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 xml:space="preserve">Resources:
</t>
    </r>
    <r>
      <rPr>
        <rFont val="Arial"/>
        <color theme="1"/>
        <sz val="11.0"/>
      </rPr>
      <t xml:space="preserve">The @media CSS at-rule:
https://developer.mozilla.org/en-US/docs/Web/CSS/@media
CSS tips and tricks:
</t>
    </r>
    <r>
      <rPr>
        <rFont val="Arial"/>
        <color theme="1"/>
        <sz val="11.0"/>
      </rPr>
      <t>https://www.w3.org/Style/Examples/007/units.en.html</t>
    </r>
  </si>
  <si>
    <t>Unnecessarily title is provided for the link</t>
  </si>
  <si>
    <r>
      <rPr>
        <rFont val="Arial"/>
        <color rgb="FF242424"/>
        <sz val="11.0"/>
      </rPr>
      <t>1. Go to the URL.
2. Navigate through the page with screen reader until reaching the</t>
    </r>
    <r>
      <rPr>
        <rFont val="Arial"/>
        <b/>
        <color rgb="FF242424"/>
        <sz val="11.0"/>
      </rPr>
      <t xml:space="preserve"> link "Guarantee"</t>
    </r>
    <r>
      <rPr>
        <rFont val="Arial"/>
        <color rgb="FF242424"/>
        <sz val="11.0"/>
      </rPr>
      <t xml:space="preserve"> present under the </t>
    </r>
    <r>
      <rPr>
        <rFont val="Arial"/>
        <b/>
        <color rgb="FF242424"/>
        <sz val="11.0"/>
      </rPr>
      <t>heading text "Personalized tutoring"</t>
    </r>
    <r>
      <rPr>
        <rFont val="Arial"/>
        <color rgb="FF242424"/>
        <sz val="11.0"/>
      </rPr>
      <t xml:space="preserve"> in the main region.
3. Notice that the screen reader announcing the label for graphic card </t>
    </r>
    <r>
      <rPr>
        <rFont val="Arial"/>
        <b/>
        <color rgb="FF242424"/>
        <sz val="11.0"/>
      </rPr>
      <t>link "Guarantee"</t>
    </r>
    <r>
      <rPr>
        <rFont val="Arial"/>
        <color rgb="FF242424"/>
        <sz val="11.0"/>
      </rPr>
      <t xml:space="preserve"> twice.</t>
    </r>
  </si>
  <si>
    <r>
      <rPr>
        <rFont val="Arial"/>
        <color theme="1"/>
        <sz val="11.0"/>
      </rPr>
      <t xml:space="preserve">Both alt text and title is provided for the card </t>
    </r>
    <r>
      <rPr>
        <rFont val="Arial"/>
        <b/>
        <color theme="1"/>
        <sz val="11.0"/>
      </rPr>
      <t>link "Guarantee"</t>
    </r>
    <r>
      <rPr>
        <rFont val="Arial"/>
        <color theme="1"/>
        <sz val="11.0"/>
      </rPr>
      <t>.</t>
    </r>
  </si>
  <si>
    <r>
      <rPr>
        <rFont val="Arial"/>
        <color theme="1"/>
        <sz val="11.0"/>
      </rPr>
      <t xml:space="preserve">The screen reader should not announce the label for </t>
    </r>
    <r>
      <rPr>
        <rFont val="Arial"/>
        <b/>
        <color theme="1"/>
        <sz val="11.0"/>
      </rPr>
      <t>link "Guarantee"</t>
    </r>
    <r>
      <rPr>
        <rFont val="Arial"/>
        <color theme="1"/>
        <sz val="11.0"/>
      </rPr>
      <t xml:space="preserve"> twice.
Remove the title attribute.</t>
    </r>
  </si>
  <si>
    <t>https://www.screencast.com/t/liS1ZScxT7je</t>
  </si>
  <si>
    <t>Remove the "title" attribute from the &lt;a&gt; tag in which link is defined.</t>
  </si>
  <si>
    <t>man-key-12</t>
  </si>
  <si>
    <r>
      <rPr>
        <rFont val="Arial"/>
        <color rgb="FF242424"/>
        <sz val="11.0"/>
      </rPr>
      <t>1. Go to the URL.
2. Navigate through the page</t>
    </r>
    <r>
      <rPr>
        <rFont val="Arial"/>
        <b/>
        <color rgb="FF242424"/>
        <sz val="11.0"/>
      </rPr>
      <t xml:space="preserve"> </t>
    </r>
    <r>
      <rPr>
        <rFont val="Arial"/>
        <color rgb="FF242424"/>
        <sz val="11.0"/>
      </rPr>
      <t xml:space="preserve">using the keyboard until you reach the </t>
    </r>
    <r>
      <rPr>
        <rFont val="Arial"/>
        <b/>
        <color rgb="FF242424"/>
        <sz val="11.0"/>
      </rPr>
      <t xml:space="preserve">map elements </t>
    </r>
    <r>
      <rPr>
        <rFont val="Arial"/>
        <color rgb="FF242424"/>
        <sz val="11.0"/>
      </rPr>
      <t>present within the main landmark.
3. Notice that focus order is not the same as the one being displayed on the screen.</t>
    </r>
  </si>
  <si>
    <r>
      <rPr>
        <rFont val="Arial"/>
        <color theme="1"/>
        <sz val="11.0"/>
      </rPr>
      <t xml:space="preserve">The </t>
    </r>
    <r>
      <rPr>
        <rFont val="Arial"/>
        <b/>
        <color theme="1"/>
        <sz val="11.0"/>
      </rPr>
      <t xml:space="preserve">map elements </t>
    </r>
    <r>
      <rPr>
        <rFont val="Arial"/>
        <color theme="1"/>
        <sz val="11.0"/>
      </rPr>
      <t xml:space="preserve">don't have a logical navigation sequence using only the keyboard.
Incorrect reading order is provided through the web page by using both tab and down arrow key.
</t>
    </r>
    <r>
      <rPr>
        <rFont val="Arial"/>
        <b/>
        <color theme="1"/>
        <sz val="11.0"/>
      </rPr>
      <t xml:space="preserve">Current reading order:
</t>
    </r>
    <r>
      <rPr>
        <rFont val="Arial"/>
        <color theme="1"/>
        <sz val="11.0"/>
      </rPr>
      <t>1. Keyboard shortcuts
2. Full map
3. Toggle fullscreen view
4. Google maps
5. Keyboard shortcuts
6. Map data
7. Terms of use
It is important to provide a logical navigation sequence for keyboard-only user with motor disabilities or non-visual users that can't use the mouse to navigate the page in order for them to fully understand the content.</t>
    </r>
  </si>
  <si>
    <r>
      <rPr>
        <rFont val="Arial"/>
        <color theme="1"/>
        <sz val="11.0"/>
      </rPr>
      <t xml:space="preserve">The </t>
    </r>
    <r>
      <rPr>
        <rFont val="Arial"/>
        <b/>
        <color theme="1"/>
        <sz val="11.0"/>
      </rPr>
      <t>map elements</t>
    </r>
    <r>
      <rPr>
        <rFont val="Arial"/>
        <color theme="1"/>
        <sz val="11.0"/>
      </rPr>
      <t xml:space="preserve"> are placed in a logical navigation sequence using keyboard-only interactions.
</t>
    </r>
    <r>
      <rPr>
        <rFont val="Arial"/>
        <b/>
        <color theme="1"/>
        <sz val="11.0"/>
      </rPr>
      <t xml:space="preserve">The logical order sequences by using tab key:
</t>
    </r>
    <r>
      <rPr>
        <rFont val="Arial"/>
        <color theme="1"/>
        <sz val="11.0"/>
      </rPr>
      <t>1. Full map.
2. Toggle fullscreen view.
3. Google maps.
4. Keyboard shortcuts.
5. Map data.
6. Terms of use.</t>
    </r>
  </si>
  <si>
    <t>https://www.screencast.com/t/M4XTwYsLM1P</t>
  </si>
  <si>
    <r>
      <rPr>
        <rFont val="Arial"/>
        <color theme="1"/>
        <sz val="11.0"/>
      </rPr>
      <t xml:space="preserve">Place the HTML elements within the code in a logical order, so that the default tab order follows that sequence.
The logical order sequences by using tab key:
1. Full map.
2. Toggle fullscreen view.
3. Google maps.
4. Keyboard shortcuts.
5. Map data.
6. Terms of use.
</t>
    </r>
    <r>
      <rPr>
        <rFont val="Arial"/>
        <b/>
        <color theme="1"/>
        <sz val="11.0"/>
      </rPr>
      <t xml:space="preserve">Refer to:
</t>
    </r>
    <r>
      <rPr>
        <rFont val="Arial"/>
        <color rgb="FF1155CC"/>
        <sz val="11.0"/>
      </rPr>
      <t>https://www.w3.org/WAI/WCAG21/Techniques/general/G59.html</t>
    </r>
  </si>
  <si>
    <t>Zoom In/Out percentage not announced by screen reader</t>
  </si>
  <si>
    <r>
      <rPr>
        <rFont val="Arial"/>
        <color rgb="FF242424"/>
        <sz val="11.0"/>
      </rPr>
      <t>1. Go to the URL.
2. Navigate through the website until reaching the</t>
    </r>
    <r>
      <rPr>
        <rFont val="Arial"/>
        <b/>
        <color rgb="FF242424"/>
        <sz val="11.0"/>
      </rPr>
      <t xml:space="preserve"> map </t>
    </r>
    <r>
      <rPr>
        <rFont val="Arial"/>
        <color rgb="FF242424"/>
        <sz val="11.0"/>
      </rPr>
      <t>present within the main section</t>
    </r>
    <r>
      <rPr>
        <rFont val="Arial"/>
        <b/>
        <color rgb="FF242424"/>
        <sz val="11.0"/>
      </rPr>
      <t xml:space="preserve">.
</t>
    </r>
    <r>
      <rPr>
        <rFont val="Arial"/>
        <color rgb="FF242424"/>
        <sz val="11.0"/>
      </rPr>
      <t>3. Activate the</t>
    </r>
    <r>
      <rPr>
        <rFont val="Arial"/>
        <b/>
        <color rgb="FF242424"/>
        <sz val="11.0"/>
      </rPr>
      <t xml:space="preserve"> button "Full view".
</t>
    </r>
    <r>
      <rPr>
        <rFont val="Arial"/>
        <color rgb="FF242424"/>
        <sz val="11.0"/>
      </rPr>
      <t xml:space="preserve">4. Access the </t>
    </r>
    <r>
      <rPr>
        <rFont val="Arial"/>
        <b/>
        <color rgb="FF242424"/>
        <sz val="11.0"/>
      </rPr>
      <t>Zoom In/Out "+/-" buttons.</t>
    </r>
    <r>
      <rPr>
        <rFont val="Arial"/>
        <color rgb="FF242424"/>
        <sz val="11.0"/>
      </rPr>
      <t xml:space="preserve">
5. Notice that the screen reader not announces the changes while accessing the </t>
    </r>
    <r>
      <rPr>
        <rFont val="Arial"/>
        <b/>
        <color rgb="FF242424"/>
        <sz val="11.0"/>
      </rPr>
      <t>"+/-" buttons</t>
    </r>
    <r>
      <rPr>
        <rFont val="Arial"/>
        <color rgb="FF242424"/>
        <sz val="11.0"/>
      </rPr>
      <t>.</t>
    </r>
  </si>
  <si>
    <r>
      <rPr>
        <rFont val="Arial"/>
        <color theme="1"/>
        <sz val="11.0"/>
      </rPr>
      <t xml:space="preserve">The screen reader does not notify about the </t>
    </r>
    <r>
      <rPr>
        <rFont val="Arial"/>
        <b/>
        <color theme="1"/>
        <sz val="11.0"/>
      </rPr>
      <t>zooming in/out percentage</t>
    </r>
    <r>
      <rPr>
        <rFont val="Arial"/>
        <color theme="1"/>
        <sz val="11.0"/>
      </rPr>
      <t xml:space="preserve"> of the map.</t>
    </r>
  </si>
  <si>
    <r>
      <rPr>
        <rFont val="Arial"/>
        <color theme="1"/>
        <sz val="11.0"/>
      </rPr>
      <t xml:space="preserve">The screen reader announces the current </t>
    </r>
    <r>
      <rPr>
        <rFont val="Arial"/>
        <b/>
        <color theme="1"/>
        <sz val="11.0"/>
      </rPr>
      <t xml:space="preserve">zooming in/out percentage </t>
    </r>
    <r>
      <rPr>
        <rFont val="Arial"/>
        <color theme="1"/>
        <sz val="11.0"/>
      </rPr>
      <t>of the map.</t>
    </r>
  </si>
  <si>
    <t>https://www.screencast.com/t/CWUkmAUmmiXe</t>
  </si>
  <si>
    <t>4.1.3</t>
  </si>
  <si>
    <r>
      <rPr>
        <rFont val="Arial"/>
        <color rgb="FF000000"/>
        <sz val="11.0"/>
      </rPr>
      <t xml:space="preserve">Provide a role="status" with an aria-live="polite" attribute to the dynamic element.
</t>
    </r>
    <r>
      <rPr>
        <rFont val="Arial"/>
        <b/>
        <color rgb="FF000000"/>
        <sz val="11.0"/>
      </rPr>
      <t>Refer to:</t>
    </r>
    <r>
      <rPr>
        <rFont val="Arial"/>
        <color rgb="FF000000"/>
        <sz val="11.0"/>
      </rPr>
      <t xml:space="preserve">
https://developer.mozilla.org/en-us/docs/Web/Accessibility/ARIA/ARIA_Techniques/Using_the_status_role</t>
    </r>
  </si>
  <si>
    <t>Unnecessarily list implemented</t>
  </si>
  <si>
    <r>
      <rPr>
        <rFont val="Arial"/>
        <color rgb="FF242424"/>
        <sz val="11.0"/>
      </rPr>
      <t xml:space="preserve">1. Go to the URL.
2. Navigate through the website until reaching the </t>
    </r>
    <r>
      <rPr>
        <rFont val="Arial"/>
        <b/>
        <color rgb="FF242424"/>
        <sz val="11.0"/>
      </rPr>
      <t>buttons "Day, Time, Grade &amp; Subject"</t>
    </r>
    <r>
      <rPr>
        <rFont val="Arial"/>
        <color rgb="FF242424"/>
        <sz val="11.0"/>
      </rPr>
      <t xml:space="preserve"> present within the </t>
    </r>
    <r>
      <rPr>
        <rFont val="Arial"/>
        <b/>
        <color rgb="FF242424"/>
        <sz val="11.0"/>
      </rPr>
      <t>button "Group college prep"</t>
    </r>
    <r>
      <rPr>
        <rFont val="Arial"/>
        <color rgb="FF242424"/>
        <sz val="11.0"/>
      </rPr>
      <t xml:space="preserve"> &amp; under the </t>
    </r>
    <r>
      <rPr>
        <rFont val="Arial"/>
        <b/>
        <color rgb="FF242424"/>
        <sz val="11.0"/>
      </rPr>
      <t>heading text "Schedules for sylvan learning of timonium"</t>
    </r>
    <r>
      <rPr>
        <rFont val="Arial"/>
        <color rgb="FF242424"/>
        <sz val="11.0"/>
      </rPr>
      <t xml:space="preserve"> in the main region.</t>
    </r>
    <r>
      <rPr>
        <rFont val="Arial"/>
        <b/>
        <color rgb="FF242424"/>
        <sz val="11.0"/>
      </rPr>
      <t xml:space="preserve">
</t>
    </r>
    <r>
      <rPr>
        <rFont val="Arial"/>
        <color rgb="FF242424"/>
        <sz val="11.0"/>
      </rPr>
      <t>3. Notice that unnecessary list structure is being read by the screen reader.</t>
    </r>
  </si>
  <si>
    <r>
      <rPr>
        <rFont val="Arial"/>
        <color theme="1"/>
        <sz val="11.0"/>
      </rPr>
      <t xml:space="preserve">The screen reader is reading the </t>
    </r>
    <r>
      <rPr>
        <rFont val="Arial"/>
        <b/>
        <color theme="1"/>
        <sz val="11.0"/>
      </rPr>
      <t>buttons "Day, Time, Grade &amp; Subject"</t>
    </r>
    <r>
      <rPr>
        <rFont val="Arial"/>
        <color theme="1"/>
        <sz val="11.0"/>
      </rPr>
      <t xml:space="preserve"> with in a list structure.
The screen reader reads only the keyword list for non-list structure elements.
This could potentially confuse the user to understand the contents.</t>
    </r>
  </si>
  <si>
    <r>
      <rPr>
        <rFont val="Arial"/>
        <color theme="1"/>
        <sz val="11.0"/>
      </rPr>
      <t xml:space="preserve">The screen reader reads the </t>
    </r>
    <r>
      <rPr>
        <rFont val="Arial"/>
        <b/>
        <color theme="1"/>
        <sz val="11.0"/>
      </rPr>
      <t>buttons "Day, Time, Grade &amp; Subjects"</t>
    </r>
    <r>
      <rPr>
        <rFont val="Arial"/>
        <color theme="1"/>
        <sz val="11.0"/>
      </rPr>
      <t xml:space="preserve"> without list structure.</t>
    </r>
  </si>
  <si>
    <t>https://www.screencast.com/t/Wj2N9xEQm
https://www.screencast.com/t/mtEY79Gqdz</t>
  </si>
  <si>
    <t xml:space="preserve">Schedules for Sylvan Learning of Timonium &gt; Present within the button "Group college prep". </t>
  </si>
  <si>
    <t>Remove the list tags  &lt;ul&gt;/&lt;li&gt; from the elements.</t>
  </si>
  <si>
    <t>Calendar is not accessible</t>
  </si>
  <si>
    <r>
      <rPr>
        <rFont val="Arial"/>
        <color rgb="FF242424"/>
        <sz val="11.0"/>
      </rPr>
      <t xml:space="preserve">1. Go to the URL.
2. Navigate through the website until reaching the </t>
    </r>
    <r>
      <rPr>
        <rFont val="Arial"/>
        <b/>
        <color rgb="FF242424"/>
        <sz val="11.0"/>
      </rPr>
      <t xml:space="preserve">"Start date &amp; End date" edit field </t>
    </r>
    <r>
      <rPr>
        <rFont val="Arial"/>
        <color rgb="FF242424"/>
        <sz val="11.0"/>
      </rPr>
      <t>&gt; Move focus to the</t>
    </r>
    <r>
      <rPr>
        <rFont val="Arial"/>
        <b/>
        <color rgb="FF242424"/>
        <sz val="11.0"/>
      </rPr>
      <t xml:space="preserve"> "Calendar"</t>
    </r>
    <r>
      <rPr>
        <rFont val="Arial"/>
        <color rgb="FF242424"/>
        <sz val="11.0"/>
      </rPr>
      <t xml:space="preserve"> present within the edit field present within the </t>
    </r>
    <r>
      <rPr>
        <rFont val="Arial"/>
        <b/>
        <color rgb="FF242424"/>
        <sz val="11.0"/>
      </rPr>
      <t>button "Group college prep"</t>
    </r>
    <r>
      <rPr>
        <rFont val="Arial"/>
        <color rgb="FF242424"/>
        <sz val="11.0"/>
      </rPr>
      <t xml:space="preserve"> in the main region.
3. Notice that focus does not reach the </t>
    </r>
    <r>
      <rPr>
        <rFont val="Arial"/>
        <b/>
        <color rgb="FF242424"/>
        <sz val="11.0"/>
      </rPr>
      <t>"Month, Next &amp; Previous" buttons using tab key</t>
    </r>
    <r>
      <rPr>
        <rFont val="Arial"/>
        <color rgb="FF242424"/>
        <sz val="11.0"/>
      </rPr>
      <t>.</t>
    </r>
  </si>
  <si>
    <r>
      <rPr>
        <rFont val="Arial"/>
        <color theme="1"/>
        <sz val="11.0"/>
      </rPr>
      <t>Focus does not reach</t>
    </r>
    <r>
      <rPr>
        <rFont val="Arial"/>
        <b/>
        <color theme="1"/>
        <sz val="11.0"/>
      </rPr>
      <t xml:space="preserve"> </t>
    </r>
    <r>
      <rPr>
        <rFont val="Arial"/>
        <color theme="1"/>
        <sz val="11.0"/>
      </rPr>
      <t>the</t>
    </r>
    <r>
      <rPr>
        <rFont val="Arial"/>
        <b/>
        <color theme="1"/>
        <sz val="11.0"/>
      </rPr>
      <t xml:space="preserve"> calendar </t>
    </r>
    <r>
      <rPr>
        <rFont val="Arial"/>
        <color theme="1"/>
        <sz val="11.0"/>
      </rPr>
      <t>present within the</t>
    </r>
    <r>
      <rPr>
        <rFont val="Arial"/>
        <b/>
        <color theme="1"/>
        <sz val="11.0"/>
      </rPr>
      <t xml:space="preserve"> edit field "Start date &amp; End date".
</t>
    </r>
    <r>
      <rPr>
        <rFont val="Arial"/>
        <color theme="1"/>
        <sz val="11.0"/>
      </rPr>
      <t>The calendar is not fully accessible for both keyboard and screen reader users.</t>
    </r>
    <r>
      <rPr>
        <rFont val="Arial"/>
        <b/>
        <color theme="1"/>
        <sz val="11.0"/>
      </rPr>
      <t xml:space="preserve">
</t>
    </r>
    <r>
      <rPr>
        <rFont val="Arial"/>
        <color theme="1"/>
        <sz val="11.0"/>
      </rPr>
      <t>This is important for users with motor impairments who navigate through the page using keyboard only.</t>
    </r>
  </si>
  <si>
    <t>The calendar should be fully accessible.</t>
  </si>
  <si>
    <t>https://www.screencast.com/t/rtZGNhAU9O6Q
https://www.screencast.com/t/vdX7EAHpdvF</t>
  </si>
  <si>
    <r>
      <rPr>
        <rFont val="Arial"/>
        <color rgb="FF000000"/>
        <sz val="11.0"/>
      </rPr>
      <t>Use the proper button tag with correct role and label.</t>
    </r>
    <r>
      <rPr>
        <rFont val="Arial"/>
        <b/>
        <color rgb="FF000000"/>
        <sz val="11.0"/>
      </rPr>
      <t xml:space="preserve">
</t>
    </r>
    <r>
      <rPr>
        <rFont val="Arial"/>
        <color rgb="FF000000"/>
        <sz val="11.0"/>
      </rPr>
      <t xml:space="preserve">OR
Use a tabindex="0" attribute to make the item focusable. 
For Button:  Add a role="button".
Create fully accessible Calendar with the help of below reference link.
</t>
    </r>
    <r>
      <rPr>
        <rFont val="Arial"/>
        <b/>
        <color rgb="FF000000"/>
        <sz val="11.0"/>
      </rPr>
      <t xml:space="preserve">Refer to:
</t>
    </r>
    <r>
      <rPr>
        <rFont val="Arial"/>
        <color rgb="FF000000"/>
        <sz val="11.0"/>
      </rPr>
      <t>https://www.w3.org/TR/wai-aria-practices/examples/dialog-modal/datepicker-dialog.html</t>
    </r>
  </si>
  <si>
    <t>man-sr-13</t>
  </si>
  <si>
    <t>Unlabelled controls</t>
  </si>
  <si>
    <r>
      <rPr>
        <rFont val="Arial"/>
        <color rgb="FF242424"/>
        <sz val="11.0"/>
      </rPr>
      <t xml:space="preserve">1. Go to the URL.
2. Navigate through the website until reaching the </t>
    </r>
    <r>
      <rPr>
        <rFont val="Arial"/>
        <b/>
        <color rgb="FF242424"/>
        <sz val="11.0"/>
      </rPr>
      <t>dropdown buttons "Day, Time, Grade &amp; Subject"</t>
    </r>
    <r>
      <rPr>
        <rFont val="Arial"/>
        <color rgb="FF242424"/>
        <sz val="11.0"/>
      </rPr>
      <t xml:space="preserve"> present within the </t>
    </r>
    <r>
      <rPr>
        <rFont val="Arial"/>
        <b/>
        <color rgb="FF242424"/>
        <sz val="11.0"/>
      </rPr>
      <t>button "Group college prep"</t>
    </r>
    <r>
      <rPr>
        <rFont val="Arial"/>
        <color rgb="FF242424"/>
        <sz val="11.0"/>
      </rPr>
      <t xml:space="preserve"> in the main region.</t>
    </r>
    <r>
      <rPr>
        <rFont val="Arial"/>
        <b/>
        <color rgb="FF242424"/>
        <sz val="11.0"/>
      </rPr>
      <t xml:space="preserve">
</t>
    </r>
    <r>
      <rPr>
        <rFont val="Arial"/>
        <color rgb="FF242424"/>
        <sz val="11.0"/>
      </rPr>
      <t>3. The</t>
    </r>
    <r>
      <rPr>
        <rFont val="Arial"/>
        <b/>
        <color rgb="FF242424"/>
        <sz val="11.0"/>
      </rPr>
      <t xml:space="preserve"> buttons "Day, Time, Grade &amp; Subject"</t>
    </r>
    <r>
      <rPr>
        <rFont val="Arial"/>
        <color rgb="FF242424"/>
        <sz val="11.0"/>
      </rPr>
      <t xml:space="preserve"> is announced but its purpose is missing.</t>
    </r>
  </si>
  <si>
    <r>
      <rPr>
        <rFont val="Arial"/>
        <color theme="1"/>
        <sz val="11.0"/>
      </rPr>
      <t xml:space="preserve">The screen reader doesn't announce the purpose of the </t>
    </r>
    <r>
      <rPr>
        <rFont val="Arial"/>
        <b/>
        <color theme="1"/>
        <sz val="11.0"/>
      </rPr>
      <t>dropdown buttons "Day, Time, Grade &amp; Subject"</t>
    </r>
    <r>
      <rPr>
        <rFont val="Arial"/>
        <color theme="1"/>
        <sz val="11.0"/>
      </rPr>
      <t xml:space="preserve"> when reaching it.
The screen reader is not announcing the </t>
    </r>
    <r>
      <rPr>
        <rFont val="Arial"/>
        <b/>
        <color theme="1"/>
        <sz val="11.0"/>
      </rPr>
      <t>associated label text "Filter by"</t>
    </r>
    <r>
      <rPr>
        <rFont val="Arial"/>
        <color theme="1"/>
        <sz val="11.0"/>
      </rPr>
      <t xml:space="preserve"> of the </t>
    </r>
    <r>
      <rPr>
        <rFont val="Arial"/>
        <b/>
        <color theme="1"/>
        <sz val="11.0"/>
      </rPr>
      <t>buttons "Day, Time, Grade &amp; Subject".</t>
    </r>
    <r>
      <rPr>
        <rFont val="Arial"/>
        <color theme="1"/>
        <sz val="11.0"/>
      </rPr>
      <t xml:space="preserve">
This could potentially confuse the user if they try to access the control in a non-linear way.</t>
    </r>
  </si>
  <si>
    <r>
      <rPr>
        <rFont val="Arial"/>
        <color theme="1"/>
        <sz val="11.0"/>
      </rPr>
      <t xml:space="preserve">The </t>
    </r>
    <r>
      <rPr>
        <rFont val="Arial"/>
        <b/>
        <color theme="1"/>
        <sz val="11.0"/>
      </rPr>
      <t>buttons "Day, Time, Grade &amp; Subject"</t>
    </r>
    <r>
      <rPr>
        <rFont val="Arial"/>
        <color theme="1"/>
        <sz val="11.0"/>
      </rPr>
      <t xml:space="preserve"> name </t>
    </r>
    <r>
      <rPr>
        <rFont val="Arial"/>
        <b/>
        <color theme="1"/>
        <sz val="11.0"/>
      </rPr>
      <t>"Filter by"</t>
    </r>
    <r>
      <rPr>
        <rFont val="Arial"/>
        <color theme="1"/>
        <sz val="11.0"/>
      </rPr>
      <t xml:space="preserve"> is announced to the user by the screen reader using any navigation system.</t>
    </r>
  </si>
  <si>
    <t>https://www.screencast.com/t/3yMZDu6Ef6W
https://www.screencast.com/t/u7dUk1qojC</t>
  </si>
  <si>
    <r>
      <rPr>
        <rFont val="Arial"/>
        <color theme="1"/>
        <sz val="11.0"/>
      </rPr>
      <t xml:space="preserve">(A) Provide a &lt;label&gt; tag with enough and relevant value to understand the control's purpose and associate the tag with the attributes for/id respectively.
</t>
    </r>
    <r>
      <rPr>
        <rFont val="Arial"/>
        <b/>
        <color theme="1"/>
        <sz val="11.0"/>
      </rPr>
      <t>Refer to:</t>
    </r>
    <r>
      <rPr>
        <rFont val="Arial"/>
        <color theme="1"/>
        <sz val="11.0"/>
      </rPr>
      <t xml:space="preserve">
https://www.w3schools.com/tags/tag_label.asp
(B) Provide an aria-label attribute to the control with enough and relevant value to understand its purpose.
</t>
    </r>
    <r>
      <rPr>
        <rFont val="Arial"/>
        <b/>
        <color theme="1"/>
        <sz val="11.0"/>
      </rPr>
      <t>Refer to:</t>
    </r>
    <r>
      <rPr>
        <rFont val="Arial"/>
        <color theme="1"/>
        <sz val="11.0"/>
      </rPr>
      <t xml:space="preserve">
https://www.w3.org/TR/WCAG20-TECHS/ARIA14.html</t>
    </r>
  </si>
  <si>
    <r>
      <rPr>
        <rFont val="Arial"/>
        <color rgb="FF242424"/>
        <sz val="11.0"/>
      </rPr>
      <t xml:space="preserve">1. Go to the URL.
2. Navigate to the </t>
    </r>
    <r>
      <rPr>
        <rFont val="Arial"/>
        <b/>
        <color rgb="FF242424"/>
        <sz val="11.0"/>
      </rPr>
      <t xml:space="preserve">placeholder's text "Parent’s First Name, Parent’s Last Name, Street Address etc." </t>
    </r>
    <r>
      <rPr>
        <rFont val="Arial"/>
        <color rgb="FF242424"/>
        <sz val="11.0"/>
      </rPr>
      <t>present under</t>
    </r>
    <r>
      <rPr>
        <rFont val="Arial"/>
        <b/>
        <color rgb="FF242424"/>
        <sz val="11.0"/>
      </rPr>
      <t xml:space="preserve"> heading "Sounds good! Tell me more."</t>
    </r>
    <r>
      <rPr>
        <rFont val="Arial"/>
        <color rgb="FF242424"/>
        <sz val="11.0"/>
      </rPr>
      <t xml:space="preserve"> in form region.
3. Use the Colour Contrast Analyser to measure the contrast ratio.</t>
    </r>
  </si>
  <si>
    <r>
      <rPr>
        <rFont val="Arial"/>
        <color theme="1"/>
        <sz val="11.0"/>
      </rPr>
      <t xml:space="preserve">In form region, the color contrast ratio between the </t>
    </r>
    <r>
      <rPr>
        <rFont val="Arial"/>
        <b/>
        <color theme="1"/>
        <sz val="11.0"/>
      </rPr>
      <t>placeholder's</t>
    </r>
    <r>
      <rPr>
        <rFont val="Arial"/>
        <color theme="1"/>
        <sz val="11.0"/>
      </rPr>
      <t xml:space="preserve"> </t>
    </r>
    <r>
      <rPr>
        <rFont val="Arial"/>
        <b/>
        <color theme="1"/>
        <sz val="11.0"/>
      </rPr>
      <t xml:space="preserve">text "Parent’s First Name, Parent’s Last Name, Street Address etc." </t>
    </r>
    <r>
      <rPr>
        <rFont val="Arial"/>
        <color theme="1"/>
        <sz val="11.0"/>
      </rPr>
      <t>and its background is less than 4.5:1.</t>
    </r>
  </si>
  <si>
    <r>
      <rPr>
        <rFont val="Arial"/>
        <color theme="1"/>
        <sz val="11.0"/>
      </rPr>
      <t xml:space="preserve">The color contrast ratio between the reported </t>
    </r>
    <r>
      <rPr>
        <rFont val="Arial"/>
        <b/>
        <color theme="1"/>
        <sz val="11.0"/>
      </rPr>
      <t>placeholder's text "Parent’s First Name, Parent’s Last Name, Street Address etc."</t>
    </r>
    <r>
      <rPr>
        <rFont val="Arial"/>
        <color theme="1"/>
        <sz val="11.0"/>
      </rPr>
      <t xml:space="preserve"> and its background is at least 4.5:1.</t>
    </r>
  </si>
  <si>
    <t>https://www.screencast.com/t/yetNf2xPMff</t>
  </si>
  <si>
    <t>The color combination (Foreground: #767778, Background: #FFFFFF)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</si>
  <si>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</si>
  <si>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r>
      <rPr>
        <rFont val="Arial"/>
        <color rgb="FF242424"/>
        <sz val="11.0"/>
      </rPr>
      <t xml:space="preserve">1. Go to the URL.
2. Navigate to the </t>
    </r>
    <r>
      <rPr>
        <rFont val="Arial"/>
        <b/>
        <color rgb="FF242424"/>
        <sz val="11.0"/>
      </rPr>
      <t xml:space="preserve">text "Required field" </t>
    </r>
    <r>
      <rPr>
        <rFont val="Arial"/>
        <color rgb="FF242424"/>
        <sz val="11.0"/>
      </rPr>
      <t xml:space="preserve">present just before the </t>
    </r>
    <r>
      <rPr>
        <rFont val="Arial"/>
        <b/>
        <color rgb="FF242424"/>
        <sz val="11.0"/>
      </rPr>
      <t>button "Let's get started"</t>
    </r>
    <r>
      <rPr>
        <rFont val="Arial"/>
        <color rgb="FF242424"/>
        <sz val="11.0"/>
      </rPr>
      <t xml:space="preserve"> in the </t>
    </r>
    <r>
      <rPr>
        <rFont val="Arial"/>
        <color rgb="FF242424"/>
        <sz val="11.0"/>
      </rPr>
      <t>form region</t>
    </r>
    <r>
      <rPr>
        <rFont val="Arial"/>
        <color rgb="FF242424"/>
        <sz val="11.0"/>
      </rPr>
      <t>.
3. Use the Colour Contrast Analyser to measure the contrast ratio.</t>
    </r>
  </si>
  <si>
    <r>
      <rPr>
        <rFont val="Arial"/>
        <color theme="1"/>
        <sz val="11.0"/>
      </rPr>
      <t xml:space="preserve">In the </t>
    </r>
    <r>
      <rPr>
        <rFont val="Arial"/>
        <b/>
        <color theme="1"/>
        <sz val="11.0"/>
      </rPr>
      <t>main landmark</t>
    </r>
    <r>
      <rPr>
        <rFont val="Arial"/>
        <color theme="1"/>
        <sz val="11.0"/>
      </rPr>
      <t xml:space="preserve">, the color contrast ratio between the </t>
    </r>
    <r>
      <rPr>
        <rFont val="Arial"/>
        <b/>
        <color theme="1"/>
        <sz val="11.0"/>
      </rPr>
      <t>text "Required field"</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</si>
  <si>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text "Required field"</t>
    </r>
    <r>
      <rPr>
        <rFont val="Arial"/>
        <color theme="1"/>
        <sz val="11.0"/>
      </rPr>
      <t xml:space="preserve"> and its background is at least 4.5:1.</t>
    </r>
  </si>
  <si>
    <t>https://www.screencast.com/t/Iq6KG369c</t>
  </si>
  <si>
    <t>The color combination (Foreground: #999999, Background: #CAE7FF)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</si>
  <si>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</si>
  <si>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r>
      <rPr>
        <rFont val="Arial"/>
        <color rgb="FF242424"/>
        <sz val="11.0"/>
      </rPr>
      <t xml:space="preserve">1. Go to the URL.
2. Navigate to the </t>
    </r>
    <r>
      <rPr>
        <rFont val="Arial"/>
        <b/>
        <color rgb="FF242424"/>
        <sz val="11.0"/>
      </rPr>
      <t>button</t>
    </r>
    <r>
      <rPr>
        <rFont val="Arial"/>
        <color rgb="FF242424"/>
        <sz val="11.0"/>
      </rPr>
      <t xml:space="preserve"> </t>
    </r>
    <r>
      <rPr>
        <rFont val="Arial"/>
        <b/>
        <color rgb="FF242424"/>
        <sz val="11.0"/>
      </rPr>
      <t xml:space="preserve">text "Call to register!" </t>
    </r>
    <r>
      <rPr>
        <rFont val="Arial"/>
        <color rgb="FF242424"/>
        <sz val="11.0"/>
      </rPr>
      <t>present under the</t>
    </r>
    <r>
      <rPr>
        <rFont val="Arial"/>
        <b/>
        <color rgb="FF242424"/>
        <sz val="11.0"/>
      </rPr>
      <t xml:space="preserve"> heading text "Schedules for sylvan learning of timonium"</t>
    </r>
    <r>
      <rPr>
        <rFont val="Arial"/>
        <color rgb="FF242424"/>
        <sz val="11.0"/>
      </rPr>
      <t xml:space="preserve"> in main landmark.
3. Use the Colour Contrast Analyser to measure the contrast ratio.</t>
    </r>
  </si>
  <si>
    <r>
      <rPr>
        <rFont val="Arial"/>
        <color theme="1"/>
        <sz val="11.0"/>
      </rPr>
      <t xml:space="preserve">In main landmark, the color contrast ratio between the </t>
    </r>
    <r>
      <rPr>
        <rFont val="Arial"/>
        <b/>
        <color theme="1"/>
        <sz val="11.0"/>
      </rPr>
      <t>button text "Call to register!"</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</si>
  <si>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button text "Call to register!"</t>
    </r>
    <r>
      <rPr>
        <rFont val="Arial"/>
        <color theme="1"/>
        <sz val="11.0"/>
      </rPr>
      <t xml:space="preserve"> and its background is at least 4.5:1.</t>
    </r>
  </si>
  <si>
    <t>https://www.screencast.com/t/D4dvNptj6</t>
  </si>
  <si>
    <t>The color combination (Foreground: #99CAE9, Background: #F2F3F8)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</si>
  <si>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</si>
  <si>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r>
      <rPr>
        <rFont val="Arial"/>
        <color rgb="FF242424"/>
        <sz val="11.0"/>
      </rPr>
      <t xml:space="preserve">1. Go to the URL.
2. Navigate to the </t>
    </r>
    <r>
      <rPr>
        <rFont val="Arial"/>
        <b/>
        <color rgb="FF242424"/>
        <sz val="11.0"/>
      </rPr>
      <t xml:space="preserve">heading text "Call (410) 656-8658" </t>
    </r>
    <r>
      <rPr>
        <rFont val="Arial"/>
        <color rgb="FF242424"/>
        <sz val="11.0"/>
      </rPr>
      <t xml:space="preserve">present just below the </t>
    </r>
    <r>
      <rPr>
        <rFont val="Arial"/>
        <b/>
        <color rgb="FF242424"/>
        <sz val="11.0"/>
      </rPr>
      <t>"Map"</t>
    </r>
    <r>
      <rPr>
        <rFont val="Arial"/>
        <color rgb="FF242424"/>
        <sz val="11.0"/>
      </rPr>
      <t xml:space="preserve"> in main landmark.
3. Use the Colour Contrast Analyser to measure the contrast ratio.</t>
    </r>
  </si>
  <si>
    <r>
      <rPr>
        <rFont val="Arial"/>
        <color theme="1"/>
        <sz val="11.0"/>
      </rPr>
      <t xml:space="preserve">In the </t>
    </r>
    <r>
      <rPr>
        <rFont val="Arial"/>
        <b/>
        <color theme="1"/>
        <sz val="11.0"/>
      </rPr>
      <t>main landmark</t>
    </r>
    <r>
      <rPr>
        <rFont val="Arial"/>
        <color theme="1"/>
        <sz val="11.0"/>
      </rPr>
      <t xml:space="preserve">, the color contrast ratio between the </t>
    </r>
    <r>
      <rPr>
        <rFont val="Arial"/>
        <b/>
        <color theme="1"/>
        <sz val="11.0"/>
      </rPr>
      <t>heading</t>
    </r>
    <r>
      <rPr>
        <rFont val="Arial"/>
        <color theme="1"/>
        <sz val="11.0"/>
      </rPr>
      <t xml:space="preserve"> </t>
    </r>
    <r>
      <rPr>
        <rFont val="Arial"/>
        <b/>
        <color theme="1"/>
        <sz val="11.0"/>
      </rPr>
      <t>text "Call (410) 656-8658"</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</si>
  <si>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heading text "Call (410) 656-8658"</t>
    </r>
    <r>
      <rPr>
        <rFont val="Arial"/>
        <color theme="1"/>
        <sz val="11.0"/>
      </rPr>
      <t xml:space="preserve"> and its background is at least 4.5:1.</t>
    </r>
  </si>
  <si>
    <t>https://www.screencast.com/t/c96sLpn9Tk</t>
  </si>
  <si>
    <t>The color combination (Foreground: #FF0000, Background: #FFFFFF)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</si>
  <si>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</si>
  <si>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t>man-zoom-15</t>
  </si>
  <si>
    <t>Timonium - Sounds Good! Tell Me More (flow)</t>
  </si>
  <si>
    <t xml:space="preserve">Content misaligned when zooming browser to 400% </t>
  </si>
  <si>
    <r>
      <rPr>
        <rFont val="Arial"/>
        <b/>
        <color rgb="FF242424"/>
        <sz val="11.0"/>
      </rPr>
      <t>Preconditions:</t>
    </r>
    <r>
      <rPr>
        <rFont val="Arial"/>
        <color rgb="FF242424"/>
        <sz val="11.0"/>
      </rPr>
      <t xml:space="preserve">
Set the display resolution to 1280x768 and scale to 100% in settings.
1. Open the URL in Chrome.
2. Press the CTRL and + keys at the same time.
3. Increase the browser zoom to 400%.
4. Search for </t>
    </r>
    <r>
      <rPr>
        <rFont val="Arial"/>
        <b/>
        <color rgb="FF242424"/>
        <sz val="11.0"/>
      </rPr>
      <t>main region</t>
    </r>
    <r>
      <rPr>
        <rFont val="Arial"/>
        <color rgb="FF242424"/>
        <sz val="11.0"/>
      </rPr>
      <t xml:space="preserve"> and notice how the </t>
    </r>
    <r>
      <rPr>
        <rFont val="Arial"/>
        <b/>
        <color rgb="FF242424"/>
        <sz val="11.0"/>
      </rPr>
      <t>content "Make a direct improvement in the classroom (and in life!) &amp; Contact your local sylvan today"</t>
    </r>
    <r>
      <rPr>
        <rFont val="Arial"/>
        <color rgb="FF242424"/>
        <sz val="11.0"/>
      </rPr>
      <t xml:space="preserve"> becomes misaligned.</t>
    </r>
  </si>
  <si>
    <r>
      <rPr>
        <rFont val="Arial"/>
        <b val="0"/>
        <color theme="1"/>
        <sz val="11.0"/>
      </rPr>
      <t>The</t>
    </r>
    <r>
      <rPr>
        <rFont val="Arial"/>
        <color theme="1"/>
        <sz val="11.0"/>
      </rPr>
      <t xml:space="preserve"> content "Make a direct improvement in the classroom (and in life!) &amp; Contact your local sylvan today"</t>
    </r>
    <r>
      <rPr>
        <rFont val="Arial"/>
        <b val="0"/>
        <color theme="1"/>
        <sz val="11.0"/>
      </rPr>
      <t xml:space="preserve"> is misaligned, and cannot be interpreted by the user.</t>
    </r>
  </si>
  <si>
    <t>https://www.screencast.com/t/dvbuTpgUD0Ro</t>
  </si>
  <si>
    <r>
      <rPr>
        <rFont val="Arial"/>
        <color theme="1"/>
        <sz val="11.0"/>
      </rPr>
      <t xml:space="preserve">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Resources:</t>
    </r>
    <r>
      <rPr>
        <rFont val="Arial"/>
        <color theme="1"/>
        <sz val="11.0"/>
      </rPr>
      <t xml:space="preserve">
The @media CSS at-rule:
https://developer.mozilla.org/en-US/docs/Web/CSS/@media
CSS tips and tricks:
https://www.w3.org/Style/Examples/007/units.en.html</t>
    </r>
  </si>
  <si>
    <r>
      <rPr>
        <rFont val="Arial"/>
        <color rgb="FF242424"/>
        <sz val="11.0"/>
      </rPr>
      <t xml:space="preserve">1. Go to the URL.
2. Navigate to the </t>
    </r>
    <r>
      <rPr>
        <rFont val="Arial"/>
        <b/>
        <color rgb="FF242424"/>
        <sz val="11.0"/>
      </rPr>
      <t xml:space="preserve">link text "Personalized tutoring" </t>
    </r>
    <r>
      <rPr>
        <rFont val="Arial"/>
        <color rgb="FF242424"/>
        <sz val="11.0"/>
      </rPr>
      <t>present just below the header section.
3. Use the Colour Contrast Analyser to measure the contrast ratio.</t>
    </r>
  </si>
  <si>
    <r>
      <rPr>
        <rFont val="Arial"/>
        <color theme="1"/>
        <sz val="11.0"/>
      </rPr>
      <t xml:space="preserve">In main landmark, the color contrast ratio between the </t>
    </r>
    <r>
      <rPr>
        <rFont val="Arial"/>
        <b/>
        <color theme="1"/>
        <sz val="11.0"/>
      </rPr>
      <t xml:space="preserve">link text "Personalized tutoring" </t>
    </r>
    <r>
      <rPr>
        <rFont val="Arial"/>
        <color theme="1"/>
        <sz val="11.0"/>
      </rPr>
      <t>and its background is less than 4.5:1.</t>
    </r>
  </si>
  <si>
    <r>
      <rPr>
        <rFont val="Arial"/>
        <color theme="1"/>
        <sz val="11.0"/>
      </rPr>
      <t>The color contrast ratio between the reported</t>
    </r>
    <r>
      <rPr>
        <rFont val="Arial"/>
        <b/>
        <color theme="1"/>
        <sz val="11.0"/>
      </rPr>
      <t xml:space="preserve"> link text "Personalized tutoring"</t>
    </r>
    <r>
      <rPr>
        <rFont val="Arial"/>
        <color theme="1"/>
        <sz val="11.0"/>
      </rPr>
      <t xml:space="preserve"> and its background is at least 4.5:1.</t>
    </r>
  </si>
  <si>
    <t>https://www.screencast.com/t/ZXr06sYJn</t>
  </si>
  <si>
    <t>The color combination (Foreground: #0F76B4, Background: #E4E3E1)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</si>
  <si>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</si>
  <si>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r>
      <rPr>
        <rFont val="Arial"/>
        <color rgb="FF242424"/>
        <sz val="11.0"/>
      </rPr>
      <t xml:space="preserve">1. Go to the URL.
2. Navigate to the </t>
    </r>
    <r>
      <rPr>
        <rFont val="Arial"/>
        <b/>
        <color rgb="FF242424"/>
        <sz val="11.0"/>
      </rPr>
      <t xml:space="preserve">elements "GED test prep click to add, ACT prep click to add, etc" </t>
    </r>
    <r>
      <rPr>
        <rFont val="Arial"/>
        <color rgb="FF242424"/>
        <sz val="11.0"/>
      </rPr>
      <t xml:space="preserve">present under the </t>
    </r>
    <r>
      <rPr>
        <rFont val="Arial"/>
        <b/>
        <color rgb="FF242424"/>
        <sz val="11.0"/>
      </rPr>
      <t xml:space="preserve">text "Ready to give your child improved grades, test scores and confidence?" </t>
    </r>
    <r>
      <rPr>
        <rFont val="Arial"/>
        <color rgb="FF242424"/>
        <sz val="11.0"/>
      </rPr>
      <t xml:space="preserve">in the main region.
3. Inspect the </t>
    </r>
    <r>
      <rPr>
        <rFont val="Arial"/>
        <b/>
        <color rgb="FF242424"/>
        <sz val="11.0"/>
      </rPr>
      <t>element "GED test prep click to add"</t>
    </r>
    <r>
      <rPr>
        <rFont val="Arial"/>
        <color rgb="FF242424"/>
        <sz val="11.0"/>
      </rPr>
      <t xml:space="preserve">.
4. Notice that the </t>
    </r>
    <r>
      <rPr>
        <rFont val="Arial"/>
        <b/>
        <color rgb="FF242424"/>
        <sz val="11.0"/>
      </rPr>
      <t>elements "GED test prep click to add, ACT prep click to add, etc"</t>
    </r>
    <r>
      <rPr>
        <rFont val="Arial"/>
        <color rgb="FF242424"/>
        <sz val="11.0"/>
      </rPr>
      <t xml:space="preserve"> doesn't have a role.</t>
    </r>
  </si>
  <si>
    <r>
      <rPr>
        <rFont val="Arial"/>
        <color theme="1"/>
        <sz val="11.0"/>
      </rPr>
      <t>The</t>
    </r>
    <r>
      <rPr>
        <rFont val="Arial"/>
        <b/>
        <color theme="1"/>
        <sz val="11.0"/>
      </rPr>
      <t xml:space="preserve"> elements "GED test prep click to add, ACT prep click to add, etc"</t>
    </r>
    <r>
      <rPr>
        <rFont val="Arial"/>
        <color theme="1"/>
        <sz val="11.0"/>
      </rPr>
      <t xml:space="preserve"> doesn't have a role that programmatically defines the function of the control.</t>
    </r>
  </si>
  <si>
    <r>
      <rPr>
        <rFont val="Arial"/>
        <color theme="1"/>
        <sz val="11.0"/>
      </rPr>
      <t xml:space="preserve">The screen reader announces the </t>
    </r>
    <r>
      <rPr>
        <rFont val="Arial"/>
        <b/>
        <color theme="1"/>
        <sz val="11.0"/>
      </rPr>
      <t xml:space="preserve">elements "GED test prep click to add, ACT prep click to add, etc" </t>
    </r>
    <r>
      <rPr>
        <rFont val="Arial"/>
        <color theme="1"/>
        <sz val="11.0"/>
      </rPr>
      <t xml:space="preserve">with the appropriate role as a </t>
    </r>
    <r>
      <rPr>
        <rFont val="Arial"/>
        <b/>
        <color theme="1"/>
        <sz val="11.0"/>
      </rPr>
      <t>"Checkbox"</t>
    </r>
    <r>
      <rPr>
        <rFont val="Arial"/>
        <color theme="1"/>
        <sz val="11.0"/>
      </rPr>
      <t>.</t>
    </r>
  </si>
  <si>
    <t>https://www.screencast.com/t/H5tUvqUsOwj
https://www.screencast.com/t/vZzsx9g8Hh</t>
  </si>
  <si>
    <t xml:space="preserve">Ready to give your child improved grades, test scores and confidence? (flow): The elements "GED test prep, ACT prep, PSAT &amp; SAT prep, etc" doesn't have a role that programmatically defines the function of the control. 
</t>
  </si>
  <si>
    <r>
      <rPr>
        <rFont val="Arial"/>
        <color theme="1"/>
        <sz val="11.0"/>
      </rPr>
      <t>Use</t>
    </r>
    <r>
      <rPr>
        <rFont val="Arial"/>
        <b/>
        <color theme="1"/>
        <sz val="11.0"/>
      </rPr>
      <t xml:space="preserve"> </t>
    </r>
    <r>
      <rPr>
        <rFont val="Arial"/>
        <color theme="1"/>
        <sz val="11.0"/>
      </rPr>
      <t>aria role="Checkbox"</t>
    </r>
    <r>
      <rPr>
        <rFont val="Arial"/>
        <b/>
        <color theme="1"/>
        <sz val="11.0"/>
      </rPr>
      <t xml:space="preserve"> </t>
    </r>
    <r>
      <rPr>
        <rFont val="Arial"/>
        <color theme="1"/>
        <sz val="11.0"/>
      </rPr>
      <t xml:space="preserve">to indicate the role.
Legend text should be associated to the checkboxes elements.
</t>
    </r>
    <r>
      <rPr>
        <rFont val="Arial"/>
        <b/>
        <color theme="1"/>
        <sz val="11.0"/>
      </rPr>
      <t>Resources</t>
    </r>
    <r>
      <rPr>
        <rFont val="Arial"/>
        <color theme="1"/>
        <sz val="11.0"/>
      </rPr>
      <t xml:space="preserve">
https://developer.mozilla.org/en-US/docs/Web/Accessibility/ARIA/Roles/checkbox_role</t>
    </r>
  </si>
  <si>
    <t>Hoverable elements are not accessible</t>
  </si>
  <si>
    <r>
      <rPr>
        <rFont val="Arial"/>
        <color rgb="FF242424"/>
        <sz val="11.0"/>
      </rPr>
      <t xml:space="preserve">1. Go to the URL.
2. Navigate through the website until reaching the </t>
    </r>
    <r>
      <rPr>
        <rFont val="Arial"/>
        <b/>
        <color rgb="FF242424"/>
        <sz val="11.0"/>
      </rPr>
      <t>elements</t>
    </r>
    <r>
      <rPr>
        <rFont val="Arial"/>
        <color rgb="FF242424"/>
        <sz val="11.0"/>
      </rPr>
      <t xml:space="preserve"> </t>
    </r>
    <r>
      <rPr>
        <rFont val="Arial"/>
        <b/>
        <color rgb="FF242424"/>
        <sz val="11.0"/>
      </rPr>
      <t>"Advancement &amp; Test Prep, Academic Coaching &amp; Personalized Tutoring"</t>
    </r>
    <r>
      <rPr>
        <rFont val="Arial"/>
        <color rgb="FF242424"/>
        <sz val="11.0"/>
      </rPr>
      <t xml:space="preserve"> present just below the header section.
3. Notice that the interactive </t>
    </r>
    <r>
      <rPr>
        <rFont val="Arial"/>
        <b/>
        <color rgb="FF242424"/>
        <sz val="11.0"/>
      </rPr>
      <t>elements "Advancement &amp; Test Prep, Academic Coaching &amp; Personalized Tutoring"</t>
    </r>
    <r>
      <rPr>
        <rFont val="Arial"/>
        <color rgb="FF242424"/>
        <sz val="11.0"/>
      </rPr>
      <t xml:space="preserve"> are not accessible for the screen reader user by any means.</t>
    </r>
  </si>
  <si>
    <r>
      <rPr>
        <rFont val="Arial"/>
        <color theme="1"/>
        <sz val="11.0"/>
      </rPr>
      <t xml:space="preserve">The </t>
    </r>
    <r>
      <rPr>
        <rFont val="Arial"/>
        <b/>
        <color theme="1"/>
        <sz val="11.0"/>
      </rPr>
      <t>elements "Advancement &amp; Test Prep, Academic Coaching &amp; Personalized Tutoring"</t>
    </r>
    <r>
      <rPr>
        <rFont val="Arial"/>
        <color theme="1"/>
        <sz val="11.0"/>
      </rPr>
      <t xml:space="preserve"> which appearing on hoverable elements are not accessible for the screen reader user by any means.</t>
    </r>
  </si>
  <si>
    <r>
      <rPr>
        <rFont val="Arial"/>
        <color theme="1"/>
        <sz val="11.0"/>
      </rPr>
      <t xml:space="preserve">The </t>
    </r>
    <r>
      <rPr>
        <rFont val="Arial"/>
        <b/>
        <color theme="1"/>
        <sz val="11.0"/>
      </rPr>
      <t>elements "Advancement &amp; Test Prep, Academic Coaching &amp; Personalized Tutoring"</t>
    </r>
    <r>
      <rPr>
        <rFont val="Arial"/>
        <color theme="1"/>
        <sz val="11.0"/>
      </rPr>
      <t xml:space="preserve"> are accessible for the screen reader user.</t>
    </r>
  </si>
  <si>
    <t>https://www.screencast.com/t/Ged8eVriHuta</t>
  </si>
  <si>
    <r>
      <rPr>
        <rFont val="Arial"/>
        <color theme="1"/>
        <sz val="11.0"/>
      </rPr>
      <t xml:space="preserve">Use fly-outs menu layout for the menus.
aria-haspopup="true" declares that a menu item has a submenu.
aria-expanded="false" declares that the submenu is hidden.
</t>
    </r>
    <r>
      <rPr>
        <rFont val="Arial"/>
        <b/>
        <color theme="1"/>
        <sz val="11.0"/>
      </rPr>
      <t>Refer to:</t>
    </r>
    <r>
      <rPr>
        <rFont val="Arial"/>
        <color theme="1"/>
        <sz val="11.0"/>
      </rPr>
      <t xml:space="preserve">
</t>
    </r>
    <r>
      <rPr>
        <rFont val="Arial"/>
        <color rgb="FF000000"/>
        <sz val="11.0"/>
      </rPr>
      <t>https://www.w3.org/WAI/tutorials/menus/flyout/#flyoutnavmous</t>
    </r>
    <r>
      <rPr>
        <rFont val="Arial"/>
        <color theme="1"/>
        <sz val="11.0"/>
      </rPr>
      <t>efixed</t>
    </r>
  </si>
  <si>
    <t>Ready to give your child improved grades, test scores and confidence? (flow)</t>
  </si>
  <si>
    <t>Checkbox is not operable by the keyboard</t>
  </si>
  <si>
    <r>
      <rPr>
        <rFont val="Arial"/>
        <color rgb="FF242424"/>
        <sz val="11.0"/>
      </rPr>
      <t xml:space="preserve">1. Go to the URL.
2. Navigate through the page using the keyboard until you reach the </t>
    </r>
    <r>
      <rPr>
        <rFont val="Arial"/>
        <b/>
        <color rgb="FF242424"/>
        <sz val="11.0"/>
      </rPr>
      <t xml:space="preserve">checkboxes "GED test prep click to add, ACT prep click to add, PSAT &amp; SAT Prep click to add etc" </t>
    </r>
    <r>
      <rPr>
        <rFont val="Arial"/>
        <color rgb="FF242424"/>
        <sz val="11.0"/>
      </rPr>
      <t xml:space="preserve">present under the </t>
    </r>
    <r>
      <rPr>
        <rFont val="Arial"/>
        <b/>
        <color rgb="FF242424"/>
        <sz val="11.0"/>
      </rPr>
      <t xml:space="preserve">text "Ready to give your child improved grades, test scores and confidence?" </t>
    </r>
    <r>
      <rPr>
        <rFont val="Arial"/>
        <color rgb="FF242424"/>
        <sz val="11.0"/>
      </rPr>
      <t xml:space="preserve">in main landmark.
3. Notice that focus does not reach the </t>
    </r>
    <r>
      <rPr>
        <rFont val="Arial"/>
        <b/>
        <color rgb="FF242424"/>
        <sz val="11.0"/>
      </rPr>
      <t>checkboxes "GED test prep click to add, ACT prep click to add, PSAT &amp; SAT Prep click to add etc".</t>
    </r>
  </si>
  <si>
    <r>
      <rPr>
        <rFont val="Arial"/>
        <color theme="1"/>
        <sz val="11.0"/>
      </rPr>
      <t xml:space="preserve">The </t>
    </r>
    <r>
      <rPr>
        <rFont val="Arial"/>
        <b/>
        <color theme="1"/>
        <sz val="11.0"/>
      </rPr>
      <t>checkboxes "GED test prep click to add, ACT prep click to add, PSAT &amp; SAT Prep click to add etc"</t>
    </r>
    <r>
      <rPr>
        <rFont val="Arial"/>
        <color theme="1"/>
        <sz val="11.0"/>
      </rPr>
      <t xml:space="preserve"> is not operable by the keyboard.</t>
    </r>
  </si>
  <si>
    <r>
      <rPr>
        <rFont val="Arial"/>
        <color theme="1"/>
        <sz val="11.0"/>
      </rPr>
      <t xml:space="preserve">The </t>
    </r>
    <r>
      <rPr>
        <rFont val="Arial"/>
        <b/>
        <color theme="1"/>
        <sz val="11.0"/>
      </rPr>
      <t>checkboxes "GED test prep click to add, ACT prep click to add, PSAT &amp; SAT Prep click to add etc"</t>
    </r>
    <r>
      <rPr>
        <rFont val="Arial"/>
        <color theme="1"/>
        <sz val="11.0"/>
      </rPr>
      <t xml:space="preserve"> is operable and focusable by the keyboard.</t>
    </r>
  </si>
  <si>
    <t>https://www.screencast.com/t/uE3F9KapRj</t>
  </si>
  <si>
    <r>
      <rPr>
        <rFont val="Arial"/>
        <color theme="1"/>
        <sz val="11.0"/>
      </rPr>
      <t xml:space="preserve">The checkboxes should be focusable and operable by the keyboard.
Use the proper role="checkbox" and &lt;legend&gt; tag.
</t>
    </r>
    <r>
      <rPr>
        <rFont val="Arial"/>
        <b/>
        <color theme="1"/>
        <sz val="11.0"/>
      </rPr>
      <t xml:space="preserve">
</t>
    </r>
    <r>
      <rPr>
        <rFont val="Arial"/>
        <color theme="1"/>
        <sz val="11.0"/>
      </rPr>
      <t xml:space="preserve">Alternatively, use a tabindex="0" attribute to make the item focusable. 
Add a role="checkbox" and make sure the element can be triggered when using the SPACE bar or ENTER key. 
Only use ARIA if necessary. Otherwise use HTML controls.
</t>
    </r>
    <r>
      <rPr>
        <rFont val="Arial"/>
        <b/>
        <color theme="1"/>
        <sz val="11.0"/>
      </rPr>
      <t xml:space="preserve">Resources
</t>
    </r>
    <r>
      <rPr>
        <rFont val="Arial"/>
        <color theme="1"/>
        <sz val="11.0"/>
      </rPr>
      <t xml:space="preserve">The ARIA button role:
</t>
    </r>
    <r>
      <rPr>
        <rFont val="Arial"/>
        <color rgb="FF000000"/>
        <sz val="11.0"/>
      </rPr>
      <t>https://developer.mozilla.org/en-US/docs/Web/Accessibility/ARIA/Roles/checkbox_role</t>
    </r>
  </si>
  <si>
    <t xml:space="preserve">https://locations.sylvanlearning.com/us/timonium-md/schedules
</t>
  </si>
  <si>
    <t>Expanded buttons do not get collapsed automatically</t>
  </si>
  <si>
    <r>
      <rPr>
        <rFont val="Arial"/>
        <color rgb="FF242424"/>
        <sz val="11.0"/>
      </rPr>
      <t xml:space="preserve">1. Go to the URL.
2. Navigate through the page until you reach the </t>
    </r>
    <r>
      <rPr>
        <rFont val="Arial"/>
        <b/>
        <color rgb="FF242424"/>
        <sz val="11.0"/>
      </rPr>
      <t>combobox "Day, Time, Grade &amp; Subject"</t>
    </r>
    <r>
      <rPr>
        <rFont val="Arial"/>
        <color rgb="FF242424"/>
        <sz val="11.0"/>
      </rPr>
      <t xml:space="preserve"> present within the</t>
    </r>
    <r>
      <rPr>
        <rFont val="Arial"/>
        <b/>
        <color rgb="FF242424"/>
        <sz val="11.0"/>
      </rPr>
      <t xml:space="preserve"> button "Group college prep"</t>
    </r>
    <r>
      <rPr>
        <rFont val="Arial"/>
        <color rgb="FF242424"/>
        <sz val="11.0"/>
      </rPr>
      <t xml:space="preserve"> in the main region.
3. Notice that the </t>
    </r>
    <r>
      <rPr>
        <rFont val="Arial"/>
        <b/>
        <color rgb="FF242424"/>
        <sz val="11.0"/>
      </rPr>
      <t xml:space="preserve">combobox "Day, Time, Grade &amp; Subject" </t>
    </r>
    <r>
      <rPr>
        <rFont val="Arial"/>
        <color rgb="FF242424"/>
        <sz val="11.0"/>
      </rPr>
      <t>do not get collapsed automatically as the tab focus moves to next element.</t>
    </r>
  </si>
  <si>
    <r>
      <rPr>
        <rFont val="Arial"/>
        <color theme="1"/>
        <sz val="11.0"/>
      </rPr>
      <t xml:space="preserve">The </t>
    </r>
    <r>
      <rPr>
        <rFont val="Arial"/>
        <b/>
        <color theme="1"/>
        <sz val="11.0"/>
      </rPr>
      <t>comboxes"Day, Time, Grade &amp; Subject"</t>
    </r>
    <r>
      <rPr>
        <rFont val="Arial"/>
        <color theme="1"/>
        <sz val="11.0"/>
      </rPr>
      <t xml:space="preserve"> do not get collapsed automatically as the tab focus moves to next element.</t>
    </r>
  </si>
  <si>
    <r>
      <rPr>
        <rFont val="Arial"/>
        <color theme="1"/>
        <sz val="11.0"/>
      </rPr>
      <t xml:space="preserve">The </t>
    </r>
    <r>
      <rPr>
        <rFont val="Arial"/>
        <b/>
        <color theme="1"/>
        <sz val="11.0"/>
      </rPr>
      <t>comboboxes "Day, Time, Grade &amp; Subject"</t>
    </r>
    <r>
      <rPr>
        <rFont val="Arial"/>
        <color theme="1"/>
        <sz val="11.0"/>
      </rPr>
      <t xml:space="preserve"> gets collapsed automatically as the tab focus moves to next element. </t>
    </r>
  </si>
  <si>
    <t>https://www.screencast.com/t/f1M2V5zhh
https://www.screencast.com/t/sFBUxrdX</t>
  </si>
  <si>
    <t xml:space="preserve">Location – Timonium, MD: The buttons "Day, Time, Grade &amp; Subject" do not get collapsed automatically as the tab focus moves to next element. </t>
  </si>
  <si>
    <r>
      <rPr>
        <rFont val="Arial"/>
        <color theme="1"/>
        <sz val="11.0"/>
      </rPr>
      <t xml:space="preserve">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SPACEbar.
4. Add an aria-labelledby attribute to provide content.
5. Wrap focus within the first and the last interactive elements using the JS focus() function.
6. The user should be able to move through the items inside the dropdown menu using the TAB or the arrow keys.
7. Elements must collapse when the ESC key is pressed and focus should return to the button programmatically.
</t>
    </r>
    <r>
      <rPr>
        <rFont val="Arial"/>
        <b/>
        <color theme="1"/>
        <sz val="11.0"/>
      </rPr>
      <t xml:space="preserve">Refer to: 
</t>
    </r>
    <r>
      <rPr>
        <rFont val="Arial"/>
        <color theme="1"/>
        <sz val="11.0"/>
      </rPr>
      <t xml:space="preserve">https://www.accessibility-developer-guide.com/examples/widgets/dropdown/
https://gist.github.com/r3lk3r/0030bab99347a2326334e00b23188cab#file-focusloopingutil-js
</t>
    </r>
    <r>
      <rPr>
        <rFont val="Arial"/>
        <color rgb="FF000000"/>
        <sz val="11.0"/>
      </rPr>
      <t>https://developers.google.com/web/fundamentals/accessibility/focus/using-tabindex</t>
    </r>
  </si>
  <si>
    <r>
      <rPr>
        <rFont val="Arial"/>
        <color rgb="FF242424"/>
        <sz val="11.0"/>
      </rPr>
      <t xml:space="preserve">1. Go to the URL.
2. Navigate through the page until you reach the </t>
    </r>
    <r>
      <rPr>
        <rFont val="Arial"/>
        <b/>
        <color rgb="FF242424"/>
        <sz val="11.0"/>
      </rPr>
      <t>element "Clear all"</t>
    </r>
    <r>
      <rPr>
        <rFont val="Arial"/>
        <color rgb="FF242424"/>
        <sz val="11.0"/>
      </rPr>
      <t xml:space="preserve"> present within the </t>
    </r>
    <r>
      <rPr>
        <rFont val="Arial"/>
        <b/>
        <color rgb="FF242424"/>
        <sz val="11.0"/>
      </rPr>
      <t>button "Group college prep"</t>
    </r>
    <r>
      <rPr>
        <rFont val="Arial"/>
        <color rgb="FF242424"/>
        <sz val="11.0"/>
      </rPr>
      <t xml:space="preserve"> in the main region.
3. Activate the </t>
    </r>
    <r>
      <rPr>
        <rFont val="Arial"/>
        <b/>
        <color rgb="FF242424"/>
        <sz val="11.0"/>
      </rPr>
      <t>button "Day"</t>
    </r>
    <r>
      <rPr>
        <rFont val="Arial"/>
        <color rgb="FF242424"/>
        <sz val="11.0"/>
      </rPr>
      <t xml:space="preserve">, then open a checkbox list, after selecting any checkbox now appears a </t>
    </r>
    <r>
      <rPr>
        <rFont val="Arial"/>
        <b/>
        <color rgb="FF242424"/>
        <sz val="11.0"/>
      </rPr>
      <t>"Clear all" button</t>
    </r>
    <r>
      <rPr>
        <rFont val="Arial"/>
        <color rgb="FF242424"/>
        <sz val="11.0"/>
      </rPr>
      <t>.
4. Inspect the</t>
    </r>
    <r>
      <rPr>
        <rFont val="Arial"/>
        <b/>
        <color rgb="FF242424"/>
        <sz val="11.0"/>
      </rPr>
      <t xml:space="preserve"> button "Clear all"</t>
    </r>
    <r>
      <rPr>
        <rFont val="Arial"/>
        <color rgb="FF242424"/>
        <sz val="11.0"/>
      </rPr>
      <t>.
5. Notice that the</t>
    </r>
    <r>
      <rPr>
        <rFont val="Arial"/>
        <b/>
        <color rgb="FF242424"/>
        <sz val="11.0"/>
      </rPr>
      <t xml:space="preserve"> button "Clear all"</t>
    </r>
    <r>
      <rPr>
        <rFont val="Arial"/>
        <color rgb="FF242424"/>
        <sz val="11.0"/>
      </rPr>
      <t xml:space="preserve"> doesn't have a role.</t>
    </r>
  </si>
  <si>
    <r>
      <rPr>
        <rFont val="Arial"/>
        <color theme="1"/>
        <sz val="11.0"/>
      </rPr>
      <t>The</t>
    </r>
    <r>
      <rPr>
        <rFont val="Arial"/>
        <b/>
        <color theme="1"/>
        <sz val="11.0"/>
      </rPr>
      <t xml:space="preserve"> button "Clear all"</t>
    </r>
    <r>
      <rPr>
        <rFont val="Arial"/>
        <color theme="1"/>
        <sz val="11.0"/>
      </rPr>
      <t xml:space="preserve"> doesn't have a role that programmatically defines the function of the control.</t>
    </r>
  </si>
  <si>
    <r>
      <rPr>
        <rFont val="Arial"/>
        <color theme="1"/>
        <sz val="11.0"/>
      </rPr>
      <t xml:space="preserve">The screen reader announces the </t>
    </r>
    <r>
      <rPr>
        <rFont val="Arial"/>
        <b/>
        <color theme="1"/>
        <sz val="11.0"/>
      </rPr>
      <t xml:space="preserve">button "Clear all" </t>
    </r>
    <r>
      <rPr>
        <rFont val="Arial"/>
        <color theme="1"/>
        <sz val="11.0"/>
      </rPr>
      <t xml:space="preserve">with the appropriate role as a </t>
    </r>
    <r>
      <rPr>
        <rFont val="Arial"/>
        <b/>
        <color theme="1"/>
        <sz val="11.0"/>
      </rPr>
      <t>"button"</t>
    </r>
    <r>
      <rPr>
        <rFont val="Arial"/>
        <color theme="1"/>
        <sz val="11.0"/>
      </rPr>
      <t>.</t>
    </r>
  </si>
  <si>
    <r>
      <rPr>
        <rFont val="Arial"/>
        <color theme="1"/>
        <sz val="11.0"/>
      </rPr>
      <t xml:space="preserve">https://www.screencast.com/t/m8lXNMGNMmLM
https://www.screencast.com/t/manMoKMN
https://www.screencast.com/t/K73N6M8yjFW
https://www.screencast.com/t/TvTXg58fJU
</t>
    </r>
    <r>
      <rPr>
        <rFont val="Arial"/>
        <color theme="1"/>
        <sz val="11.0"/>
      </rPr>
      <t xml:space="preserve">https://www.screencast.com/t/wjL2O6gT36bn
</t>
    </r>
    <r>
      <rPr>
        <rFont val="Arial"/>
        <color theme="1"/>
        <sz val="11.0"/>
      </rPr>
      <t>https://www.screencast.com/t/KkbGmV8I7</t>
    </r>
  </si>
  <si>
    <t xml:space="preserve">Location – Timonium, MD: The button "Clear all" present within the button "Group college prep" doesn't have a role that programmatically defines the function of the control, 
Location – Timonium, MD: The button "Clear all" present within the button "Group college prep" doesn't have a role that programmatically defines the function of the control, 
Testimonials for Sylvan of Timonium: The buttons "Previous &amp; Next" doesn't have a role that programmatically defines the function of the control, 
Schedules for Sylvan Learning of Timonium: The buttons "Program details, Grades, Days, Hours, Session dates, Price &amp; Ready to start" doesn't have a role that programmatically defines the function of the control, 
Location – Timonium, MD: The buttons "Program details, Grades, Days, Hours, Session dates, Price &amp; Ready to start" doesn't have a role that programmatically defines the function of the control. </t>
  </si>
  <si>
    <r>
      <rPr>
        <rFont val="Arial"/>
        <color rgb="FF000000"/>
        <sz val="11.0"/>
      </rPr>
      <t xml:space="preserve">Use role="button".
</t>
    </r>
    <r>
      <rPr>
        <rFont val="Arial"/>
        <b/>
        <color rgb="FF000000"/>
        <sz val="11.0"/>
      </rPr>
      <t>Resources</t>
    </r>
    <r>
      <rPr>
        <rFont val="Arial"/>
        <color rgb="FF000000"/>
        <sz val="11.0"/>
      </rPr>
      <t xml:space="preserve">
</t>
    </r>
    <r>
      <rPr>
        <rFont val="Arial"/>
        <color rgb="FF000000"/>
        <sz val="11.0"/>
      </rPr>
      <t>https://developer.mozilla.org/en-US/docs/Web/Accessibility/ARIA/Roles/button_role</t>
    </r>
  </si>
  <si>
    <t>man-sr-30</t>
  </si>
  <si>
    <t>Missing table caption</t>
  </si>
  <si>
    <r>
      <rPr>
        <rFont val="Arial"/>
        <color rgb="FF242424"/>
        <sz val="11.0"/>
      </rPr>
      <t>1. Go to the URL.
2. Navigate with the screen reader until reaching the</t>
    </r>
    <r>
      <rPr>
        <rFont val="Arial"/>
        <b/>
        <color rgb="FF242424"/>
        <sz val="11.0"/>
      </rPr>
      <t xml:space="preserve"> table </t>
    </r>
    <r>
      <rPr>
        <rFont val="Arial"/>
        <color rgb="FF242424"/>
        <sz val="11.0"/>
      </rPr>
      <t>present within the</t>
    </r>
    <r>
      <rPr>
        <rFont val="Arial"/>
        <b/>
        <color rgb="FF242424"/>
        <sz val="11.0"/>
      </rPr>
      <t xml:space="preserve"> button "Group college prep" </t>
    </r>
    <r>
      <rPr>
        <rFont val="Arial"/>
        <color rgb="FF242424"/>
        <sz val="11.0"/>
      </rPr>
      <t>in the main region.</t>
    </r>
    <r>
      <rPr>
        <rFont val="Arial"/>
        <b/>
        <color rgb="FF242424"/>
        <sz val="11.0"/>
      </rPr>
      <t xml:space="preserve">
</t>
    </r>
    <r>
      <rPr>
        <rFont val="Arial"/>
        <color rgb="FF242424"/>
        <sz val="11.0"/>
      </rPr>
      <t>3. Notice that the content is announced as a table but there is no caption.</t>
    </r>
  </si>
  <si>
    <t>The screen reader is not announcing the purpose of the table.
This could potentially result in the user getting confused and not understanding the presented tabular data.</t>
  </si>
  <si>
    <r>
      <rPr>
        <rFont val="Arial"/>
        <color theme="1"/>
        <sz val="11.0"/>
      </rPr>
      <t xml:space="preserve">The screen reader announces the purpose of the </t>
    </r>
    <r>
      <rPr>
        <rFont val="Arial"/>
        <b/>
        <color theme="1"/>
        <sz val="11.0"/>
      </rPr>
      <t>table "Group SAT and ACT test prep programs"</t>
    </r>
    <r>
      <rPr>
        <rFont val="Arial"/>
        <color theme="1"/>
        <sz val="11.0"/>
      </rPr>
      <t>. This caption can also be seen by using the elements tools.</t>
    </r>
  </si>
  <si>
    <t>https://www.screencast.com/t/Xq7S72zKGynz
https://www.screencast.com/t/bpv7HgdN</t>
  </si>
  <si>
    <t xml:space="preserve">Location – Timonium, MD &gt; Present within the button "Group College Prep". </t>
  </si>
  <si>
    <r>
      <rPr>
        <rFont val="Arial"/>
        <color theme="1"/>
        <sz val="11.0"/>
      </rPr>
      <t xml:space="preserve">Add a &lt;caption&gt; inside the &lt;table&gt; tag with a description about the information contained in the table.
</t>
    </r>
    <r>
      <rPr>
        <rFont val="Arial"/>
        <b/>
        <color theme="1"/>
        <sz val="11.0"/>
      </rPr>
      <t xml:space="preserve">Refer to:
</t>
    </r>
    <r>
      <rPr>
        <rFont val="Arial"/>
        <color theme="1"/>
        <sz val="11.0"/>
      </rPr>
      <t>https://developer.mozilla.org/en-US/docs/Web/HTML/Element/caption</t>
    </r>
  </si>
  <si>
    <r>
      <rPr>
        <rFont val="Arial"/>
        <color theme="1"/>
        <sz val="11.0"/>
      </rPr>
      <t xml:space="preserve">Unnecessary </t>
    </r>
    <r>
      <rPr>
        <rFont val="Arial"/>
        <b/>
        <color theme="1"/>
        <sz val="11.0"/>
      </rPr>
      <t xml:space="preserve">'+' </t>
    </r>
    <r>
      <rPr>
        <rFont val="Arial"/>
        <color theme="1"/>
        <sz val="11.0"/>
      </rPr>
      <t>icon is associated with button</t>
    </r>
  </si>
  <si>
    <r>
      <rPr>
        <rFont val="Arial"/>
        <color rgb="FF242424"/>
        <sz val="11.0"/>
      </rPr>
      <t xml:space="preserve">1. Go to the URL.
2. Navigate through the website until reaching the </t>
    </r>
    <r>
      <rPr>
        <rFont val="Arial"/>
        <b/>
        <color rgb="FF242424"/>
        <sz val="11.0"/>
      </rPr>
      <t>elements "Tutoring and individualized prep call to register + &amp; Group college prep register online +"</t>
    </r>
    <r>
      <rPr>
        <rFont val="Arial"/>
        <color rgb="FF242424"/>
        <sz val="11.0"/>
      </rPr>
      <t xml:space="preserve"> present just below the </t>
    </r>
    <r>
      <rPr>
        <rFont val="Arial"/>
        <b/>
        <color rgb="FF242424"/>
        <sz val="11.0"/>
      </rPr>
      <t>heading text "Schedules for sylvan learning of timonium"</t>
    </r>
    <r>
      <rPr>
        <rFont val="Arial"/>
        <color rgb="FF242424"/>
        <sz val="11.0"/>
      </rPr>
      <t xml:space="preserve"> in the main region.
3. Notice that the </t>
    </r>
    <r>
      <rPr>
        <rFont val="Arial"/>
        <b/>
        <color rgb="FF242424"/>
        <sz val="11.0"/>
      </rPr>
      <t>"+" icon</t>
    </r>
    <r>
      <rPr>
        <rFont val="Arial"/>
        <color rgb="FF242424"/>
        <sz val="11.0"/>
      </rPr>
      <t xml:space="preserve"> is announced by the screen reader.</t>
    </r>
  </si>
  <si>
    <r>
      <rPr>
        <rFont val="Arial"/>
        <color theme="1"/>
        <sz val="11.0"/>
      </rPr>
      <t xml:space="preserve">Unnecessary </t>
    </r>
    <r>
      <rPr>
        <rFont val="Arial"/>
        <b/>
        <color theme="1"/>
        <sz val="11.0"/>
      </rPr>
      <t>'+' icon</t>
    </r>
    <r>
      <rPr>
        <rFont val="Arial"/>
        <color theme="1"/>
        <sz val="11.0"/>
      </rPr>
      <t xml:space="preserve"> is associated with </t>
    </r>
    <r>
      <rPr>
        <rFont val="Arial"/>
        <b/>
        <color theme="1"/>
        <sz val="11.0"/>
      </rPr>
      <t>elements "Tutoring and individualized prep call to register + &amp; Group college prep register online +"</t>
    </r>
    <r>
      <rPr>
        <rFont val="Arial"/>
        <color theme="1"/>
        <sz val="11.0"/>
      </rPr>
      <t>.
This might be causing some difficulties for screen reader users to navigate the website.</t>
    </r>
  </si>
  <si>
    <t>Unwanted symbol should not be identified by the screen reader.</t>
  </si>
  <si>
    <t>https://www.screencast.com/t/umDo3gDgH
https://www.screencast.com/t/nBcLZvisn</t>
  </si>
  <si>
    <t xml:space="preserve">Location – Timonium, MD: Unnecessary '+' icon is associated with elements "Tutoring and individualized prep call to register + &amp; Group college prep register online +". 
</t>
  </si>
  <si>
    <t>Remove the symbol "+" inside element.</t>
  </si>
  <si>
    <t>man-sr-71</t>
  </si>
  <si>
    <t>Change of sortable state not announced</t>
  </si>
  <si>
    <r>
      <rPr>
        <rFont val="Arial"/>
        <color rgb="FF242424"/>
        <sz val="11.0"/>
      </rPr>
      <t xml:space="preserve">1. Go to the URL.
2. Navigate through the website until reaching the sortable header </t>
    </r>
    <r>
      <rPr>
        <rFont val="Arial"/>
        <b/>
        <color rgb="FF242424"/>
        <sz val="11.0"/>
      </rPr>
      <t>buttons "Program details, Grades, Days, Hours, Session dates, Price &amp; Ready to start"</t>
    </r>
    <r>
      <rPr>
        <rFont val="Arial"/>
        <color rgb="FF242424"/>
        <sz val="11.0"/>
      </rPr>
      <t xml:space="preserve"> present within the button "Group college prep" in the main region.
3. Inspect the data table header.
4. Notice that aria-sort is not implemented.
</t>
    </r>
  </si>
  <si>
    <r>
      <rPr>
        <rFont val="Arial"/>
        <color theme="1"/>
        <sz val="11.0"/>
      </rPr>
      <t xml:space="preserve">The state of the </t>
    </r>
    <r>
      <rPr>
        <rFont val="Arial"/>
        <b/>
        <color theme="1"/>
        <sz val="11.0"/>
      </rPr>
      <t>sortable header buttons "Program details, Grades, Days, Hours, Session dates, Price &amp; Ready to start"</t>
    </r>
    <r>
      <rPr>
        <rFont val="Arial"/>
        <color theme="1"/>
        <sz val="11.0"/>
      </rPr>
      <t xml:space="preserve">, whether it's content is descending or ascending, is not announced by the screen reader.
</t>
    </r>
  </si>
  <si>
    <t>There is an aria-sort attribute that indicates the current state of the sortable table header.</t>
  </si>
  <si>
    <r>
      <rPr>
        <rFont val="Arial"/>
        <color theme="1"/>
        <sz val="11.0"/>
      </rPr>
      <t>https://www.screencast.com/t/wjL2O6gT36bn</t>
    </r>
    <r>
      <rPr>
        <rFont val="Arial"/>
        <color theme="1"/>
        <sz val="11.0"/>
      </rPr>
      <t xml:space="preserve">
</t>
    </r>
    <r>
      <rPr>
        <rFont val="Arial"/>
        <color theme="1"/>
        <sz val="11.0"/>
      </rPr>
      <t>https://www.screencast.com/t/KkbGmV8</t>
    </r>
    <r>
      <rPr>
        <rFont val="Arial"/>
        <color theme="1"/>
        <sz val="11.0"/>
      </rPr>
      <t>I7</t>
    </r>
  </si>
  <si>
    <r>
      <rPr>
        <rFont val="Arial"/>
        <color theme="1"/>
        <sz val="11.0"/>
      </rPr>
      <t xml:space="preserve">There should be an aria-sort property that indicates the current state of the sortable table.
1. Provide an aria-sort="ascending" and handle the value depending on the state using JS.
2. Wrap &lt;the content of the th&gt; inside a &lt;button&gt; tag.
3. Add an aria-label to the button with the current sort type to close the gap between different assistive technologies.
</t>
    </r>
    <r>
      <rPr>
        <rFont val="Arial"/>
        <b/>
        <color theme="1"/>
        <sz val="11.0"/>
      </rPr>
      <t xml:space="preserve">Resources:
</t>
    </r>
    <r>
      <rPr>
        <rFont val="Arial"/>
        <color theme="1"/>
        <sz val="11.0"/>
      </rPr>
      <t>Data tables:
https://inclusive-components.design/data-tables/</t>
    </r>
  </si>
  <si>
    <t>man-sr-21</t>
  </si>
  <si>
    <t>Error message not announced</t>
  </si>
  <si>
    <r>
      <rPr>
        <rFont val="Arial"/>
        <color rgb="FF242424"/>
        <sz val="11.0"/>
      </rPr>
      <t xml:space="preserve">1. Go to the URL.
2. Navigate through the page using tab navigation with screen reader until reaching the </t>
    </r>
    <r>
      <rPr>
        <rFont val="Arial"/>
        <b/>
        <color rgb="FF242424"/>
        <sz val="11.0"/>
      </rPr>
      <t xml:space="preserve">form elements "First name, Last name, etc" </t>
    </r>
    <r>
      <rPr>
        <rFont val="Arial"/>
        <color rgb="FF242424"/>
        <sz val="11.0"/>
      </rPr>
      <t>and activate it.
3. Notice that the</t>
    </r>
    <r>
      <rPr>
        <rFont val="Arial"/>
        <b/>
        <color rgb="FF242424"/>
        <sz val="11.0"/>
      </rPr>
      <t xml:space="preserve"> error message "First name is required and cannot contain numbers, etc"</t>
    </r>
    <r>
      <rPr>
        <rFont val="Arial"/>
        <color rgb="FF242424"/>
        <sz val="11.0"/>
      </rPr>
      <t xml:space="preserve"> is not being announced to the user.</t>
    </r>
  </si>
  <si>
    <r>
      <rPr>
        <rFont val="Arial"/>
        <color theme="1"/>
        <sz val="11.0"/>
      </rPr>
      <t>Action taken on the</t>
    </r>
    <r>
      <rPr>
        <rFont val="Arial"/>
        <b/>
        <color theme="1"/>
        <sz val="11.0"/>
      </rPr>
      <t xml:space="preserve"> form elements "First name, Last name, etc", </t>
    </r>
    <r>
      <rPr>
        <rFont val="Arial"/>
        <color theme="1"/>
        <sz val="11.0"/>
      </rPr>
      <t>the screen reader user is not aware that an error is occurring.
This could potentially confuse the user as they wouldn't know that an error has just happened.</t>
    </r>
  </si>
  <si>
    <r>
      <rPr>
        <rFont val="Arial"/>
        <color theme="1"/>
        <sz val="11.0"/>
      </rPr>
      <t>The screen reader announces the input as invalid as soon as the</t>
    </r>
    <r>
      <rPr>
        <rFont val="Arial"/>
        <b/>
        <color theme="1"/>
        <sz val="11.0"/>
      </rPr>
      <t xml:space="preserve"> user leaves the edit fields.</t>
    </r>
  </si>
  <si>
    <r>
      <rPr>
        <rFont val="Arial"/>
        <color theme="1"/>
        <sz val="11.0"/>
      </rPr>
      <t xml:space="preserve">https://www.screencast.com/t/uiIMW7bCj
</t>
    </r>
    <r>
      <rPr>
        <rFont val="Arial"/>
        <color theme="1"/>
        <sz val="11.0"/>
      </rPr>
      <t xml:space="preserve">https://www.screencast.com/t/JmXr7g1aZa6
</t>
    </r>
    <r>
      <rPr>
        <rFont val="Arial"/>
        <color theme="1"/>
        <sz val="11.0"/>
      </rPr>
      <t xml:space="preserve">https://www.screencast.com/t/Dx9hGZ4s
</t>
    </r>
    <r>
      <rPr>
        <rFont val="Arial"/>
        <color theme="1"/>
        <sz val="11.0"/>
      </rPr>
      <t xml:space="preserve">https://www.screencast.com/t/F1HANdeX8
</t>
    </r>
    <r>
      <rPr>
        <rFont val="Arial"/>
        <color theme="1"/>
        <sz val="11.0"/>
      </rPr>
      <t xml:space="preserve">https://www.screencast.com/t/DYIJqSkuuG
</t>
    </r>
    <r>
      <rPr>
        <rFont val="Arial"/>
        <color theme="1"/>
        <sz val="11.0"/>
      </rPr>
      <t xml:space="preserve">https://www.screencast.com/t/YewM1LQOxzd9
</t>
    </r>
    <r>
      <rPr>
        <rFont val="Arial"/>
        <color theme="1"/>
        <sz val="11.0"/>
      </rPr>
      <t xml:space="preserve">https://www.screencast.com/t/PaVs5E47umw
</t>
    </r>
    <r>
      <rPr>
        <rFont val="Arial"/>
        <color theme="1"/>
        <sz val="11.0"/>
      </rPr>
      <t xml:space="preserve">https://www.screencast.com/t/jsGDQJ2V
</t>
    </r>
    <r>
      <rPr>
        <rFont val="Arial"/>
        <color theme="1"/>
        <sz val="11.0"/>
      </rPr>
      <t xml:space="preserve">https://www.screencast.com/t/Igxp42PnHXg
</t>
    </r>
    <r>
      <rPr>
        <rFont val="Arial"/>
        <color theme="1"/>
        <sz val="11.0"/>
      </rPr>
      <t xml:space="preserve">https://www.screencast.com/t/f8OIzglayGj
</t>
    </r>
    <r>
      <rPr>
        <rFont val="Arial"/>
        <color theme="1"/>
        <sz val="11.0"/>
      </rPr>
      <t xml:space="preserve">https://www.screencast.com/t/fnFhjh5Npm
</t>
    </r>
    <r>
      <rPr>
        <rFont val="Arial"/>
        <color theme="1"/>
        <sz val="11.0"/>
      </rPr>
      <t xml:space="preserve">https://www.screencast.com/t/UM5x5BeChE6
</t>
    </r>
    <r>
      <rPr>
        <rFont val="Arial"/>
        <color theme="1"/>
        <sz val="11.0"/>
      </rPr>
      <t>https://www.screencast.com/t/xHcKuM69J92</t>
    </r>
  </si>
  <si>
    <t>3.3.1</t>
  </si>
  <si>
    <t xml:space="preserve">Contact Us – Sylvan of Timonium, 
Forgot Your Username? (flow), 
Location – Timonium, MD, 
Create Account (flow), 
How We Compare, 
Advancement and Test Prep – Timonium, MD, 
Timonium - Sounds Good! Tell Me More (flow), 
Ready to give your child improved grades, test scores and confidence? (flow),  
Welcome to Your Sylvan Portal / Sign-in (flow), 
Count On Sylvan To Make This School Year A Success (flow), 
Fill out this form to contact Sylvan (flow), 
Forgot Your Username? (flow). </t>
  </si>
  <si>
    <r>
      <rPr>
        <rFont val="Arial"/>
        <color theme="1"/>
        <sz val="11.0"/>
      </rPr>
      <t xml:space="preserve">Error msg not associated
1. Add a unique id="my_unique_id" attribute to the each of the elements that contains the error message.
2. Add an aria-describedby="my_unique_id" to each of the form field.
3. Add an aria-invalid="true" to the form element when the form field contains an error.
4. Set the focus on the first form field with error using JS.
</t>
    </r>
    <r>
      <rPr>
        <rFont val="Arial"/>
        <b/>
        <color theme="1"/>
        <sz val="11.0"/>
      </rPr>
      <t>Refer to:</t>
    </r>
    <r>
      <rPr>
        <rFont val="Arial"/>
        <color theme="1"/>
        <sz val="11.0"/>
      </rPr>
      <t xml:space="preserve">
https://www.w3.org/TR/WCAG20-TECHS/ARIA1.html
https://www.w3.org/WAI/WCAG21/Techniques/aria/ARIA21.html
Error msg associated
1. Add an aria-invalid="true" attribute to the form element when the form field contains an error.
2. Set focus on the first form field with error using JS.
</t>
    </r>
    <r>
      <rPr>
        <rFont val="Arial"/>
        <b/>
        <color theme="1"/>
        <sz val="11.0"/>
      </rPr>
      <t>Refer to:</t>
    </r>
    <r>
      <rPr>
        <rFont val="Arial"/>
        <color theme="1"/>
        <sz val="11.0"/>
      </rPr>
      <t xml:space="preserve">
https://www.w3.org/WAI/WCAG21/Techniques/aria/ARIA21.html
Add role="alert" attribute to the element tag that contains the error message.
</t>
    </r>
    <r>
      <rPr>
        <rFont val="Arial"/>
        <b/>
        <color theme="1"/>
        <sz val="11.0"/>
      </rPr>
      <t>Refer to:</t>
    </r>
    <r>
      <rPr>
        <rFont val="Arial"/>
        <color theme="1"/>
        <sz val="11.0"/>
      </rPr>
      <t xml:space="preserve">
</t>
    </r>
    <r>
      <rPr>
        <rFont val="Arial"/>
        <color rgb="FF000000"/>
        <sz val="11.0"/>
      </rPr>
      <t>https://www.w3.org/TR/WCAG20-TECHS/ARIA19.html</t>
    </r>
  </si>
  <si>
    <t>Unlabelled Controls</t>
  </si>
  <si>
    <r>
      <rPr>
        <rFont val="Arial"/>
        <color rgb="FF242424"/>
        <sz val="11.0"/>
      </rPr>
      <t xml:space="preserve">1. Go to the URL.
2. Navigate through the website until reaching the </t>
    </r>
    <r>
      <rPr>
        <rFont val="Arial"/>
        <b/>
        <color rgb="FF242424"/>
        <sz val="11.0"/>
      </rPr>
      <t>checkbox</t>
    </r>
    <r>
      <rPr>
        <rFont val="Arial"/>
        <color rgb="FF242424"/>
        <sz val="11.0"/>
      </rPr>
      <t xml:space="preserve"> </t>
    </r>
    <r>
      <rPr>
        <rFont val="Arial"/>
        <b/>
        <color rgb="FF242424"/>
        <sz val="11.0"/>
      </rPr>
      <t>"Sign me up for the monthly Sylvan Newsletter"</t>
    </r>
    <r>
      <rPr>
        <rFont val="Arial"/>
        <color rgb="FF242424"/>
        <sz val="11.0"/>
      </rPr>
      <t xml:space="preserve"> present just above the button</t>
    </r>
    <r>
      <rPr>
        <rFont val="Arial"/>
        <b/>
        <color rgb="FF242424"/>
        <sz val="11.0"/>
      </rPr>
      <t xml:space="preserve"> "Schedule Practice Test"</t>
    </r>
    <r>
      <rPr>
        <rFont val="Arial"/>
        <color rgb="FF242424"/>
        <sz val="11.0"/>
      </rPr>
      <t xml:space="preserve"> in the main region.
3. The element is announced but its purpose is missing.</t>
    </r>
  </si>
  <si>
    <r>
      <rPr>
        <rFont val="Arial"/>
        <color theme="1"/>
        <sz val="11.0"/>
      </rPr>
      <t xml:space="preserve">The screen reader doesn't announce the purpose of the </t>
    </r>
    <r>
      <rPr>
        <rFont val="Arial"/>
        <b/>
        <color theme="1"/>
        <sz val="11.0"/>
      </rPr>
      <t>checkbox "Sign me up for the monthly Sylvan Newsletter"</t>
    </r>
    <r>
      <rPr>
        <rFont val="Arial"/>
        <color theme="1"/>
        <sz val="11.0"/>
      </rPr>
      <t xml:space="preserve"> when reaching it.
This could potentially confuse the user if they try to access the control in a non-linear way.</t>
    </r>
  </si>
  <si>
    <r>
      <rPr>
        <rFont val="Arial"/>
        <color theme="1"/>
        <sz val="11.0"/>
      </rPr>
      <t xml:space="preserve">The </t>
    </r>
    <r>
      <rPr>
        <rFont val="Arial"/>
        <b/>
        <color theme="1"/>
        <sz val="11.0"/>
      </rPr>
      <t xml:space="preserve">checkbox "Sign me up for the monthly Sylvan Newsletter" </t>
    </r>
    <r>
      <rPr>
        <rFont val="Arial"/>
        <color theme="1"/>
        <sz val="11.0"/>
      </rPr>
      <t>is announced to the user by the screen reader using any navigation system.</t>
    </r>
  </si>
  <si>
    <t>https://www.screencast.com/t/02geQIo8NR2w
https://www.screencast.com/t/mU5xsal2oeNC</t>
  </si>
  <si>
    <t xml:space="preserve">Create Account (flow): The screen reader doesn't announce the purpose of the "input field" present just above the button "sign in when reaching it. </t>
  </si>
  <si>
    <r>
      <rPr>
        <rFont val="Arial"/>
        <color theme="1"/>
        <sz val="11.0"/>
      </rPr>
      <t>Use an aria-label or aria-labelledby attribute to provide a proper label for the controls</t>
    </r>
    <r>
      <rPr>
        <rFont val="Arial"/>
        <b/>
        <color theme="1"/>
        <sz val="11.0"/>
      </rPr>
      <t xml:space="preserve">.
Refer to:
</t>
    </r>
    <r>
      <rPr>
        <rFont val="Arial"/>
        <color theme="1"/>
        <sz val="11.0"/>
      </rPr>
      <t>https://developers.google.com/web/fundamentals/accessibility/semantics-aria/aria-labels-and-relationships</t>
    </r>
  </si>
  <si>
    <t>man-sr-29</t>
  </si>
  <si>
    <t>Status message not announced</t>
  </si>
  <si>
    <r>
      <rPr>
        <rFont val="Arial"/>
        <color rgb="FF242424"/>
        <sz val="11.0"/>
      </rPr>
      <t xml:space="preserve">1. Go to the URL.
2. Navigate through the website until reaching the </t>
    </r>
    <r>
      <rPr>
        <rFont val="Arial"/>
        <b/>
        <color rgb="FF242424"/>
        <sz val="11.0"/>
      </rPr>
      <t>button "Schedule Practice Test"</t>
    </r>
    <r>
      <rPr>
        <rFont val="Arial"/>
        <color rgb="FF242424"/>
        <sz val="11.0"/>
      </rPr>
      <t xml:space="preserve"> present under the </t>
    </r>
    <r>
      <rPr>
        <rFont val="Arial"/>
        <b/>
        <color rgb="FF242424"/>
        <sz val="11.0"/>
      </rPr>
      <t>heading text "Fill out the form today and we’ll reach out to you with more information"</t>
    </r>
    <r>
      <rPr>
        <rFont val="Arial"/>
        <color rgb="FF242424"/>
        <sz val="11.0"/>
      </rPr>
      <t xml:space="preserve"> in the main section</t>
    </r>
    <r>
      <rPr>
        <rFont val="Arial"/>
        <b/>
        <color rgb="FF242424"/>
        <sz val="11.0"/>
      </rPr>
      <t xml:space="preserve">.
</t>
    </r>
    <r>
      <rPr>
        <rFont val="Arial"/>
        <color rgb="FF242424"/>
        <sz val="11.0"/>
      </rPr>
      <t>3. Activate the</t>
    </r>
    <r>
      <rPr>
        <rFont val="Arial"/>
        <b/>
        <color rgb="FF242424"/>
        <sz val="11.0"/>
      </rPr>
      <t xml:space="preserve"> "Schedule Practice Test" button </t>
    </r>
    <r>
      <rPr>
        <rFont val="Arial"/>
        <color rgb="FF242424"/>
        <sz val="11.0"/>
      </rPr>
      <t>to</t>
    </r>
    <r>
      <rPr>
        <rFont val="Arial"/>
        <b/>
        <color rgb="FF242424"/>
        <sz val="11.0"/>
      </rPr>
      <t xml:space="preserve"> </t>
    </r>
    <r>
      <rPr>
        <rFont val="Arial"/>
        <color rgb="FF242424"/>
        <sz val="11.0"/>
      </rPr>
      <t>trigger the message.
4. Notice that the screen reader does not announce the</t>
    </r>
    <r>
      <rPr>
        <rFont val="Arial"/>
        <b/>
        <color rgb="FF242424"/>
        <sz val="11.0"/>
      </rPr>
      <t xml:space="preserve"> </t>
    </r>
    <r>
      <rPr>
        <rFont val="Arial"/>
        <color rgb="FF242424"/>
        <sz val="11.0"/>
      </rPr>
      <t>status message.</t>
    </r>
  </si>
  <si>
    <r>
      <rPr>
        <rFont val="Arial"/>
        <color theme="1"/>
        <sz val="11.0"/>
      </rPr>
      <t xml:space="preserve">The </t>
    </r>
    <r>
      <rPr>
        <rFont val="Arial"/>
        <b/>
        <color theme="1"/>
        <sz val="11.0"/>
      </rPr>
      <t>status message "Thank you"</t>
    </r>
    <r>
      <rPr>
        <rFont val="Arial"/>
        <color theme="1"/>
        <sz val="11.0"/>
      </rPr>
      <t xml:space="preserve"> is not announced by the screen reader.</t>
    </r>
  </si>
  <si>
    <r>
      <rPr>
        <rFont val="Arial"/>
        <color theme="1"/>
        <sz val="11.0"/>
      </rPr>
      <t xml:space="preserve">The </t>
    </r>
    <r>
      <rPr>
        <rFont val="Arial"/>
        <b/>
        <color theme="1"/>
        <sz val="11.0"/>
      </rPr>
      <t>status "Thank you"</t>
    </r>
    <r>
      <rPr>
        <rFont val="Arial"/>
        <color theme="1"/>
        <sz val="11.0"/>
      </rPr>
      <t xml:space="preserve"> is announced by the screen reader without interrupting the reading flow.</t>
    </r>
  </si>
  <si>
    <r>
      <rPr>
        <rFont val="Arial"/>
        <color theme="1"/>
        <sz val="11.0"/>
      </rPr>
      <t>https://www.screencast.com/t/DB3Q416k1dS
https://www.screencast.com/t/SnfduiGI
https://www.screencast.com/t/gBlS7cWmt
https://www.screencast.com/t/qQ1vCuhE
https://www.screencast.com/t/xHcKuM69J92
https://www.screencast.com/t/21gLlbkKQ
https://www.screencast.com/t/w3jf5ratO
https://www.screencast.com/t/BDOoun6Yiq
https://www.screencast.com/t/C0tCLmVSjQ</t>
    </r>
    <r>
      <rPr>
        <rFont val="Arial"/>
        <color theme="1"/>
        <sz val="11.0"/>
      </rPr>
      <t xml:space="preserve">
</t>
    </r>
    <r>
      <rPr>
        <rFont val="Arial"/>
        <color theme="1"/>
        <sz val="11.0"/>
      </rPr>
      <t>https://www.screencast.com/t/OnCtUYp</t>
    </r>
    <r>
      <rPr>
        <rFont val="Arial"/>
        <color theme="1"/>
        <sz val="11.0"/>
      </rPr>
      <t>uU</t>
    </r>
  </si>
  <si>
    <t>Contact Us – Sylvan of Timonium, 
Location – Timonium, MD, 
How We Compare, 
Timonium - Sounds Good! Tell Me More (flow), 
Ready to give your child improved grades, test scores and confidence? (flow),  
Fill out this form to contact Sylvan (flow), 
Our Personalized Tutoring Guarantee – Timonium, MD.</t>
  </si>
  <si>
    <r>
      <rPr>
        <rFont val="Arial"/>
        <color theme="1"/>
        <sz val="11.0"/>
      </rPr>
      <t xml:space="preserve">The specified status should be announced by the screen reader user without interrupting the reading flow.
Provide a </t>
    </r>
    <r>
      <rPr>
        <rFont val="Arial"/>
        <b/>
        <color theme="1"/>
        <sz val="11.0"/>
      </rPr>
      <t xml:space="preserve">role="status" </t>
    </r>
    <r>
      <rPr>
        <rFont val="Arial"/>
        <color theme="1"/>
        <sz val="11.0"/>
      </rPr>
      <t xml:space="preserve">with an aria-live="polite" attribute to the dynamic element.
</t>
    </r>
    <r>
      <rPr>
        <rFont val="Arial"/>
        <b/>
        <color theme="1"/>
        <sz val="11.0"/>
      </rPr>
      <t xml:space="preserve">Resources:
</t>
    </r>
    <r>
      <rPr>
        <rFont val="Arial"/>
        <color theme="1"/>
        <sz val="11.0"/>
      </rPr>
      <t xml:space="preserve">Using the status role:
</t>
    </r>
    <r>
      <rPr>
        <rFont val="Arial"/>
        <color theme="1"/>
        <sz val="11.0"/>
      </rPr>
      <t>https://developer.mozilla.org/en-us/docs/Web/Accessibility/ARIA/ARIA_Techniques/Using_the_status_role</t>
    </r>
  </si>
  <si>
    <t>man-sr-3</t>
  </si>
  <si>
    <t>Missing alt attribute</t>
  </si>
  <si>
    <r>
      <rPr>
        <rFont val="Arial"/>
        <color rgb="FF242424"/>
        <sz val="11.0"/>
      </rPr>
      <t xml:space="preserve">1. Go to the URL.
2. Navigate to the </t>
    </r>
    <r>
      <rPr>
        <rFont val="Arial"/>
        <b/>
        <color rgb="FF242424"/>
        <sz val="11.0"/>
      </rPr>
      <t xml:space="preserve">image </t>
    </r>
    <r>
      <rPr>
        <rFont val="Arial"/>
        <color rgb="FF242424"/>
        <sz val="11.0"/>
      </rPr>
      <t>present just before the</t>
    </r>
    <r>
      <rPr>
        <rFont val="Arial"/>
        <b/>
        <color rgb="FF242424"/>
        <sz val="11.0"/>
      </rPr>
      <t xml:space="preserve"> link "Building Futures with Your Budget in Mind" </t>
    </r>
    <r>
      <rPr>
        <rFont val="Arial"/>
        <color rgb="FF242424"/>
        <sz val="11.0"/>
      </rPr>
      <t>in the main region.
3. Inspect the</t>
    </r>
    <r>
      <rPr>
        <rFont val="Arial"/>
        <b/>
        <color rgb="FF242424"/>
        <sz val="11.0"/>
      </rPr>
      <t xml:space="preserve"> image</t>
    </r>
    <r>
      <rPr>
        <rFont val="Arial"/>
        <color rgb="FF242424"/>
        <sz val="11.0"/>
      </rPr>
      <t>.
4. Notice that the image doesn't have an alt-text attribute.</t>
    </r>
  </si>
  <si>
    <r>
      <rPr>
        <rFont val="Arial"/>
        <color theme="1"/>
        <sz val="11.0"/>
      </rPr>
      <t xml:space="preserve">The </t>
    </r>
    <r>
      <rPr>
        <rFont val="Arial"/>
        <b/>
        <color theme="1"/>
        <sz val="11.0"/>
      </rPr>
      <t>image</t>
    </r>
    <r>
      <rPr>
        <rFont val="Arial"/>
        <color theme="1"/>
        <sz val="11.0"/>
      </rPr>
      <t xml:space="preserve"> doesn't have the required alt attribute. The alt attribute must be present on all images whether it is populated or not.</t>
    </r>
  </si>
  <si>
    <t>The image has an accurate alt-text attribute assigned.</t>
  </si>
  <si>
    <r>
      <rPr>
        <rFont val="Arial"/>
        <color theme="1"/>
        <sz val="11.0"/>
      </rPr>
      <t xml:space="preserve">https://www.screencast.com/t/xErWdDKH
https://www.screencast.com/t/vrLORHRG
</t>
    </r>
    <r>
      <rPr>
        <rFont val="Arial"/>
        <color theme="1"/>
        <sz val="11.0"/>
      </rPr>
      <t>https://www.screencast.com/t/LbrbPXDeeJQ</t>
    </r>
  </si>
  <si>
    <t>1.1.1</t>
  </si>
  <si>
    <t>Welcome to Your Sylvan Portal / Sign-in (flow): The image present just link "Welcome to your Sylvan portal" doesn't have the required alt attribute, 
Create Account (flow) :The image present just link "Welcome to your Sylvan portal" doesn't have the required alt attribute.</t>
  </si>
  <si>
    <r>
      <rPr>
        <rFont val="Arial"/>
        <color theme="1"/>
        <sz val="11.0"/>
      </rPr>
      <t xml:space="preserve">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t>
    </r>
    <r>
      <rPr>
        <rFont val="Arial"/>
        <b/>
        <color theme="1"/>
        <sz val="11.0"/>
      </rPr>
      <t>Resources:</t>
    </r>
    <r>
      <rPr>
        <rFont val="Arial"/>
        <color theme="1"/>
        <sz val="11.0"/>
      </rPr>
      <t xml:space="preserve">
The image embed element:
https://developer.mozilla.org/en-US/docs/Web/HTML/Element/img
Alt text for images, example:
</t>
    </r>
    <r>
      <rPr>
        <rFont val="Arial"/>
        <color rgb="FF000000"/>
        <sz val="11.0"/>
      </rPr>
      <t>https://moz.com/learn/seo/alt-text</t>
    </r>
  </si>
  <si>
    <r>
      <rPr>
        <rFont val="Arial"/>
        <color rgb="FF242424"/>
        <sz val="11.0"/>
      </rPr>
      <t xml:space="preserve">1. Go to the URL.
2. Navigate through the website until reaching the </t>
    </r>
    <r>
      <rPr>
        <rFont val="Arial"/>
        <b/>
        <color rgb="FF242424"/>
        <sz val="11.0"/>
      </rPr>
      <t>video "Sylvan learning testimonial - Improved grades"</t>
    </r>
    <r>
      <rPr>
        <rFont val="Arial"/>
        <color rgb="FF242424"/>
        <sz val="11.0"/>
      </rPr>
      <t xml:space="preserve"> present under the </t>
    </r>
    <r>
      <rPr>
        <rFont val="Arial"/>
        <b/>
        <color rgb="FF242424"/>
        <sz val="11.0"/>
      </rPr>
      <t>heading text "Testimonials for sylvan of timonium"</t>
    </r>
    <r>
      <rPr>
        <rFont val="Arial"/>
        <color rgb="FF242424"/>
        <sz val="11.0"/>
      </rPr>
      <t xml:space="preserve"> in the main region.</t>
    </r>
    <r>
      <rPr>
        <rFont val="Arial"/>
        <b/>
        <color rgb="FF242424"/>
        <sz val="11.0"/>
      </rPr>
      <t xml:space="preserve">
</t>
    </r>
    <r>
      <rPr>
        <rFont val="Arial"/>
        <color rgb="FF242424"/>
        <sz val="11.0"/>
      </rPr>
      <t xml:space="preserve">3. Inspect the </t>
    </r>
    <r>
      <rPr>
        <rFont val="Arial"/>
        <b/>
        <color rgb="FF242424"/>
        <sz val="11.0"/>
      </rPr>
      <t>button "Sylvan learning testimonial - Improved grades"</t>
    </r>
    <r>
      <rPr>
        <rFont val="Arial"/>
        <color rgb="FF242424"/>
        <sz val="11.0"/>
      </rPr>
      <t xml:space="preserve">.
4. Notice that the </t>
    </r>
    <r>
      <rPr>
        <rFont val="Arial"/>
        <b/>
        <color rgb="FF242424"/>
        <sz val="11.0"/>
      </rPr>
      <t>button "Sylvan learning testimonial - Improved grades"</t>
    </r>
    <r>
      <rPr>
        <rFont val="Arial"/>
        <color rgb="FF242424"/>
        <sz val="11.0"/>
      </rPr>
      <t xml:space="preserve"> doesn't have a programmatic label associated with it.</t>
    </r>
  </si>
  <si>
    <r>
      <rPr>
        <rFont val="Arial"/>
        <color theme="1"/>
        <sz val="11.0"/>
      </rPr>
      <t xml:space="preserve">The </t>
    </r>
    <r>
      <rPr>
        <rFont val="Arial"/>
        <b/>
        <color theme="1"/>
        <sz val="11.0"/>
      </rPr>
      <t>button "Sylvan learning testimonial - Improved grades"</t>
    </r>
    <r>
      <rPr>
        <rFont val="Arial"/>
        <color theme="1"/>
        <sz val="11.0"/>
      </rPr>
      <t xml:space="preserve"> is not labeled programmatically.</t>
    </r>
  </si>
  <si>
    <r>
      <rPr>
        <rFont val="Arial"/>
        <color theme="1"/>
        <sz val="11.0"/>
      </rPr>
      <t xml:space="preserve">The screen reader announce the associated label for the </t>
    </r>
    <r>
      <rPr>
        <rFont val="Arial"/>
        <b/>
        <color theme="1"/>
        <sz val="11.0"/>
      </rPr>
      <t>button "Sylvan learning testimonial - Improved grades"</t>
    </r>
    <r>
      <rPr>
        <rFont val="Arial"/>
        <color theme="1"/>
        <sz val="11.0"/>
      </rPr>
      <t>.</t>
    </r>
  </si>
  <si>
    <r>
      <rPr>
        <rFont val="Arial"/>
        <color theme="1"/>
        <sz val="11.0"/>
      </rPr>
      <t>https://www.screencast.com/t/RzFb8ZHtwOf2
https://www.screencast.com/t/wPw3Eeg7Pvqt</t>
    </r>
    <r>
      <rPr>
        <rFont val="Arial"/>
        <color theme="1"/>
        <sz val="11.0"/>
      </rPr>
      <t xml:space="preserve">
</t>
    </r>
    <r>
      <rPr>
        <rFont val="Arial"/>
        <color theme="1"/>
        <sz val="11.0"/>
      </rPr>
      <t>https://www.screencast.com/t/GKVjX87r9ya
https://www.screencast.com/t/eEvSSfdVoBA
https://www.screencast.com/t/jEvlpuDE</t>
    </r>
    <r>
      <rPr>
        <rFont val="Arial"/>
        <color theme="1"/>
        <sz val="11.0"/>
      </rPr>
      <t xml:space="preserve">
</t>
    </r>
    <r>
      <rPr>
        <rFont val="Arial"/>
        <color theme="1"/>
        <sz val="11.0"/>
      </rPr>
      <t>https://www.screencast.com/t/SUgFLUAY5</t>
    </r>
    <r>
      <rPr>
        <rFont val="Arial"/>
        <color theme="1"/>
        <sz val="11.0"/>
      </rPr>
      <t>pY</t>
    </r>
  </si>
  <si>
    <t>Create Account (flow) :The button "Create Account &amp; Sign in" is not labeled programmatically, 
Welcome to Your Sylvan Portal / Sign-in (flow): The button "Sign in" is not labeled programmatically, 
Count On Sylvan To Make This School Year A Success : The button "close" is not labeled programmatically, 
SAT® Prep Courses &amp; Tutoring: The element "aleNcoXMmo autoplay=1&amp;wmode=o.." is not labeled programmatically, 
Count On Sylvan To Make This School Year A Success &gt; Button "Find a sylvan location": The button "Search location" is not labeled programmatically.</t>
  </si>
  <si>
    <r>
      <rPr>
        <rFont val="Arial"/>
        <color theme="1"/>
        <sz val="11.0"/>
      </rPr>
      <t xml:space="preserve">(A) Use the value attribute to provide a button label.
Or
(B) Use an aria-label or aria-labelledby attribute to provide a proper label for the button.
Use HTML instead of ARIA wherever possible.
</t>
    </r>
    <r>
      <rPr>
        <rFont val="Arial"/>
        <b/>
        <color theme="1"/>
        <sz val="11.0"/>
      </rPr>
      <t xml:space="preserve">Resources:
</t>
    </r>
    <r>
      <rPr>
        <rFont val="Arial"/>
        <color theme="1"/>
        <sz val="11.0"/>
      </rPr>
      <t>Using HTML form controls, see Example 2:
https://www.w3.org/WAI/WCAG21/Techniques/html/H91
ARIA labels and relationships</t>
    </r>
    <r>
      <rPr>
        <rFont val="Arial"/>
        <color theme="1"/>
        <sz val="11.0"/>
      </rPr>
      <t xml:space="preserve">:
</t>
    </r>
    <r>
      <rPr>
        <rFont val="Arial"/>
        <color rgb="FF000000"/>
        <sz val="11.0"/>
      </rPr>
      <t>https://developers.google.com/web/fundamentals/accessibility/semantics-aria/aria-labels-and-</t>
    </r>
    <r>
      <rPr>
        <rFont val="Arial"/>
        <color rgb="FF000000"/>
        <sz val="11.0"/>
      </rPr>
      <t>relationships</t>
    </r>
  </si>
  <si>
    <r>
      <rPr>
        <rFont val="Arial"/>
        <color rgb="FF242424"/>
        <sz val="11.0"/>
      </rPr>
      <t xml:space="preserve">1. Go to the URL.
2. Navigate through the website using tab navigation until reaching to the </t>
    </r>
    <r>
      <rPr>
        <rFont val="Arial"/>
        <b/>
        <color rgb="FF242424"/>
        <sz val="11.0"/>
      </rPr>
      <t>link "Read more customer reviews"</t>
    </r>
    <r>
      <rPr>
        <rFont val="Arial"/>
        <color rgb="FF242424"/>
        <sz val="11.0"/>
      </rPr>
      <t xml:space="preserve"> present under the </t>
    </r>
    <r>
      <rPr>
        <rFont val="Arial"/>
        <b/>
        <color rgb="FF242424"/>
        <sz val="11.0"/>
      </rPr>
      <t>heading text "To read more customer reviews, click on the logo below"</t>
    </r>
    <r>
      <rPr>
        <rFont val="Arial"/>
        <color rgb="FF242424"/>
        <sz val="11.0"/>
      </rPr>
      <t xml:space="preserve"> in the main region.
3. Notice the purpose of </t>
    </r>
    <r>
      <rPr>
        <rFont val="Arial"/>
        <b/>
        <color rgb="FF242424"/>
        <sz val="11.0"/>
      </rPr>
      <t>link "Read more customer reviews"</t>
    </r>
    <r>
      <rPr>
        <rFont val="Arial"/>
        <color rgb="FF242424"/>
        <sz val="11.0"/>
      </rPr>
      <t xml:space="preserve"> is not being correctly communicated to screen reader users.</t>
    </r>
  </si>
  <si>
    <r>
      <rPr>
        <rFont val="Arial"/>
        <color theme="1"/>
        <sz val="11.0"/>
      </rPr>
      <t xml:space="preserve">The </t>
    </r>
    <r>
      <rPr>
        <rFont val="Arial"/>
        <b/>
        <color theme="1"/>
        <sz val="11.0"/>
      </rPr>
      <t>link "Read more customer reviews"</t>
    </r>
    <r>
      <rPr>
        <rFont val="Arial"/>
        <color theme="1"/>
        <sz val="11.0"/>
      </rPr>
      <t xml:space="preserve"> is not descriptive, neither is it providing accurate information about where it is redirecting the user to.
This might be causing some difficulties for all users to navigate the website—but particularly for those with cognitive, language, and learning disabilities.</t>
    </r>
  </si>
  <si>
    <r>
      <rPr>
        <rFont val="Arial"/>
        <color theme="1"/>
        <sz val="11.0"/>
      </rPr>
      <t xml:space="preserve">The text within the </t>
    </r>
    <r>
      <rPr>
        <rFont val="Arial"/>
        <b/>
        <color theme="1"/>
        <sz val="11.0"/>
      </rPr>
      <t>link "Read more customer reviews"</t>
    </r>
    <r>
      <rPr>
        <rFont val="Arial"/>
        <color theme="1"/>
        <sz val="11.0"/>
      </rPr>
      <t xml:space="preserve"> or the adjacent text provide full context about where the user is going to be redirected to.
</t>
    </r>
    <r>
      <rPr>
        <rFont val="Arial"/>
        <b/>
        <color theme="1"/>
        <sz val="11.0"/>
      </rPr>
      <t>For Example:</t>
    </r>
    <r>
      <rPr>
        <rFont val="Arial"/>
        <color theme="1"/>
        <sz val="11.0"/>
      </rPr>
      <t xml:space="preserve"> "Read more customer reviews" link</t>
    </r>
  </si>
  <si>
    <t>https://www.screencast.com/t/tvoPt50BdvV</t>
  </si>
  <si>
    <t xml:space="preserve"> </t>
  </si>
  <si>
    <r>
      <rPr>
        <rFont val="Arial"/>
        <color theme="1"/>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t>
    </r>
    <r>
      <rPr>
        <rFont val="Arial"/>
        <b/>
        <color theme="1"/>
        <sz val="11.0"/>
      </rPr>
      <t>For Example:</t>
    </r>
    <r>
      <rPr>
        <rFont val="Arial"/>
        <color theme="1"/>
        <sz val="11.0"/>
      </rPr>
      <t xml:space="preserve"> "Read more customer reviews" link</t>
    </r>
    <r>
      <rPr>
        <rFont val="Arial"/>
        <b/>
        <color theme="1"/>
        <sz val="11.0"/>
      </rPr>
      <t xml:space="preserve">
</t>
    </r>
    <r>
      <rPr>
        <rFont val="Arial"/>
        <color theme="1"/>
        <sz val="11.0"/>
      </rPr>
      <t xml:space="preserve">
</t>
    </r>
    <r>
      <rPr>
        <rFont val="Arial"/>
        <b/>
        <color theme="1"/>
        <sz val="11.0"/>
      </rPr>
      <t xml:space="preserve">Resources
</t>
    </r>
    <r>
      <rPr>
        <rFont val="Arial"/>
        <color theme="1"/>
        <sz val="11.0"/>
      </rPr>
      <t xml:space="preserve">Providing link text that describes the purpose of a link for anchor elements:
https://www.w3.org/WAI/WCAG21/Techniques/html/H30
</t>
    </r>
  </si>
  <si>
    <r>
      <rPr>
        <rFont val="Arial"/>
        <color rgb="FF242424"/>
        <sz val="11.0"/>
      </rPr>
      <t xml:space="preserve">1. Go to the URL.
2. Navigate through the page using the tab key until you reach the </t>
    </r>
    <r>
      <rPr>
        <rFont val="Arial"/>
        <b/>
        <color rgb="FF242424"/>
        <sz val="11.0"/>
      </rPr>
      <t>elements</t>
    </r>
    <r>
      <rPr>
        <rFont val="Arial"/>
        <color rgb="FF242424"/>
        <sz val="11.0"/>
      </rPr>
      <t xml:space="preserve"> present with in the </t>
    </r>
    <r>
      <rPr>
        <rFont val="Arial"/>
        <b/>
        <color rgb="FF242424"/>
        <sz val="11.0"/>
      </rPr>
      <t>carousel component</t>
    </r>
    <r>
      <rPr>
        <rFont val="Arial"/>
        <color rgb="FF242424"/>
        <sz val="11.0"/>
      </rPr>
      <t xml:space="preserve"> in the main region.
3. Notice that the screen reader focus does not moves to the respected carousel slide when user reaches the carousel elements.</t>
    </r>
  </si>
  <si>
    <r>
      <rPr>
        <rFont val="Arial"/>
        <color theme="1"/>
        <sz val="11.0"/>
      </rPr>
      <t xml:space="preserve">The screen reader focus does not move to the updated carousel slide elements which just appears when the user access the carousel section.
It is important to provide a logical navigation sequence for keyboard-only user with motor disabilities or non-visual users that can't use the mouse to navigate the page in order for them to fully understand the content.
</t>
    </r>
    <r>
      <rPr>
        <rFont val="Arial"/>
        <b/>
        <color theme="1"/>
        <sz val="11.0"/>
      </rPr>
      <t>Current logical behaviour is:</t>
    </r>
    <r>
      <rPr>
        <rFont val="Arial"/>
        <color theme="1"/>
        <sz val="11.0"/>
      </rPr>
      <t xml:space="preserve">
1. Hidden carousel slide.
2. Hidden carousel slide.
3. Hidden carousel slide.
4. 1st card present in the carousel.
5. 2nd card present in the carousel.
6. 3rd card present in the carousel.
7. Hidden carousel slide.
8. Previous button.
9. Next button.
10. Slider tab control elements.</t>
    </r>
  </si>
  <si>
    <r>
      <rPr>
        <rFont val="Arial"/>
        <color theme="1"/>
        <sz val="11.0"/>
      </rPr>
      <t xml:space="preserve">The screen reader focus automatically shift to the updated card and announce the details as well, when the user access the next button.
</t>
    </r>
    <r>
      <rPr>
        <rFont val="Arial"/>
        <b/>
        <color theme="1"/>
        <sz val="11.0"/>
      </rPr>
      <t>Current logical behaviour should be:</t>
    </r>
    <r>
      <rPr>
        <rFont val="Arial"/>
        <color theme="1"/>
        <sz val="11.0"/>
      </rPr>
      <t xml:space="preserve">
1. Previous button.
2. 1st card present in the carousel.
3. 2nd card present in the carousel.
4. 3rd card present in the carousel.
5. Next button.
6. Focus shift to the next card which just appearing while access the next button.
7. Next button.
8. Slider tab control elements.</t>
    </r>
  </si>
  <si>
    <t>https://www.screencast.com/t/SsTocvTKB</t>
  </si>
  <si>
    <t>Observation: This issue is applicable for similar elements present within the application.</t>
  </si>
  <si>
    <t>Place the HTML code in a logical order, so that the default tab order follows that sequence.
Current logical behaviour should be:
1. Previous button.
2. 1st card present in the carousel.
3. 2nd card present in the carousel.
4. 3rd card present in the carousel.
5. Next button.
6. Focus shift to the next card which just appearing while access the next button.
7. Next button.
8. Slider tab control elements.
Refer to:
https://www.w3.org/WAI/WCAG21/Techniques/general/G59.html</t>
  </si>
  <si>
    <t>Content read incorrectly by screen reader</t>
  </si>
  <si>
    <t>1. Go to the URL.
2. Navigate through the page until reaching the carousel region.
3. Navigate through the carousel using Tab or arrow keys.
4. Notice that the screen reader reads the hidden slide elements of the carousel section.</t>
  </si>
  <si>
    <t>The screen reader unnecessarily reads the hidden slide elements of the carousel section using tab and arrow keys.</t>
  </si>
  <si>
    <t>The screen reader should not read the hidden slide elements of the carousel section.
The screen reader should only read the elements of currently displayed slide.</t>
  </si>
  <si>
    <t>Ensure the content is hidden using the CSS display property set to "none".
Refer to:
https://css-tricks.com/inclusively-hidden/</t>
  </si>
  <si>
    <r>
      <rPr>
        <rFont val="Arial"/>
        <color rgb="FF242424"/>
        <sz val="11.0"/>
      </rPr>
      <t xml:space="preserve">1. Go to the URL.
2. Navigate through the </t>
    </r>
    <r>
      <rPr>
        <rFont val="Arial"/>
        <b/>
        <color rgb="FF242424"/>
        <sz val="11.0"/>
      </rPr>
      <t>"main" section</t>
    </r>
    <r>
      <rPr>
        <rFont val="Arial"/>
        <color rgb="FF242424"/>
        <sz val="11.0"/>
      </rPr>
      <t xml:space="preserve"> until reaching to the </t>
    </r>
    <r>
      <rPr>
        <rFont val="Arial"/>
        <b/>
        <color rgb="FF242424"/>
        <sz val="11.0"/>
      </rPr>
      <t>logo "Sylvan Nation"</t>
    </r>
    <r>
      <rPr>
        <rFont val="Arial"/>
        <color rgb="FF242424"/>
        <sz val="11.0"/>
      </rPr>
      <t xml:space="preserve">.
3. Now view logo text "Sylvan Nation" in a portrait mode as well as landscape mode.
4. Notice that the </t>
    </r>
    <r>
      <rPr>
        <rFont val="Arial"/>
        <b/>
        <color rgb="FF242424"/>
        <sz val="11.0"/>
      </rPr>
      <t xml:space="preserve">logo "Sylvan Nation" </t>
    </r>
    <r>
      <rPr>
        <rFont val="Arial"/>
        <color rgb="FF242424"/>
        <sz val="11.0"/>
      </rPr>
      <t xml:space="preserve">becomes truncated in a </t>
    </r>
    <r>
      <rPr>
        <rFont val="Arial"/>
        <b/>
        <color rgb="FF242424"/>
        <sz val="11.0"/>
      </rPr>
      <t>"Portrait mode".</t>
    </r>
  </si>
  <si>
    <r>
      <rPr>
        <rFont val="Arial"/>
        <color theme="1"/>
        <sz val="11.0"/>
      </rPr>
      <t xml:space="preserve">The </t>
    </r>
    <r>
      <rPr>
        <rFont val="Arial"/>
        <b/>
        <color theme="1"/>
        <sz val="11.0"/>
      </rPr>
      <t>logo "Sylvan Nation"</t>
    </r>
    <r>
      <rPr>
        <rFont val="Arial"/>
        <color theme="1"/>
        <sz val="11.0"/>
      </rPr>
      <t xml:space="preserve"> becomes truncated in a </t>
    </r>
    <r>
      <rPr>
        <rFont val="Arial"/>
        <b/>
        <color theme="1"/>
        <sz val="11.0"/>
      </rPr>
      <t xml:space="preserve">"Portrait mode".
</t>
    </r>
    <r>
      <rPr>
        <rFont val="Arial"/>
        <color theme="1"/>
        <sz val="11.0"/>
      </rPr>
      <t>The user is not able to visualize part of the content presented on the webpage.</t>
    </r>
  </si>
  <si>
    <r>
      <rPr>
        <rFont val="Arial"/>
        <color theme="1"/>
        <sz val="11.0"/>
      </rPr>
      <t xml:space="preserve">The </t>
    </r>
    <r>
      <rPr>
        <rFont val="Arial"/>
        <b/>
        <color theme="1"/>
        <sz val="11.0"/>
      </rPr>
      <t>logo "Sylvan Nation"</t>
    </r>
    <r>
      <rPr>
        <rFont val="Arial"/>
        <color theme="1"/>
        <sz val="11.0"/>
      </rPr>
      <t xml:space="preserve"> should not get truncated in any of the mode.</t>
    </r>
  </si>
  <si>
    <r>
      <rPr>
        <rFont val="Arial"/>
        <color theme="1"/>
        <sz val="11.0"/>
      </rPr>
      <t xml:space="preserve">https://www.screencast.com/t/RIP8asTeu 
</t>
    </r>
    <r>
      <rPr>
        <rFont val="Arial"/>
        <color theme="1"/>
        <sz val="11.0"/>
      </rPr>
      <t>https://www.screencast.com/t/IbEQIcqLCki</t>
    </r>
    <r>
      <rPr>
        <rFont val="Arial"/>
        <color theme="1"/>
        <sz val="11.0"/>
      </rPr>
      <t xml:space="preserve"> </t>
    </r>
    <r>
      <rPr>
        <rFont val="Arial"/>
        <color theme="1"/>
        <sz val="11.0"/>
      </rPr>
      <t xml:space="preserve">
</t>
    </r>
    <r>
      <rPr>
        <rFont val="Arial"/>
        <color theme="1"/>
        <sz val="11.0"/>
      </rPr>
      <t>https://www.screencast.com/t/kviEWNgz</t>
    </r>
  </si>
  <si>
    <t>Observation: Similar issue has been reproducible through many screens, 
Location – Timonium, MD, 
Why Sylvan?.</t>
  </si>
  <si>
    <r>
      <rPr>
        <rFont val="Arial"/>
        <color theme="1"/>
        <sz val="11.0"/>
      </rPr>
      <t xml:space="preserve">Use the CSS media query to adjust the properties when browsing on iPad.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
https://responsivedesign.is/develop/browser-feature-support/media-queries-for-common-device-breakpoints/</t>
    </r>
  </si>
  <si>
    <t>Content is not visible in Portrait mode</t>
  </si>
  <si>
    <r>
      <rPr>
        <rFont val="Arial"/>
        <color rgb="FF242424"/>
        <sz val="11.0"/>
      </rPr>
      <t xml:space="preserve">1. Go to the URL.
2. Navigate through the </t>
    </r>
    <r>
      <rPr>
        <rFont val="Arial"/>
        <b/>
        <color rgb="FF242424"/>
        <sz val="11.0"/>
      </rPr>
      <t>"main" section</t>
    </r>
    <r>
      <rPr>
        <rFont val="Arial"/>
        <color rgb="FF242424"/>
        <sz val="11.0"/>
      </rPr>
      <t xml:space="preserve"> until reaching to the carousel present below the </t>
    </r>
    <r>
      <rPr>
        <rFont val="Arial"/>
        <b/>
        <color rgb="FF242424"/>
        <sz val="11.0"/>
      </rPr>
      <t>heading "All grades"</t>
    </r>
    <r>
      <rPr>
        <rFont val="Arial"/>
        <color rgb="FF242424"/>
        <sz val="11.0"/>
      </rPr>
      <t>.
3. Now view the carousel region in a portrait mode as well as landscape mode.
4. Notice that the button</t>
    </r>
    <r>
      <rPr>
        <rFont val="Arial"/>
        <b/>
        <color rgb="FF242424"/>
        <sz val="11.0"/>
      </rPr>
      <t xml:space="preserve"> "Next/previous"</t>
    </r>
    <r>
      <rPr>
        <rFont val="Arial"/>
        <color rgb="FF242424"/>
        <sz val="11.0"/>
      </rPr>
      <t xml:space="preserve"> icons inside the carousel region are not visible in a </t>
    </r>
    <r>
      <rPr>
        <rFont val="Arial"/>
        <b/>
        <color rgb="FF242424"/>
        <sz val="11.0"/>
      </rPr>
      <t>"Portrait mode"</t>
    </r>
    <r>
      <rPr>
        <rFont val="Arial"/>
        <color rgb="FF242424"/>
        <sz val="11.0"/>
      </rPr>
      <t>.</t>
    </r>
  </si>
  <si>
    <r>
      <rPr>
        <rFont val="Arial"/>
        <color theme="1"/>
        <sz val="11.0"/>
      </rPr>
      <t xml:space="preserve">The </t>
    </r>
    <r>
      <rPr>
        <rFont val="Arial"/>
        <b/>
        <color theme="1"/>
        <sz val="11.0"/>
      </rPr>
      <t xml:space="preserve">button "Next/previous" icons </t>
    </r>
    <r>
      <rPr>
        <rFont val="Arial"/>
        <color theme="1"/>
        <sz val="11.0"/>
      </rPr>
      <t xml:space="preserve">inside the carousel region are not visible in </t>
    </r>
    <r>
      <rPr>
        <rFont val="Arial"/>
        <b/>
        <color theme="1"/>
        <sz val="11.0"/>
      </rPr>
      <t>"Portrait mode"</t>
    </r>
    <r>
      <rPr>
        <rFont val="Arial"/>
        <color theme="1"/>
        <sz val="11.0"/>
      </rPr>
      <t>.
The user is not able to visualize part of the content presented on the webpage.</t>
    </r>
  </si>
  <si>
    <r>
      <rPr>
        <rFont val="Arial"/>
        <color theme="1"/>
        <sz val="11.0"/>
      </rPr>
      <t xml:space="preserve">The </t>
    </r>
    <r>
      <rPr>
        <rFont val="Arial"/>
        <b/>
        <color theme="1"/>
        <sz val="11.0"/>
      </rPr>
      <t xml:space="preserve">button "Next/previous" icons </t>
    </r>
    <r>
      <rPr>
        <rFont val="Arial"/>
        <color theme="1"/>
        <sz val="11.0"/>
      </rPr>
      <t>inside the carousel region</t>
    </r>
    <r>
      <rPr>
        <rFont val="Arial"/>
        <b/>
        <color theme="1"/>
        <sz val="11.0"/>
      </rPr>
      <t xml:space="preserve"> </t>
    </r>
    <r>
      <rPr>
        <rFont val="Arial"/>
        <color theme="1"/>
        <sz val="11.0"/>
      </rPr>
      <t xml:space="preserve">should have to be visible in a </t>
    </r>
    <r>
      <rPr>
        <rFont val="Arial"/>
        <b/>
        <color theme="1"/>
        <sz val="11.0"/>
      </rPr>
      <t>"Portrait mode"</t>
    </r>
    <r>
      <rPr>
        <rFont val="Arial"/>
        <color theme="1"/>
        <sz val="11.0"/>
      </rPr>
      <t>.</t>
    </r>
  </si>
  <si>
    <r>
      <rPr>
        <rFont val="Arial"/>
        <color theme="1"/>
        <sz val="11.0"/>
      </rPr>
      <t>https://www.screencast.com/t/Mn9LQk9S3ktS</t>
    </r>
    <r>
      <rPr>
        <rFont val="Arial"/>
        <color theme="1"/>
        <sz val="11.0"/>
      </rPr>
      <t xml:space="preserve"> </t>
    </r>
    <r>
      <rPr>
        <rFont val="Arial"/>
        <color theme="1"/>
        <sz val="11.0"/>
      </rPr>
      <t xml:space="preserve">
</t>
    </r>
    <r>
      <rPr>
        <rFont val="Arial"/>
        <color theme="1"/>
        <sz val="11.0"/>
      </rPr>
      <t>https://www.screencast.com/t/D6tKFSk</t>
    </r>
    <r>
      <rPr>
        <rFont val="Arial"/>
        <color theme="1"/>
        <sz val="11.0"/>
      </rPr>
      <t>Cp</t>
    </r>
  </si>
  <si>
    <t xml:space="preserve">Observation: Similar issue has been reproducible through many screens, 
Count On Sylvan To Make This School Year A Success. </t>
  </si>
  <si>
    <r>
      <rPr>
        <rFont val="Arial"/>
        <color theme="1"/>
        <sz val="11.0"/>
      </rPr>
      <t xml:space="preserve">Use the CSS media query to adjust the properties when browsing on iPad.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
</t>
    </r>
    <r>
      <rPr>
        <rFont val="Arial"/>
        <color theme="1"/>
        <sz val="11.0"/>
      </rPr>
      <t>https://responsivedesign.is/develop/browser-feature-support/media-queries-for-common-device-break</t>
    </r>
    <r>
      <rPr>
        <rFont val="Arial"/>
        <color theme="1"/>
        <sz val="11.0"/>
      </rPr>
      <t>points/</t>
    </r>
  </si>
  <si>
    <t>man-missing-media-caption</t>
  </si>
  <si>
    <t>Missing caption for pre-recorded media</t>
  </si>
  <si>
    <r>
      <rPr>
        <rFont val="Arial"/>
        <color rgb="FF242424"/>
        <sz val="11.0"/>
      </rPr>
      <t>1. Go to  the URL.
2. Browse through the page until reaching the</t>
    </r>
    <r>
      <rPr>
        <rFont val="Arial"/>
        <b/>
        <color rgb="FF242424"/>
        <sz val="11.0"/>
      </rPr>
      <t xml:space="preserve"> video "Jumping Frogs: An experiment in potential.."</t>
    </r>
    <r>
      <rPr>
        <rFont val="Arial"/>
        <color rgb="FF242424"/>
        <sz val="11.0"/>
      </rPr>
      <t xml:space="preserve"> present under the </t>
    </r>
    <r>
      <rPr>
        <rFont val="Arial"/>
        <b/>
        <color rgb="FF242424"/>
        <sz val="11.0"/>
      </rPr>
      <t xml:space="preserve">heading "If you have any questions or need additional support, watch the below video tutorial. Enjoy!" </t>
    </r>
    <r>
      <rPr>
        <rFont val="Arial"/>
        <color rgb="FF242424"/>
        <sz val="11.0"/>
      </rPr>
      <t>in main landmark</t>
    </r>
    <r>
      <rPr>
        <rFont val="Arial"/>
        <b/>
        <color rgb="FF242424"/>
        <sz val="11.0"/>
      </rPr>
      <t>.</t>
    </r>
    <r>
      <rPr>
        <rFont val="Arial"/>
        <color rgb="FF242424"/>
        <sz val="11.0"/>
      </rPr>
      <t xml:space="preserve">
3. Notice that the information is being conveyed only via audio.</t>
    </r>
  </si>
  <si>
    <t>The information is not available for deaf people or people with hearing impairments.
This will result in some users missing vital information or guidance to navigate the website.</t>
  </si>
  <si>
    <t>There is a button or setting in the video player to turn on the captions.</t>
  </si>
  <si>
    <t>https://www.screencast.com/t/jZ9U3ZjPNw</t>
  </si>
  <si>
    <t>1.2.2</t>
  </si>
  <si>
    <r>
      <rPr>
        <rFont val="Arial"/>
        <color theme="1"/>
        <sz val="11.0"/>
      </rPr>
      <t xml:space="preserve">All audio content within pre-recorded media must be captioned.
</t>
    </r>
    <r>
      <rPr>
        <rFont val="Arial"/>
        <b/>
        <color theme="1"/>
        <sz val="11.0"/>
      </rPr>
      <t xml:space="preserve">Refer to:
</t>
    </r>
    <r>
      <rPr>
        <rFont val="Arial"/>
        <color theme="1"/>
        <sz val="11.0"/>
      </rPr>
      <t>https://www.w3schools.com/tags/tag_track.asp
https://www.w3.org/WAI/media/av/captions/
https://support.google.com/youtube/answer/2734796?hl=en&amp;ref_topic=7296214
https://www.techsmith.com/blog/add-captions-subtitles-video/</t>
    </r>
  </si>
  <si>
    <r>
      <rPr>
        <rFont val="Arial"/>
        <color theme="1"/>
        <sz val="11.0"/>
      </rPr>
      <t xml:space="preserve">Unnecessary </t>
    </r>
    <r>
      <rPr>
        <rFont val="Arial"/>
        <b/>
        <color theme="1"/>
        <sz val="11.0"/>
      </rPr>
      <t xml:space="preserve">'&gt;&gt;' </t>
    </r>
    <r>
      <rPr>
        <rFont val="Arial"/>
        <color theme="1"/>
        <sz val="11.0"/>
      </rPr>
      <t>icon is associated with the link</t>
    </r>
  </si>
  <si>
    <r>
      <rPr>
        <rFont val="Arial"/>
        <color rgb="FF242424"/>
        <sz val="11.0"/>
      </rPr>
      <t xml:space="preserve">1. Go to the URL.
2. Navigate through the website until reaching the </t>
    </r>
    <r>
      <rPr>
        <rFont val="Arial"/>
        <b/>
        <color rgb="FF242424"/>
        <sz val="11.0"/>
      </rPr>
      <t>"Find my local Sylvan" link</t>
    </r>
    <r>
      <rPr>
        <rFont val="Arial"/>
        <color rgb="FF242424"/>
        <sz val="11.0"/>
      </rPr>
      <t xml:space="preserve"> present under the </t>
    </r>
    <r>
      <rPr>
        <rFont val="Arial"/>
        <b/>
        <color rgb="FF242424"/>
        <sz val="11.0"/>
      </rPr>
      <t>heading text "If you have any questions or need additional support, watch the below video tutorial. Enjoy!"</t>
    </r>
    <r>
      <rPr>
        <rFont val="Arial"/>
        <color rgb="FF242424"/>
        <sz val="11.0"/>
      </rPr>
      <t xml:space="preserve"> in the main region.
3. Notice that the </t>
    </r>
    <r>
      <rPr>
        <rFont val="Arial"/>
        <b/>
        <color rgb="FF242424"/>
        <sz val="11.0"/>
      </rPr>
      <t>"&gt;&gt;" icon</t>
    </r>
    <r>
      <rPr>
        <rFont val="Arial"/>
        <color rgb="FF242424"/>
        <sz val="11.0"/>
      </rPr>
      <t xml:space="preserve"> is announced by the screen reader.</t>
    </r>
  </si>
  <si>
    <r>
      <rPr>
        <rFont val="Arial"/>
        <color theme="1"/>
        <sz val="11.0"/>
      </rPr>
      <t xml:space="preserve">Unnecessary </t>
    </r>
    <r>
      <rPr>
        <rFont val="Arial"/>
        <b/>
        <color theme="1"/>
        <sz val="11.0"/>
      </rPr>
      <t>'&gt;&gt;' icon</t>
    </r>
    <r>
      <rPr>
        <rFont val="Arial"/>
        <color theme="1"/>
        <sz val="11.0"/>
      </rPr>
      <t xml:space="preserve"> is associated with </t>
    </r>
    <r>
      <rPr>
        <rFont val="Arial"/>
        <b/>
        <color theme="1"/>
        <sz val="11.0"/>
      </rPr>
      <t>"Find my local Sylvan" link</t>
    </r>
    <r>
      <rPr>
        <rFont val="Arial"/>
        <color theme="1"/>
        <sz val="11.0"/>
      </rPr>
      <t>.
This might be causing some difficulties for screen reader users to navigate the website.</t>
    </r>
  </si>
  <si>
    <t>https://www.screencast.com/t/j5KfxzFr6N</t>
  </si>
  <si>
    <t>Remove the symbol "&gt;" inside element.</t>
  </si>
  <si>
    <t>man-zoom-4</t>
  </si>
  <si>
    <t>Content overlapped when zooming browser to 400%</t>
  </si>
  <si>
    <r>
      <rPr>
        <rFont val="Arial"/>
        <b/>
        <color rgb="FF242424"/>
        <sz val="11.0"/>
      </rPr>
      <t xml:space="preserve">Preconditions:
</t>
    </r>
    <r>
      <rPr>
        <rFont val="Arial"/>
        <color rgb="FF242424"/>
        <sz val="11.0"/>
      </rPr>
      <t xml:space="preserve">Set the display resolution to 1280x768 and scale to 100% in settings.
1. Open the URL in Chrome.
2. Press the CTRL and + keys at the same time.
3. Increase the browser zoom to 400%.
4. Search for </t>
    </r>
    <r>
      <rPr>
        <rFont val="Arial"/>
        <b/>
        <color rgb="FF242424"/>
        <sz val="11.0"/>
      </rPr>
      <t>main region</t>
    </r>
    <r>
      <rPr>
        <rFont val="Arial"/>
        <color rgb="FF242424"/>
        <sz val="11.0"/>
      </rPr>
      <t xml:space="preserve"> and notice how the </t>
    </r>
    <r>
      <rPr>
        <rFont val="Arial"/>
        <b/>
        <color rgb="FF242424"/>
        <sz val="11.0"/>
      </rPr>
      <t>link "Ready to choose Sylvan?"</t>
    </r>
    <r>
      <rPr>
        <rFont val="Arial"/>
        <color rgb="FF242424"/>
        <sz val="11.0"/>
      </rPr>
      <t xml:space="preserve"> is overlapped.</t>
    </r>
  </si>
  <si>
    <r>
      <rPr>
        <rFont val="Arial"/>
        <color theme="1"/>
        <sz val="11.0"/>
      </rPr>
      <t>The</t>
    </r>
    <r>
      <rPr>
        <rFont val="Arial"/>
        <b/>
        <color theme="1"/>
        <sz val="11.0"/>
      </rPr>
      <t xml:space="preserve"> link "Ready to choose Sylvan?"</t>
    </r>
    <r>
      <rPr>
        <rFont val="Arial"/>
        <color theme="1"/>
        <sz val="11.0"/>
      </rPr>
      <t xml:space="preserve"> is blocking the content out from view.
</t>
    </r>
    <r>
      <rPr>
        <rFont val="Arial"/>
        <b/>
        <color theme="1"/>
        <sz val="11.0"/>
      </rPr>
      <t xml:space="preserve">
</t>
    </r>
    <r>
      <rPr>
        <rFont val="Arial"/>
        <color theme="1"/>
        <sz val="11.0"/>
      </rPr>
      <t xml:space="preserve">Either the user cannot distinguish one element from the other or, in order to understand the content, they have to make an effort to discern it. </t>
    </r>
  </si>
  <si>
    <t>https://www.screencast.com/t/eRoT2kuR8
https://www.screencast.com/t/smh3yKonUcj</t>
  </si>
  <si>
    <t xml:space="preserve">Fill out this form to contact Sylvan (flow). </t>
  </si>
  <si>
    <r>
      <rPr>
        <rFont val="Arial"/>
        <color theme="1"/>
        <sz val="11.0"/>
      </rPr>
      <t xml:space="preserve">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Resources:</t>
    </r>
    <r>
      <rPr>
        <rFont val="Arial"/>
        <color theme="1"/>
        <sz val="11.0"/>
      </rPr>
      <t xml:space="preserve">
The @media CSS at-rule:
https://developer.mozilla.org/en-US/docs/Web/CSS/@media
CSS tips and tricks:
https://www.w3.org/Style/Examples/007/units.en.html</t>
    </r>
  </si>
  <si>
    <r>
      <rPr>
        <rFont val="Arial"/>
        <color rgb="FF242424"/>
        <sz val="11.0"/>
      </rPr>
      <t xml:space="preserve">1. Go to the URL.
2. Navigate to the </t>
    </r>
    <r>
      <rPr>
        <rFont val="Arial"/>
        <b/>
        <color rgb="FF242424"/>
        <sz val="11.0"/>
      </rPr>
      <t>button</t>
    </r>
    <r>
      <rPr>
        <rFont val="Arial"/>
        <color rgb="FF242424"/>
        <sz val="11.0"/>
      </rPr>
      <t xml:space="preserve"> </t>
    </r>
    <r>
      <rPr>
        <rFont val="Arial"/>
        <b/>
        <color rgb="FF242424"/>
        <sz val="11.0"/>
      </rPr>
      <t>"Ready to choose Sylvan?"</t>
    </r>
    <r>
      <rPr>
        <rFont val="Arial"/>
        <color rgb="FF242424"/>
        <sz val="11.0"/>
      </rPr>
      <t xml:space="preserve"> present under the </t>
    </r>
    <r>
      <rPr>
        <rFont val="Arial"/>
        <b/>
        <color rgb="FF242424"/>
        <sz val="11.0"/>
      </rPr>
      <t xml:space="preserve">heading text "Sylvan Students See Up to 3x More Academic Growth" </t>
    </r>
    <r>
      <rPr>
        <rFont val="Arial"/>
        <color rgb="FF242424"/>
        <sz val="11.0"/>
      </rPr>
      <t xml:space="preserve">in the main region.
3. Inspect the </t>
    </r>
    <r>
      <rPr>
        <rFont val="Arial"/>
        <b/>
        <color rgb="FF242424"/>
        <sz val="11.0"/>
      </rPr>
      <t>button "Ready to choose Sylvan?"</t>
    </r>
    <r>
      <rPr>
        <rFont val="Arial"/>
        <color rgb="FF242424"/>
        <sz val="11.0"/>
      </rPr>
      <t xml:space="preserve">.
4. Notice that the </t>
    </r>
    <r>
      <rPr>
        <rFont val="Arial"/>
        <b/>
        <color rgb="FF242424"/>
        <sz val="11.0"/>
      </rPr>
      <t>button "Ready to choose Sylvan?"</t>
    </r>
    <r>
      <rPr>
        <rFont val="Arial"/>
        <color rgb="FF242424"/>
        <sz val="11.0"/>
      </rPr>
      <t xml:space="preserve"> role does not match its function.</t>
    </r>
  </si>
  <si>
    <r>
      <rPr>
        <rFont val="Arial"/>
        <color theme="1"/>
        <sz val="11.0"/>
      </rPr>
      <t xml:space="preserve">The </t>
    </r>
    <r>
      <rPr>
        <rFont val="Arial"/>
        <b/>
        <color theme="1"/>
        <sz val="11.0"/>
      </rPr>
      <t xml:space="preserve">"Ready to choose Sylvan?", button </t>
    </r>
    <r>
      <rPr>
        <rFont val="Arial"/>
        <color theme="1"/>
        <sz val="11.0"/>
      </rPr>
      <t xml:space="preserve">is not coded as </t>
    </r>
    <r>
      <rPr>
        <rFont val="Arial"/>
        <b/>
        <color theme="1"/>
        <sz val="11.0"/>
      </rPr>
      <t>link.</t>
    </r>
  </si>
  <si>
    <r>
      <rPr>
        <rFont val="Arial"/>
        <color theme="1"/>
        <sz val="11.0"/>
      </rPr>
      <t xml:space="preserve">The screen reader announces the </t>
    </r>
    <r>
      <rPr>
        <rFont val="Arial"/>
        <b/>
        <color theme="1"/>
        <sz val="11.0"/>
      </rPr>
      <t>"Ready to choose Sylvan?"</t>
    </r>
    <r>
      <rPr>
        <rFont val="Arial"/>
        <color theme="1"/>
        <sz val="11.0"/>
      </rPr>
      <t xml:space="preserve"> with the correct role as a </t>
    </r>
    <r>
      <rPr>
        <rFont val="Arial"/>
        <b/>
        <color theme="1"/>
        <sz val="11.0"/>
      </rPr>
      <t>"link"</t>
    </r>
    <r>
      <rPr>
        <rFont val="Arial"/>
        <color theme="1"/>
        <sz val="11.0"/>
      </rPr>
      <t>.</t>
    </r>
  </si>
  <si>
    <r>
      <rPr>
        <rFont val="Arial"/>
        <color theme="1"/>
        <sz val="11.0"/>
      </rPr>
      <t>https://www.screencast.com/t/z7pm8dFiaiK9</t>
    </r>
    <r>
      <rPr>
        <rFont val="Arial"/>
        <color theme="1"/>
        <sz val="11.0"/>
      </rPr>
      <t xml:space="preserve">
</t>
    </r>
    <r>
      <rPr>
        <rFont val="Arial"/>
        <color theme="1"/>
        <sz val="11.0"/>
      </rPr>
      <t>https://www.screencast.com/t/AxStMU</t>
    </r>
    <r>
      <rPr>
        <rFont val="Arial"/>
        <color theme="1"/>
        <sz val="11.0"/>
      </rPr>
      <t>5C</t>
    </r>
  </si>
  <si>
    <t>Location – Timonium, MD: The "Map", button is not coded as link.</t>
  </si>
  <si>
    <r>
      <rPr>
        <rFont val="Arial"/>
        <color theme="1"/>
        <sz val="11.0"/>
      </rPr>
      <t xml:space="preserve">Provide the role="link" or use &lt;a&gt; tag.
</t>
    </r>
    <r>
      <rPr>
        <rFont val="Arial"/>
        <b/>
        <color theme="1"/>
        <sz val="11.0"/>
      </rPr>
      <t>Resources</t>
    </r>
    <r>
      <rPr>
        <rFont val="Arial"/>
        <color theme="1"/>
        <sz val="11.0"/>
      </rPr>
      <t xml:space="preserve">
</t>
    </r>
    <r>
      <rPr>
        <rFont val="Arial"/>
        <color theme="1"/>
        <sz val="11.0"/>
      </rPr>
      <t>https://developer.mozilla.org/en-US/docs/Web/Accessibility/ARIA/ARIA_Techniques/Using_the_link_role</t>
    </r>
  </si>
  <si>
    <r>
      <rPr>
        <rFont val="Arial"/>
        <color rgb="FF242424"/>
        <sz val="11.0"/>
      </rPr>
      <t xml:space="preserve">1. Go to the URL.
2. Navigate to the </t>
    </r>
    <r>
      <rPr>
        <rFont val="Arial"/>
        <b/>
        <color rgb="FF242424"/>
        <sz val="11.0"/>
      </rPr>
      <t xml:space="preserve">link text "(888) 214-7273" </t>
    </r>
    <r>
      <rPr>
        <rFont val="Arial"/>
        <color rgb="FF242424"/>
        <sz val="11.0"/>
      </rPr>
      <t xml:space="preserve">present just below the </t>
    </r>
    <r>
      <rPr>
        <rFont val="Arial"/>
        <b/>
        <color rgb="FF242424"/>
        <sz val="11.0"/>
      </rPr>
      <t>heading text "Call Sylvan to schedule a free consultation today!"</t>
    </r>
    <r>
      <rPr>
        <rFont val="Arial"/>
        <color rgb="FF242424"/>
        <sz val="11.0"/>
      </rPr>
      <t xml:space="preserve"> in main landmark
3. Use the Colour Contrast Analyser to measure the contrast ratio.</t>
    </r>
  </si>
  <si>
    <r>
      <rPr>
        <rFont val="Arial"/>
        <color theme="1"/>
        <sz val="11.0"/>
      </rPr>
      <t xml:space="preserve">In form region, the color contrast ratio between the </t>
    </r>
    <r>
      <rPr>
        <rFont val="Arial"/>
        <b/>
        <color theme="1"/>
        <sz val="11.0"/>
      </rPr>
      <t>link text "(888) 214-7273"</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</si>
  <si>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link text "(888) 214-7273"</t>
    </r>
    <r>
      <rPr>
        <rFont val="Arial"/>
        <color theme="1"/>
        <sz val="11.0"/>
      </rPr>
      <t xml:space="preserve"> and its background is at least 4.5:1.</t>
    </r>
  </si>
  <si>
    <t>https://www.screencast.com/t/r3so5pMAq</t>
  </si>
  <si>
    <t>The color combination (Foreground: #FFFFFF, Background: #7AC143)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</si>
  <si>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rgb="FF000000"/>
        <sz val="11.0"/>
      </rPr>
      <t>https://www.tpgi.com/color-contrast-checker/</t>
    </r>
  </si>
  <si>
    <t>man-key-13</t>
  </si>
  <si>
    <r>
      <rPr>
        <rFont val="Arial"/>
        <color theme="1"/>
        <sz val="11.0"/>
      </rPr>
      <t xml:space="preserve">
</t>
    </r>
    <r>
      <rPr>
        <rFont val="Arial"/>
        <color theme="1"/>
        <sz val="11.0"/>
      </rPr>
      <t xml:space="preserve">Incorrect focus order on </t>
    </r>
    <r>
      <rPr>
        <rFont val="Arial"/>
        <color theme="1"/>
        <sz val="11.0"/>
      </rPr>
      <t>modal</t>
    </r>
  </si>
  <si>
    <r>
      <rPr>
        <rFont val="Arial"/>
        <color rgb="FF242424"/>
        <sz val="11.0"/>
      </rPr>
      <t>1. Go to the URL.
2. Navigate through the page using the keyboard until you reach the</t>
    </r>
    <r>
      <rPr>
        <rFont val="Arial"/>
        <b/>
        <color rgb="FF242424"/>
        <sz val="11.0"/>
      </rPr>
      <t xml:space="preserve"> button "Find a sylvan location" </t>
    </r>
    <r>
      <rPr>
        <rFont val="Arial"/>
        <color rgb="FF242424"/>
        <sz val="11.0"/>
      </rPr>
      <t xml:space="preserve">present under the </t>
    </r>
    <r>
      <rPr>
        <rFont val="Arial"/>
        <b/>
        <color rgb="FF242424"/>
        <sz val="11.0"/>
      </rPr>
      <t>heading text "Count on Sylvan To Make This School Year a Success"</t>
    </r>
    <r>
      <rPr>
        <rFont val="Arial"/>
        <color rgb="FF242424"/>
        <sz val="11.0"/>
      </rPr>
      <t xml:space="preserve"> in main landmark</t>
    </r>
    <r>
      <rPr>
        <rFont val="Arial"/>
        <b/>
        <color rgb="FF242424"/>
        <sz val="11.0"/>
      </rPr>
      <t>.</t>
    </r>
    <r>
      <rPr>
        <rFont val="Arial"/>
        <color rgb="FF242424"/>
        <sz val="11.0"/>
      </rPr>
      <t xml:space="preserve"> 
3. When the </t>
    </r>
    <r>
      <rPr>
        <rFont val="Arial"/>
        <b/>
        <color rgb="FF242424"/>
        <sz val="11.0"/>
      </rPr>
      <t xml:space="preserve">button "Find a sylvan location" </t>
    </r>
    <r>
      <rPr>
        <rFont val="Arial"/>
        <color rgb="FF242424"/>
        <sz val="11.0"/>
      </rPr>
      <t>is triggered, notice that a modal is displayed and focus does not move directly to it.</t>
    </r>
  </si>
  <si>
    <t>Focus is not directed to the first functional element of the element modal using only the keyboard.
The focus does not automatically shift to the modal window, when the user access the button "Find a sylvan location".
After pressing three times Tab key then focus shift to the modal window.</t>
  </si>
  <si>
    <t>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t>
  </si>
  <si>
    <t>https://www.screencast.com/t/7q42DYcZw</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</si>
  <si>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&lt;If this issue only happens with screen reader add the following:&gt;</t>
    </r>
    <r>
      <rPr>
        <rFont val="Arial"/>
        <color theme="1"/>
        <sz val="11.0"/>
      </rPr>
      <t xml:space="preserve">
Also, add a role="dialog", an aria-modal="true" and an aria-labelledby="ID_TITLE_MODAL" to the &lt;div&gt; that wrap the modal.
</t>
    </r>
  </si>
  <si>
    <t>man-sr-41</t>
  </si>
  <si>
    <t>Page title is not descriptive</t>
  </si>
  <si>
    <r>
      <rPr>
        <rFont val="Arial"/>
        <color rgb="FF242424"/>
        <sz val="11.0"/>
      </rPr>
      <t>1. Go to the URL.</t>
    </r>
    <r>
      <rPr>
        <rFont val="Arial"/>
        <b/>
        <color rgb="FF242424"/>
        <sz val="11.0"/>
      </rPr>
      <t xml:space="preserve">
</t>
    </r>
    <r>
      <rPr>
        <rFont val="Arial"/>
        <color rgb="FF242424"/>
        <sz val="11.0"/>
      </rPr>
      <t xml:space="preserve">2. Inspect the web page and press the </t>
    </r>
    <r>
      <rPr>
        <rFont val="Arial"/>
        <b/>
        <color rgb="FF242424"/>
        <sz val="11.0"/>
      </rPr>
      <t>"Insert+T" with NVDA</t>
    </r>
    <r>
      <rPr>
        <rFont val="Arial"/>
        <color rgb="FF242424"/>
        <sz val="11.0"/>
      </rPr>
      <t xml:space="preserve"> to view the page title on the web page.
3. Notice that the </t>
    </r>
    <r>
      <rPr>
        <rFont val="Arial"/>
        <b/>
        <color rgb="FF242424"/>
        <sz val="11.0"/>
      </rPr>
      <t>title "Sylvan learning"</t>
    </r>
    <r>
      <rPr>
        <rFont val="Arial"/>
        <color rgb="FF242424"/>
        <sz val="11.0"/>
      </rPr>
      <t xml:space="preserve"> of the page does not describe the purpose of the page.</t>
    </r>
  </si>
  <si>
    <r>
      <rPr>
        <rFont val="Arial"/>
        <color theme="1"/>
        <sz val="11.0"/>
      </rPr>
      <t xml:space="preserve">The </t>
    </r>
    <r>
      <rPr>
        <rFont val="Arial"/>
        <b/>
        <color theme="1"/>
        <sz val="11.0"/>
      </rPr>
      <t>page</t>
    </r>
    <r>
      <rPr>
        <rFont val="Arial"/>
        <color theme="1"/>
        <sz val="11.0"/>
      </rPr>
      <t xml:space="preserve"> </t>
    </r>
    <r>
      <rPr>
        <rFont val="Arial"/>
        <b/>
        <color theme="1"/>
        <sz val="11.0"/>
      </rPr>
      <t>title "Sylvan learning"</t>
    </r>
    <r>
      <rPr>
        <rFont val="Arial"/>
        <color theme="1"/>
        <sz val="11.0"/>
      </rPr>
      <t xml:space="preserve"> is not descriptive of the content present on the web page.</t>
    </r>
  </si>
  <si>
    <r>
      <rPr>
        <rFont val="Arial"/>
        <color theme="1"/>
        <sz val="11.0"/>
      </rPr>
      <t xml:space="preserve">Web pages must have titles that describe their purpose.
</t>
    </r>
    <r>
      <rPr>
        <rFont val="Arial"/>
        <b/>
        <color theme="1"/>
        <sz val="11.0"/>
      </rPr>
      <t>For Example:</t>
    </r>
    <r>
      <rPr>
        <rFont val="Arial"/>
        <color theme="1"/>
        <sz val="11.0"/>
      </rPr>
      <t xml:space="preserve"> Page title "</t>
    </r>
    <r>
      <rPr>
        <rFont val="Arial"/>
        <b/>
        <color theme="1"/>
        <sz val="11.0"/>
      </rPr>
      <t>Find Sylvan Learning</t>
    </r>
    <r>
      <rPr>
        <rFont val="Arial"/>
        <color theme="1"/>
        <sz val="11.0"/>
      </rPr>
      <t>".</t>
    </r>
  </si>
  <si>
    <t>https://www.screencast.com/t/1TTFhqVI6DKV</t>
  </si>
  <si>
    <t>2.4.2</t>
  </si>
  <si>
    <r>
      <rPr>
        <rFont val="Arial"/>
        <color theme="1"/>
        <sz val="11.0"/>
      </rPr>
      <t xml:space="preserve">Every HTML document must have a &lt;title&gt; tag in the &lt;head&gt; section.
The &lt;title&gt; element should be used to identify the content of an HTML document and it must be descriptive.
Titles help the user to quickly navigate web sites and exactly understand where they are on the site.
</t>
    </r>
    <r>
      <rPr>
        <rFont val="Arial"/>
        <b/>
        <color theme="1"/>
        <sz val="11.0"/>
      </rPr>
      <t xml:space="preserve">Resources:
</t>
    </r>
    <r>
      <rPr>
        <rFont val="Arial"/>
        <color theme="1"/>
        <sz val="11.0"/>
      </rPr>
      <t xml:space="preserve">Providing descriptive titles for web pages:
</t>
    </r>
    <r>
      <rPr>
        <rFont val="Arial"/>
        <color rgb="FF1155CC"/>
        <sz val="11.0"/>
      </rPr>
      <t>https://www.w3.org/WAI/WCAG21/Techniques/general/G88</t>
    </r>
  </si>
  <si>
    <t>Fill out this form to contact Sylvan (flow)</t>
  </si>
  <si>
    <r>
      <rPr>
        <rFont val="Arial"/>
        <color rgb="FF242424"/>
        <sz val="11.0"/>
      </rPr>
      <t>1. Go to the URL.</t>
    </r>
    <r>
      <rPr>
        <rFont val="Arial"/>
        <b/>
        <color rgb="FF242424"/>
        <sz val="11.0"/>
      </rPr>
      <t xml:space="preserve">
</t>
    </r>
    <r>
      <rPr>
        <rFont val="Arial"/>
        <color rgb="FF242424"/>
        <sz val="11.0"/>
      </rPr>
      <t xml:space="preserve">2. Navigate to the </t>
    </r>
    <r>
      <rPr>
        <rFont val="Arial"/>
        <b/>
        <color rgb="FF242424"/>
        <sz val="11.0"/>
      </rPr>
      <t>form region</t>
    </r>
    <r>
      <rPr>
        <rFont val="Arial"/>
        <color rgb="FF242424"/>
        <sz val="11.0"/>
      </rPr>
      <t xml:space="preserve"> and fill out the form with valid credentials</t>
    </r>
    <r>
      <rPr>
        <rFont val="Arial"/>
        <b/>
        <color rgb="FF242424"/>
        <sz val="11.0"/>
      </rPr>
      <t>.</t>
    </r>
    <r>
      <rPr>
        <rFont val="Arial"/>
        <color rgb="FF242424"/>
        <sz val="11.0"/>
      </rPr>
      <t xml:space="preserve">
3. Navigate to the </t>
    </r>
    <r>
      <rPr>
        <rFont val="Arial"/>
        <b/>
        <color rgb="FF242424"/>
        <sz val="11.0"/>
      </rPr>
      <t xml:space="preserve">link text "Share on Facebook" </t>
    </r>
    <r>
      <rPr>
        <rFont val="Arial"/>
        <color rgb="FF242424"/>
        <sz val="11.0"/>
      </rPr>
      <t xml:space="preserve">present just below the </t>
    </r>
    <r>
      <rPr>
        <rFont val="Arial"/>
        <b/>
        <color rgb="FF242424"/>
        <sz val="11.0"/>
      </rPr>
      <t xml:space="preserve">heading text "Share Your Start with Sylvan Today!" </t>
    </r>
    <r>
      <rPr>
        <rFont val="Arial"/>
        <color rgb="FF242424"/>
        <sz val="11.0"/>
      </rPr>
      <t>in main landmark.
4. Measure the contrast ratio between the text and its irregular background color using the Colour Contrast Analyser tool.</t>
    </r>
  </si>
  <si>
    <r>
      <rPr>
        <rFont val="Arial"/>
        <color theme="1"/>
        <sz val="11.0"/>
      </rPr>
      <t xml:space="preserve">In main region, the color contrast ratio between the </t>
    </r>
    <r>
      <rPr>
        <rFont val="Arial"/>
        <b/>
        <color theme="1"/>
        <sz val="11.0"/>
      </rPr>
      <t>link text "Share on Facebook"</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</si>
  <si>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link text "Share on Facebook"</t>
    </r>
    <r>
      <rPr>
        <rFont val="Arial"/>
        <color theme="1"/>
        <sz val="11.0"/>
      </rPr>
      <t xml:space="preserve"> and its background is at least 4.5:1.</t>
    </r>
  </si>
  <si>
    <t>https://www.screencast.com/t/p4qBQnzp8</t>
  </si>
  <si>
    <t>The color combination (Foreground: #FFFFFF, Background: #1777F2)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</si>
  <si>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</si>
  <si>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rgb="FF242424"/>
        <sz val="11.0"/>
      </rPr>
      <t>1. Go to the URL.</t>
    </r>
    <r>
      <rPr>
        <rFont val="Arial"/>
        <b/>
        <color rgb="FF242424"/>
        <sz val="11.0"/>
      </rPr>
      <t xml:space="preserve">
</t>
    </r>
    <r>
      <rPr>
        <rFont val="Arial"/>
        <color rgb="FF242424"/>
        <sz val="11.0"/>
      </rPr>
      <t xml:space="preserve">2. Navigate to the </t>
    </r>
    <r>
      <rPr>
        <rFont val="Arial"/>
        <b/>
        <color rgb="FF242424"/>
        <sz val="11.0"/>
      </rPr>
      <t>form region</t>
    </r>
    <r>
      <rPr>
        <rFont val="Arial"/>
        <color rgb="FF242424"/>
        <sz val="11.0"/>
      </rPr>
      <t xml:space="preserve"> and fill out the form with valid credentials</t>
    </r>
    <r>
      <rPr>
        <rFont val="Arial"/>
        <b/>
        <color rgb="FF242424"/>
        <sz val="11.0"/>
      </rPr>
      <t>.</t>
    </r>
    <r>
      <rPr>
        <rFont val="Arial"/>
        <color rgb="FF242424"/>
        <sz val="11.0"/>
      </rPr>
      <t xml:space="preserve">
3. Navigate to the </t>
    </r>
    <r>
      <rPr>
        <rFont val="Arial"/>
        <b/>
        <color rgb="FF242424"/>
        <sz val="11.0"/>
      </rPr>
      <t xml:space="preserve">link text "Share on Twitter" </t>
    </r>
    <r>
      <rPr>
        <rFont val="Arial"/>
        <color rgb="FF242424"/>
        <sz val="11.0"/>
      </rPr>
      <t xml:space="preserve">present just below the </t>
    </r>
    <r>
      <rPr>
        <rFont val="Arial"/>
        <b/>
        <color rgb="FF242424"/>
        <sz val="11.0"/>
      </rPr>
      <t xml:space="preserve">heading text "Share Your Start with Sylvan Today!" </t>
    </r>
    <r>
      <rPr>
        <rFont val="Arial"/>
        <color rgb="FF242424"/>
        <sz val="11.0"/>
      </rPr>
      <t>in main landmark.
4. Measure the contrast ratio between the text and its irregular background color using the Colour Contrast Analyser tool.</t>
    </r>
  </si>
  <si>
    <r>
      <rPr>
        <rFont val="Arial"/>
        <color theme="1"/>
        <sz val="11.0"/>
      </rPr>
      <t xml:space="preserve">In main region, the color contrast ratio between the </t>
    </r>
    <r>
      <rPr>
        <rFont val="Arial"/>
        <b/>
        <color theme="1"/>
        <sz val="11.0"/>
      </rPr>
      <t>link text "Share on Twitter"</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</si>
  <si>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link text "Share on Twitter"</t>
    </r>
    <r>
      <rPr>
        <rFont val="Arial"/>
        <color theme="1"/>
        <sz val="11.0"/>
      </rPr>
      <t xml:space="preserve"> and its background is at least 4.5:1.</t>
    </r>
  </si>
  <si>
    <t>https://www.screencast.com/t/BW5JteH8n</t>
  </si>
  <si>
    <t>The color combination (Foreground: #FFFFFF, Background: #2AA9E0)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</si>
  <si>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</si>
  <si>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t>man-sr-69</t>
  </si>
  <si>
    <t>Descriptive call-to-action is not provided for the link</t>
  </si>
  <si>
    <r>
      <rPr>
        <rFont val="Arial"/>
        <color rgb="FF242424"/>
        <sz val="11.0"/>
      </rPr>
      <t>1. Go to the URL.
2. Navigate through the website using tab navigation until reaching the call-to-action</t>
    </r>
    <r>
      <rPr>
        <rFont val="Arial"/>
        <b/>
        <color rgb="FF242424"/>
        <sz val="11.0"/>
      </rPr>
      <t xml:space="preserve"> links "Facebook, Youtube and Twitter" </t>
    </r>
    <r>
      <rPr>
        <rFont val="Arial"/>
        <color rgb="FF242424"/>
        <sz val="11.0"/>
      </rPr>
      <t>present within the footer section</t>
    </r>
    <r>
      <rPr>
        <rFont val="Arial"/>
        <b/>
        <color rgb="FF242424"/>
        <sz val="11.0"/>
      </rPr>
      <t xml:space="preserve">.
</t>
    </r>
    <r>
      <rPr>
        <rFont val="Arial"/>
        <color rgb="FF242424"/>
        <sz val="11.0"/>
      </rPr>
      <t xml:space="preserve">3. Notice the purpose of </t>
    </r>
    <r>
      <rPr>
        <rFont val="Arial"/>
        <b/>
        <color rgb="FF242424"/>
        <sz val="11.0"/>
      </rPr>
      <t>links "Facebook, Youtube and Twitter"</t>
    </r>
    <r>
      <rPr>
        <rFont val="Arial"/>
        <color rgb="FF242424"/>
        <sz val="11.0"/>
      </rPr>
      <t xml:space="preserve"> can be enhanced to provide a better navigation experience for screen reader users.</t>
    </r>
  </si>
  <si>
    <r>
      <rPr>
        <rFont val="Arial"/>
        <color theme="1"/>
        <sz val="11.0"/>
      </rPr>
      <t xml:space="preserve">The discernible text for the </t>
    </r>
    <r>
      <rPr>
        <rFont val="Arial"/>
        <b/>
        <color theme="1"/>
        <sz val="11.0"/>
      </rPr>
      <t>social media links "Facebook youtube and twitter"</t>
    </r>
    <r>
      <rPr>
        <rFont val="Arial"/>
        <color theme="1"/>
        <sz val="11.0"/>
      </rPr>
      <t xml:space="preserve"> is not worded as a call-to-action.</t>
    </r>
  </si>
  <si>
    <r>
      <rPr>
        <rFont val="Arial"/>
        <color theme="1"/>
        <sz val="11.0"/>
      </rPr>
      <t xml:space="preserve">The discernible text provided for the </t>
    </r>
    <r>
      <rPr>
        <rFont val="Arial"/>
        <b/>
        <color theme="1"/>
        <sz val="11.0"/>
      </rPr>
      <t>social media links "facebook, youtube and twitter"</t>
    </r>
    <r>
      <rPr>
        <rFont val="Arial"/>
        <color theme="1"/>
        <sz val="11.0"/>
      </rPr>
      <t xml:space="preserve"> is clearly worded as a call-to-action.
</t>
    </r>
    <r>
      <rPr>
        <rFont val="Arial"/>
        <b/>
        <color theme="1"/>
        <sz val="11.0"/>
      </rPr>
      <t>For Example:</t>
    </r>
    <r>
      <rPr>
        <rFont val="Arial"/>
        <color theme="1"/>
        <sz val="11.0"/>
      </rPr>
      <t xml:space="preserve"> "Go to Sylvan Learning Facebook Page link, etc".</t>
    </r>
  </si>
  <si>
    <t>https://www.screencast.com/t/qOq8gPylpz
https://www.screencast.com/t/zQb0Uv5feNV</t>
  </si>
  <si>
    <t xml:space="preserve">Fill out this form to contact Sylvan (flow) &gt; Thanks Page. </t>
  </si>
  <si>
    <r>
      <rPr>
        <rFont val="Arial"/>
        <color theme="1"/>
        <sz val="11.0"/>
      </rPr>
      <t xml:space="preserve">Enhance the discernible text in an aria-label or aria-labelledby attribute by wording it as a call-to-action. 
</t>
    </r>
    <r>
      <rPr>
        <rFont val="Arial"/>
        <b/>
        <color theme="1"/>
        <sz val="11.0"/>
      </rPr>
      <t>For Example:</t>
    </r>
    <r>
      <rPr>
        <rFont val="Arial"/>
        <color theme="1"/>
        <sz val="11.0"/>
      </rPr>
      <t xml:space="preserve"> "Go to Sylvan Learning Facebook Page link, etc".
</t>
    </r>
  </si>
  <si>
    <t>man-sr-35</t>
  </si>
  <si>
    <t xml:space="preserve">Form element doesn't have a label
</t>
  </si>
  <si>
    <r>
      <rPr>
        <rFont val="Arial"/>
        <color rgb="FF242424"/>
        <sz val="11.0"/>
      </rPr>
      <t>1. Go to the URL.
2. Navigate to the</t>
    </r>
    <r>
      <rPr>
        <rFont val="Arial"/>
        <b/>
        <color rgb="FF242424"/>
        <sz val="11.0"/>
      </rPr>
      <t xml:space="preserve"> edit field "Enter your email" </t>
    </r>
    <r>
      <rPr>
        <rFont val="Arial"/>
        <color rgb="FF242424"/>
        <sz val="11.0"/>
      </rPr>
      <t>present within the</t>
    </r>
    <r>
      <rPr>
        <rFont val="Arial"/>
        <b/>
        <color rgb="FF242424"/>
        <sz val="11.0"/>
      </rPr>
      <t xml:space="preserve"> form "Forgot your username".
</t>
    </r>
    <r>
      <rPr>
        <rFont val="Arial"/>
        <color rgb="FF242424"/>
        <sz val="11.0"/>
      </rPr>
      <t>3. Notice that the form field doesn't have a visible label that describes its purpose.</t>
    </r>
  </si>
  <si>
    <r>
      <rPr>
        <rFont val="Arial"/>
        <color theme="1"/>
        <sz val="11.0"/>
      </rPr>
      <t xml:space="preserve">No label is provided for the </t>
    </r>
    <r>
      <rPr>
        <rFont val="Arial"/>
        <b/>
        <color theme="1"/>
        <sz val="11.0"/>
      </rPr>
      <t>edit field "Enter your email".</t>
    </r>
  </si>
  <si>
    <r>
      <rPr>
        <rFont val="Arial"/>
        <color theme="1"/>
        <sz val="11.0"/>
      </rPr>
      <t xml:space="preserve">When the </t>
    </r>
    <r>
      <rPr>
        <rFont val="Arial"/>
        <b/>
        <color theme="1"/>
        <sz val="11.0"/>
      </rPr>
      <t>edit field "Enter your email"</t>
    </r>
    <r>
      <rPr>
        <rFont val="Arial"/>
        <color theme="1"/>
        <sz val="11.0"/>
      </rPr>
      <t xml:space="preserve"> is reached by the screen reader it announces its purpose.</t>
    </r>
  </si>
  <si>
    <t>https://www.screencast.com/t/HvvVsFxXCuuu</t>
  </si>
  <si>
    <t>3.3.2</t>
  </si>
  <si>
    <r>
      <rPr>
        <rFont val="Arial"/>
        <color theme="1"/>
        <sz val="11.0"/>
      </rPr>
      <t xml:space="preserve">Provide a label for the the input.
Add a &lt;label&gt; tag and use a "for" attribute to link the label to the input. Ensure the label has clear and unambiguous information.
The lack of visible and descriptive labels might cause difficulties for all users when trying to enter information—but particularly for those with cognitive, language, and learning disabilities.
</t>
    </r>
    <r>
      <rPr>
        <rFont val="Arial"/>
        <b/>
        <color theme="1"/>
        <sz val="11.0"/>
      </rPr>
      <t xml:space="preserve">Resources:
</t>
    </r>
    <r>
      <rPr>
        <rFont val="Arial"/>
        <color theme="1"/>
        <sz val="11.0"/>
      </rPr>
      <t>Labeling controls:
https://www.w3.org/WAI/tutorials/forms/labels/
Labels or instructions:
https://www.w3.org/WAI/WCAG21/Understanding/labels-or-instructions</t>
    </r>
  </si>
  <si>
    <r>
      <rPr>
        <rFont val="Arial"/>
        <color rgb="FF242424"/>
        <sz val="11.0"/>
      </rPr>
      <t xml:space="preserve">1. Go to the URL.
2. Navigate to the main region and search for the </t>
    </r>
    <r>
      <rPr>
        <rFont val="Arial"/>
        <b/>
        <color rgb="FF242424"/>
        <sz val="11.0"/>
      </rPr>
      <t>text "Hey, it happens. Enter your email address and we'll send you a username reminder"</t>
    </r>
    <r>
      <rPr>
        <rFont val="Arial"/>
        <color rgb="FF242424"/>
        <sz val="11.0"/>
      </rPr>
      <t>.
3. Use the Colour Contrast Analyser to measure the contrast ratio.</t>
    </r>
  </si>
  <si>
    <r>
      <rPr>
        <rFont val="Arial"/>
        <color theme="1"/>
        <sz val="11.0"/>
      </rPr>
      <t xml:space="preserve">In main region, the color contrast ratio between the </t>
    </r>
    <r>
      <rPr>
        <rFont val="Arial"/>
        <b/>
        <color theme="1"/>
        <sz val="11.0"/>
      </rPr>
      <t>text "Hey, it happens. Enter your email address and we'll send you a username reminder"</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</si>
  <si>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text "Hey, it happens. Enter your email address and we'll send you a username reminder"</t>
    </r>
    <r>
      <rPr>
        <rFont val="Arial"/>
        <color theme="1"/>
        <sz val="11.0"/>
      </rPr>
      <t xml:space="preserve"> and its background is at least 4.5:1.</t>
    </r>
  </si>
  <si>
    <t>https://www.screencast.com/t/Bc4CY2yTkZ</t>
  </si>
  <si>
    <t>The color combination (Foreground: #979898, Background: #EFF6FA)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</si>
  <si>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</si>
  <si>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r>
      <rPr>
        <rFont val="Arial"/>
        <color rgb="FF242424"/>
        <sz val="11.0"/>
      </rPr>
      <t xml:space="preserve">1. Go to the URL.
2. Navigate to the </t>
    </r>
    <r>
      <rPr>
        <rFont val="Arial"/>
        <b/>
        <color rgb="FF242424"/>
        <sz val="11.0"/>
      </rPr>
      <t>link text "Privacy Policy, Terms of Use, © 2021 Sylvan Learning, LLC. All rights reserved"</t>
    </r>
    <r>
      <rPr>
        <rFont val="Arial"/>
        <color rgb="FF242424"/>
        <sz val="11.0"/>
      </rPr>
      <t xml:space="preserve"> present at the bottom of the page.
3. Use the Colour Contrast Analyser to measure the contrast ratio.</t>
    </r>
  </si>
  <si>
    <r>
      <rPr>
        <rFont val="Arial"/>
        <color theme="1"/>
        <sz val="11.0"/>
      </rPr>
      <t xml:space="preserve">In bottom of page, the color contrast ratio between the </t>
    </r>
    <r>
      <rPr>
        <rFont val="Arial"/>
        <b/>
        <color theme="1"/>
        <sz val="11.0"/>
      </rPr>
      <t>link text "Privacy Policy, Terms of Use, © 2021 Sylvan Learning, LLC. All rights reserved"</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</si>
  <si>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link text "Privacy Policy, Terms of Use, © 2021 Sylvan Learning, LLC. All rights reserved"</t>
    </r>
    <r>
      <rPr>
        <rFont val="Arial"/>
        <color theme="1"/>
        <sz val="11.0"/>
      </rPr>
      <t xml:space="preserve"> and its background is at least 4.5:1.</t>
    </r>
  </si>
  <si>
    <t>https://www.screencast.com/t/xekigzyK19g</t>
  </si>
  <si>
    <t>The color combination (Foreground: #909BE3, Background: #232F84)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</si>
  <si>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</si>
  <si>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t>man-auto-14</t>
  </si>
  <si>
    <t>&lt;html&gt; element doesn't have a lang attribute</t>
  </si>
  <si>
    <t>1. Go to the URL.
2. Open the Browser Console.
3. Inspect the source code.
4. Notice that the &lt;html&gt; element doesn't have a lang attribute assigned.</t>
  </si>
  <si>
    <t>The HTML document does not have a lang attribute to specify the language of the page.</t>
  </si>
  <si>
    <t>The language is specified on every single webpage.</t>
  </si>
  <si>
    <t>https://www.screencast.com/t/IhzGokDrC
https://www.screencast.com/t/GElznSOOnrx
https://www.screencast.com/t/fG3k62tv3f</t>
  </si>
  <si>
    <t>3.1.1</t>
  </si>
  <si>
    <t xml:space="preserve">Welcome to Your Sylvan Portal / Sign-in (flow), 
Create Account (flow). </t>
  </si>
  <si>
    <r>
      <rPr>
        <rFont val="Arial"/>
        <color theme="1"/>
        <sz val="11.0"/>
      </rPr>
      <t xml:space="preserve">The primary language of the page must be specified accurately on the &lt;html&gt; element.
Provide lang attribute with valid value to the &lt;html&gt; tag.
When the language is specified, screen readers will use the correct speech synthesizer to read the page.
</t>
    </r>
    <r>
      <rPr>
        <rFont val="Arial"/>
        <b/>
        <color theme="1"/>
        <sz val="11.0"/>
      </rPr>
      <t xml:space="preserve">Resources:
</t>
    </r>
    <r>
      <rPr>
        <rFont val="Arial"/>
        <color theme="1"/>
        <sz val="11.0"/>
      </rPr>
      <t>Using language attributes on the html element:
https://www.w3.org/TR/WCAG20-TECHS/H57.html</t>
    </r>
  </si>
  <si>
    <t>man-sr-31</t>
  </si>
  <si>
    <t>Missing heading level 1</t>
  </si>
  <si>
    <t>1. Go to the URL.
2. Use the HeadingMap Chrome extension.
3. Notice there is no level 1 heading.</t>
  </si>
  <si>
    <t>There's no heading level 1 that allows screen reader users to skim through the website.
If there is no heading defined on the page, users waste valuable time getting announced the page as a whole to understand its structure.</t>
  </si>
  <si>
    <t>There is a heading level 1 present on the website.</t>
  </si>
  <si>
    <r>
      <rPr>
        <rFont val="Arial"/>
        <color theme="1"/>
        <sz val="11.0"/>
      </rPr>
      <t xml:space="preserve">https://www.screencast.com/t/by62ry7w
</t>
    </r>
    <r>
      <rPr>
        <rFont val="Arial"/>
        <color theme="1"/>
        <sz val="11.0"/>
      </rPr>
      <t xml:space="preserve">https://www.screencast.com/t/8zHoDKOy
</t>
    </r>
    <r>
      <rPr>
        <rFont val="Arial"/>
        <color theme="1"/>
        <sz val="11.0"/>
      </rPr>
      <t>https://www.screencast.com/t/G2YcUMP4K</t>
    </r>
  </si>
  <si>
    <t xml:space="preserve">Create Account (flow), 
Welcome to Your Sylvan Portal / Sign-in (flow).  
 </t>
  </si>
  <si>
    <r>
      <rPr>
        <rFont val="Arial"/>
        <color theme="1"/>
        <sz val="11.0"/>
      </rPr>
      <t xml:space="preserve">Add an &lt;h1&gt; tag or use a role="heading" with an aria-level="1" attribute to identify the main title of the page.
</t>
    </r>
    <r>
      <rPr>
        <rFont val="Arial"/>
        <b/>
        <color theme="1"/>
        <sz val="11.0"/>
      </rPr>
      <t xml:space="preserve">Download the extension on the link below:
</t>
    </r>
    <r>
      <rPr>
        <rFont val="Arial"/>
        <color theme="1"/>
        <sz val="11.0"/>
      </rPr>
      <t xml:space="preserve">https://chrome.google.com/webstore/detail/headingsmap/flbjommegcjonpdmenkdiocclhjacmbi/related
</t>
    </r>
    <r>
      <rPr>
        <rFont val="Arial"/>
        <b/>
        <color theme="1"/>
        <sz val="11.0"/>
      </rPr>
      <t xml:space="preserve">Refer to:
</t>
    </r>
    <r>
      <rPr>
        <rFont val="Arial"/>
        <color theme="1"/>
        <sz val="11.0"/>
      </rPr>
      <t>https://www.w3.org/WAI/tutorials/page-structure/hea</t>
    </r>
    <r>
      <rPr>
        <rFont val="Arial"/>
        <color rgb="FF1155CC"/>
        <sz val="11.0"/>
      </rPr>
      <t xml:space="preserve">dings/
</t>
    </r>
  </si>
  <si>
    <r>
      <rPr>
        <rFont val="Arial"/>
        <color rgb="FF242424"/>
        <sz val="11.0"/>
      </rPr>
      <t xml:space="preserve">1. Go to the URL.
2. Navigate through the website using tab navigation until reaching the </t>
    </r>
    <r>
      <rPr>
        <rFont val="Arial"/>
        <b/>
        <color rgb="FF242424"/>
        <sz val="11.0"/>
      </rPr>
      <t xml:space="preserve">"My Sylvan home" logo link </t>
    </r>
    <r>
      <rPr>
        <rFont val="Arial"/>
        <color rgb="FF242424"/>
        <sz val="11.0"/>
      </rPr>
      <t>present within the header section</t>
    </r>
    <r>
      <rPr>
        <rFont val="Arial"/>
        <b/>
        <color rgb="FF242424"/>
        <sz val="11.0"/>
      </rPr>
      <t xml:space="preserve">.
</t>
    </r>
    <r>
      <rPr>
        <rFont val="Arial"/>
        <color rgb="FF242424"/>
        <sz val="11.0"/>
      </rPr>
      <t xml:space="preserve">3. Notice the purpose of </t>
    </r>
    <r>
      <rPr>
        <rFont val="Arial"/>
        <b/>
        <color rgb="FF242424"/>
        <sz val="11.0"/>
      </rPr>
      <t>"Home logo" link</t>
    </r>
    <r>
      <rPr>
        <rFont val="Arial"/>
        <color rgb="FF242424"/>
        <sz val="11.0"/>
      </rPr>
      <t xml:space="preserve"> is not being correctly communicated.</t>
    </r>
  </si>
  <si>
    <r>
      <rPr>
        <rFont val="Arial"/>
        <color theme="1"/>
        <sz val="11.0"/>
      </rPr>
      <t xml:space="preserve">The screen reader is announcing </t>
    </r>
    <r>
      <rPr>
        <rFont val="Arial"/>
        <b/>
        <color theme="1"/>
        <sz val="11.0"/>
      </rPr>
      <t>"My Sylvan home" logo link</t>
    </r>
    <r>
      <rPr>
        <rFont val="Arial"/>
        <color theme="1"/>
        <sz val="11.0"/>
      </rPr>
      <t xml:space="preserve"> as </t>
    </r>
    <r>
      <rPr>
        <rFont val="Arial"/>
        <b/>
        <color theme="1"/>
        <sz val="11.0"/>
      </rPr>
      <t>link "Unlabelled graphic"</t>
    </r>
    <r>
      <rPr>
        <rFont val="Arial"/>
        <color theme="1"/>
        <sz val="11.0"/>
      </rPr>
      <t>.</t>
    </r>
  </si>
  <si>
    <r>
      <rPr>
        <rFont val="Arial"/>
        <color theme="1"/>
        <sz val="11.0"/>
      </rPr>
      <t xml:space="preserve">The text within the </t>
    </r>
    <r>
      <rPr>
        <rFont val="Arial"/>
        <b/>
        <color theme="1"/>
        <sz val="11.0"/>
      </rPr>
      <t>link "Unlabelled graphic"</t>
    </r>
    <r>
      <rPr>
        <rFont val="Arial"/>
        <color theme="1"/>
        <sz val="11.0"/>
      </rPr>
      <t xml:space="preserve"> or the adjacent text provides full context about where the user is going to be redirected to.
</t>
    </r>
    <r>
      <rPr>
        <rFont val="Arial"/>
        <b/>
        <color theme="1"/>
        <sz val="11.0"/>
      </rPr>
      <t xml:space="preserve">
</t>
    </r>
    <r>
      <rPr>
        <rFont val="Arial"/>
        <color theme="1"/>
        <sz val="11.0"/>
      </rPr>
      <t xml:space="preserve">For example: </t>
    </r>
    <r>
      <rPr>
        <rFont val="Arial"/>
        <b/>
        <color theme="1"/>
        <sz val="11.0"/>
      </rPr>
      <t>"My Sylvan" home logo link</t>
    </r>
  </si>
  <si>
    <t>https://www.screencast.com/t/Nt5DvTEPooli
https://www.screencast.com/t/lqqDS7e3X
https://www.screencast.com/t/N58vHZYD</t>
  </si>
  <si>
    <t xml:space="preserve">Create Account (flow) : The link graphic "mysylvan" is not descriptive enough or doesn't provide accurate information about where it redirects the user, 
Forgot Your Username? (flow): The link graphic "mysylvan" is not descriptive enough or doesn't provide accurate information about where it redirects the user. 
</t>
  </si>
  <si>
    <r>
      <rPr>
        <rFont val="Arial"/>
        <color theme="1"/>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t>
    </r>
    <r>
      <rPr>
        <rFont val="Arial"/>
        <b/>
        <color theme="1"/>
        <sz val="11.0"/>
      </rPr>
      <t>For Example:</t>
    </r>
    <r>
      <rPr>
        <rFont val="Arial"/>
        <color theme="1"/>
        <sz val="11.0"/>
      </rPr>
      <t xml:space="preserve"> "My Sylvan" homo logo link
</t>
    </r>
    <r>
      <rPr>
        <rFont val="Arial"/>
        <b/>
        <color theme="1"/>
        <sz val="11.0"/>
      </rPr>
      <t>Resources</t>
    </r>
    <r>
      <rPr>
        <rFont val="Arial"/>
        <color theme="1"/>
        <sz val="11.0"/>
      </rPr>
      <t xml:space="preserve">
Providing link text that describes the purpose of a link for anchor elements:
https://www.w3.org/WAI/WCAG21/Techniques/html/H30
</t>
    </r>
  </si>
  <si>
    <r>
      <rPr>
        <rFont val="Arial"/>
        <color rgb="FF242424"/>
        <sz val="11.0"/>
      </rPr>
      <t xml:space="preserve">1. Go to the URL.
2. Navigate through the website until reaching the </t>
    </r>
    <r>
      <rPr>
        <rFont val="Arial"/>
        <b/>
        <color rgb="FF242424"/>
        <sz val="11.0"/>
      </rPr>
      <t xml:space="preserve">edit fields "Username &amp; Password" </t>
    </r>
    <r>
      <rPr>
        <rFont val="Arial"/>
        <color rgb="FF242424"/>
        <sz val="11.0"/>
      </rPr>
      <t>present in the main region.</t>
    </r>
    <r>
      <rPr>
        <rFont val="Arial"/>
        <b/>
        <color rgb="FF242424"/>
        <sz val="11.0"/>
      </rPr>
      <t xml:space="preserve">
</t>
    </r>
    <r>
      <rPr>
        <rFont val="Arial"/>
        <color rgb="FF242424"/>
        <sz val="11.0"/>
      </rPr>
      <t xml:space="preserve">3. The </t>
    </r>
    <r>
      <rPr>
        <rFont val="Arial"/>
        <b/>
        <color rgb="FF242424"/>
        <sz val="11.0"/>
      </rPr>
      <t>edit fields "Username &amp; Password"</t>
    </r>
    <r>
      <rPr>
        <rFont val="Arial"/>
        <color rgb="FF242424"/>
        <sz val="11.0"/>
      </rPr>
      <t xml:space="preserve"> is announced but its purpose is missing.</t>
    </r>
  </si>
  <si>
    <r>
      <rPr>
        <rFont val="Arial"/>
        <color theme="1"/>
        <sz val="11.0"/>
      </rPr>
      <t xml:space="preserve">The screen reader doesn't announce the purpose of the </t>
    </r>
    <r>
      <rPr>
        <rFont val="Arial"/>
        <b/>
        <color theme="1"/>
        <sz val="11.0"/>
      </rPr>
      <t>edit fields "Username &amp; Password"</t>
    </r>
    <r>
      <rPr>
        <rFont val="Arial"/>
        <color theme="1"/>
        <sz val="11.0"/>
      </rPr>
      <t xml:space="preserve"> when reaching it.
This could potentially confuse the user if they try to access the control in a non-linear way.</t>
    </r>
  </si>
  <si>
    <r>
      <rPr>
        <rFont val="Arial"/>
        <color theme="1"/>
        <sz val="11.0"/>
      </rPr>
      <t xml:space="preserve">The </t>
    </r>
    <r>
      <rPr>
        <rFont val="Arial"/>
        <b/>
        <color theme="1"/>
        <sz val="11.0"/>
      </rPr>
      <t>edit fields "Username &amp; Password"</t>
    </r>
    <r>
      <rPr>
        <rFont val="Arial"/>
        <color theme="1"/>
        <sz val="11.0"/>
      </rPr>
      <t xml:space="preserve"> </t>
    </r>
    <r>
      <rPr>
        <rFont val="Arial"/>
        <b/>
        <color theme="1"/>
        <sz val="11.0"/>
      </rPr>
      <t>name</t>
    </r>
    <r>
      <rPr>
        <rFont val="Arial"/>
        <color theme="1"/>
        <sz val="11.0"/>
      </rPr>
      <t xml:space="preserve"> is announced to the user by the screen reader using any navigation system.</t>
    </r>
  </si>
  <si>
    <r>
      <rPr>
        <rFont val="Arial"/>
        <color theme="1"/>
        <sz val="11.0"/>
      </rPr>
      <t>https://www.screencast.com/t/NvxYbX887</t>
    </r>
    <r>
      <rPr>
        <rFont val="Arial"/>
        <color theme="1"/>
        <sz val="11.0"/>
      </rPr>
      <t xml:space="preserve">
</t>
    </r>
    <r>
      <rPr>
        <rFont val="Arial"/>
        <color theme="1"/>
        <sz val="11.0"/>
      </rPr>
      <t>https://www.screencast.com/t/vdu5BNul</t>
    </r>
  </si>
  <si>
    <t xml:space="preserve">Count On Sylvan To Make This School Year A Success. </t>
  </si>
  <si>
    <r>
      <rPr>
        <rFont val="Arial"/>
        <color theme="1"/>
        <sz val="11.0"/>
      </rPr>
      <t xml:space="preserve">(A) Provide a &lt;label&gt; tag with enough and relevant value to understand the control's purpose and associate the tag with the attributes for/id respectively.
</t>
    </r>
    <r>
      <rPr>
        <rFont val="Arial"/>
        <b/>
        <color theme="1"/>
        <sz val="11.0"/>
      </rPr>
      <t>Refer to:</t>
    </r>
    <r>
      <rPr>
        <rFont val="Arial"/>
        <color theme="1"/>
        <sz val="11.0"/>
      </rPr>
      <t xml:space="preserve">
https://www.w3schools.com/tags/tag_label.asp
(B) Provide an aria-label attribute to the control with enough and relevant value to understand its purpose.
</t>
    </r>
    <r>
      <rPr>
        <rFont val="Arial"/>
        <b/>
        <color theme="1"/>
        <sz val="11.0"/>
      </rPr>
      <t>Refer to:</t>
    </r>
    <r>
      <rPr>
        <rFont val="Arial"/>
        <color theme="1"/>
        <sz val="11.0"/>
      </rPr>
      <t xml:space="preserve">
https://www.w3.org/TR/WCAG20-TECHS/ARIA14.html</t>
    </r>
  </si>
  <si>
    <t>web-1</t>
  </si>
  <si>
    <t xml:space="preserve">Mandatory form fields visually not indicated </t>
  </si>
  <si>
    <r>
      <rPr>
        <rFont val="Arial"/>
        <color rgb="FF242424"/>
        <sz val="11.0"/>
      </rPr>
      <t xml:space="preserve">1. Go to the URL.
2. Navigate through the website until reaching the </t>
    </r>
    <r>
      <rPr>
        <rFont val="Arial"/>
        <b/>
        <color rgb="FF242424"/>
        <sz val="11.0"/>
      </rPr>
      <t xml:space="preserve">required fields "Username &amp; Password" </t>
    </r>
    <r>
      <rPr>
        <rFont val="Arial"/>
        <color rgb="FF242424"/>
        <sz val="11.0"/>
      </rPr>
      <t>present in the main region.</t>
    </r>
    <r>
      <rPr>
        <rFont val="Arial"/>
        <b/>
        <color rgb="FF242424"/>
        <sz val="11.0"/>
      </rPr>
      <t xml:space="preserve">
</t>
    </r>
    <r>
      <rPr>
        <rFont val="Arial"/>
        <color rgb="FF242424"/>
        <sz val="11.0"/>
      </rPr>
      <t xml:space="preserve">3. Notice that the </t>
    </r>
    <r>
      <rPr>
        <rFont val="Arial"/>
        <b/>
        <color rgb="FF242424"/>
        <sz val="11.0"/>
      </rPr>
      <t>required fields "Username &amp; Password"</t>
    </r>
    <r>
      <rPr>
        <rFont val="Arial"/>
        <color rgb="FF242424"/>
        <sz val="11.0"/>
      </rPr>
      <t xml:space="preserve"> are not visually or programmatically indicated.</t>
    </r>
  </si>
  <si>
    <r>
      <rPr>
        <rFont val="Arial"/>
        <color theme="1"/>
        <sz val="11.0"/>
      </rPr>
      <t xml:space="preserve">The </t>
    </r>
    <r>
      <rPr>
        <rFont val="Arial"/>
        <b/>
        <color theme="1"/>
        <sz val="11.0"/>
      </rPr>
      <t>required fields "Username &amp; Password"</t>
    </r>
    <r>
      <rPr>
        <rFont val="Arial"/>
        <color theme="1"/>
        <sz val="11.0"/>
      </rPr>
      <t xml:space="preserve"> are not visually indicated.</t>
    </r>
  </si>
  <si>
    <r>
      <rPr>
        <rFont val="Arial"/>
        <color theme="1"/>
        <sz val="11.0"/>
      </rPr>
      <t xml:space="preserve">The </t>
    </r>
    <r>
      <rPr>
        <rFont val="Arial"/>
        <b/>
        <color theme="1"/>
        <sz val="11.0"/>
      </rPr>
      <t>required fields "Username &amp; Password"</t>
    </r>
    <r>
      <rPr>
        <rFont val="Arial"/>
        <color theme="1"/>
        <sz val="11.0"/>
      </rPr>
      <t xml:space="preserve"> are properly indicated.</t>
    </r>
  </si>
  <si>
    <t>https://www.screencast.com/t/1Bdr3BpeJz</t>
  </si>
  <si>
    <r>
      <rPr>
        <rFont val="Arial"/>
        <color theme="1"/>
        <sz val="11.0"/>
      </rPr>
      <t xml:space="preserve">Use the word "required" in the field label.
or
Use the star (*) character in the field label, in which case indicate at the top of the form that items marked with * are required.
and,
Use the HTML required attribute.
Alternatively, use aria-required if an HTML solution is not possible and for backwards compatibility.
</t>
    </r>
    <r>
      <rPr>
        <rFont val="Arial"/>
        <b/>
        <color theme="1"/>
        <sz val="11.0"/>
      </rPr>
      <t xml:space="preserve">Resources:
</t>
    </r>
    <r>
      <rPr>
        <rFont val="Arial"/>
        <color theme="1"/>
        <sz val="11.0"/>
      </rPr>
      <t>Indicating required form controls using label or legend:
https://www.w3.org/WAI/WCAG21/Techniques/html/H90
Identifying a required field with the aria-required property:
https://www.w3.org/WAI/WCAG21/Techniques/aria/ARIA2</t>
    </r>
  </si>
  <si>
    <r>
      <rPr>
        <rFont val="Arial"/>
        <color rgb="FF242424"/>
        <sz val="11.0"/>
      </rPr>
      <t xml:space="preserve">1. Go to the URL.
2. Navigate to the </t>
    </r>
    <r>
      <rPr>
        <rFont val="Arial"/>
        <b/>
        <color rgb="FF242424"/>
        <sz val="11.0"/>
      </rPr>
      <t xml:space="preserve">text "Forgot" </t>
    </r>
    <r>
      <rPr>
        <rFont val="Arial"/>
        <color rgb="FF242424"/>
        <sz val="11.0"/>
      </rPr>
      <t xml:space="preserve">present just below the </t>
    </r>
    <r>
      <rPr>
        <rFont val="Arial"/>
        <b/>
        <color rgb="FF242424"/>
        <sz val="11.0"/>
      </rPr>
      <t xml:space="preserve">button "Sign in" </t>
    </r>
    <r>
      <rPr>
        <rFont val="Arial"/>
        <color rgb="FF242424"/>
        <sz val="11.0"/>
      </rPr>
      <t>in main landmark.
3. Use the Colour Contrast Analyser to measure the contrast ratio.</t>
    </r>
  </si>
  <si>
    <r>
      <rPr>
        <rFont val="Arial"/>
        <color theme="1"/>
        <sz val="11.0"/>
      </rPr>
      <t xml:space="preserve">In form region, the color contrast ratio between the </t>
    </r>
    <r>
      <rPr>
        <rFont val="Arial"/>
        <b/>
        <color theme="1"/>
        <sz val="11.0"/>
      </rPr>
      <t>text "Forgot"</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</si>
  <si>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text "Forgot"</t>
    </r>
    <r>
      <rPr>
        <rFont val="Arial"/>
        <color theme="1"/>
        <sz val="11.0"/>
      </rPr>
      <t xml:space="preserve"> and its background is at least 4.5:1.</t>
    </r>
  </si>
  <si>
    <t>https://www.screencast.com/t/8hH8ZcJ4</t>
  </si>
  <si>
    <t>The color combination (Foreground: #979898, Background: #FCFCFD)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</si>
  <si>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</si>
  <si>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r>
      <rPr>
        <rFont val="Arial"/>
        <color rgb="FF242424"/>
        <sz val="11.0"/>
      </rPr>
      <t xml:space="preserve">1. Go to the URL.
2. Navigate to the form region and fill out the form with valid credentials.
3. Navigate to the </t>
    </r>
    <r>
      <rPr>
        <rFont val="Arial"/>
        <b/>
        <color rgb="FF242424"/>
        <sz val="11.0"/>
      </rPr>
      <t xml:space="preserve">text "An error occurred while processing your request..." </t>
    </r>
    <r>
      <rPr>
        <rFont val="Arial"/>
        <color rgb="FF242424"/>
        <sz val="11.0"/>
      </rPr>
      <t>present in main landmark.
4. Use the Colour Contrast Analyser to measure the contrast ratio.</t>
    </r>
  </si>
  <si>
    <r>
      <rPr>
        <rFont val="Arial"/>
        <color theme="1"/>
        <sz val="11.0"/>
      </rPr>
      <t xml:space="preserve">In main region, the color contrast ratio between the </t>
    </r>
    <r>
      <rPr>
        <rFont val="Arial"/>
        <b/>
        <color theme="1"/>
        <sz val="11.0"/>
      </rPr>
      <t>text "An error occurred while processing your request..."</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</si>
  <si>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text "An error occurred while processing your request..."</t>
    </r>
    <r>
      <rPr>
        <rFont val="Arial"/>
        <color theme="1"/>
        <sz val="11.0"/>
      </rPr>
      <t xml:space="preserve"> and its background is at least 4.5:1.</t>
    </r>
  </si>
  <si>
    <t>https://www.screencast.com/t/BfyIQX8b</t>
  </si>
  <si>
    <t>The color combination (Foreground: #A94442, Background: #A9CDE3)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</si>
  <si>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</si>
  <si>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r>
      <rPr>
        <rFont val="Arial"/>
        <color rgb="FF242424"/>
        <sz val="11.0"/>
      </rPr>
      <t xml:space="preserve">1. Go to the URL.
2. Navigate to the </t>
    </r>
    <r>
      <rPr>
        <rFont val="Arial"/>
        <b/>
        <color rgb="FF242424"/>
        <sz val="11.0"/>
      </rPr>
      <t xml:space="preserve">text "Create account" </t>
    </r>
    <r>
      <rPr>
        <rFont val="Arial"/>
        <color rgb="FF242424"/>
        <sz val="11.0"/>
      </rPr>
      <t xml:space="preserve">present just below the </t>
    </r>
    <r>
      <rPr>
        <rFont val="Arial"/>
        <b/>
        <color rgb="FF242424"/>
        <sz val="11.0"/>
      </rPr>
      <t>image text "Welcome to your sylvan portal"</t>
    </r>
    <r>
      <rPr>
        <rFont val="Arial"/>
        <color rgb="FF242424"/>
        <sz val="11.0"/>
      </rPr>
      <t xml:space="preserve"> in main landmark.
3. Use the Colour Contrast Analyser to measure the contrast ratio.</t>
    </r>
  </si>
  <si>
    <r>
      <rPr>
        <rFont val="Arial"/>
        <color theme="1"/>
        <sz val="11.0"/>
      </rPr>
      <t xml:space="preserve">In the </t>
    </r>
    <r>
      <rPr>
        <rFont val="Arial"/>
        <b/>
        <color theme="1"/>
        <sz val="11.0"/>
      </rPr>
      <t>main region</t>
    </r>
    <r>
      <rPr>
        <rFont val="Arial"/>
        <color theme="1"/>
        <sz val="11.0"/>
      </rPr>
      <t xml:space="preserve">, the color contrast ratio between the </t>
    </r>
    <r>
      <rPr>
        <rFont val="Arial"/>
        <b/>
        <color theme="1"/>
        <sz val="11.0"/>
      </rPr>
      <t>text "Create account"</t>
    </r>
    <r>
      <rPr>
        <rFont val="Arial"/>
        <color theme="1"/>
        <sz val="11.0"/>
      </rPr>
      <t xml:space="preserve"> and its background is less than 4.5:1.</t>
    </r>
  </si>
  <si>
    <r>
      <rPr>
        <rFont val="Arial"/>
        <color theme="1"/>
        <sz val="11.0"/>
      </rPr>
      <t xml:space="preserve">The color contrast ratio between the reported </t>
    </r>
    <r>
      <rPr>
        <rFont val="Arial"/>
        <b/>
        <color theme="1"/>
        <sz val="11.0"/>
      </rPr>
      <t>text "Create account"</t>
    </r>
    <r>
      <rPr>
        <rFont val="Arial"/>
        <color theme="1"/>
        <sz val="11.0"/>
      </rPr>
      <t xml:space="preserve"> and its background is at least 4.5:1.</t>
    </r>
  </si>
  <si>
    <t>https://www.screencast.com/t/TKGUiKvtO</t>
  </si>
  <si>
    <t>The color combination (Foreground: #FFFFFF, Background: #F57300)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</si>
  <si>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t>
    </r>
    <r>
      <rPr>
        <rFont val="Arial"/>
        <color theme="1"/>
        <sz val="11.0"/>
      </rPr>
      <t>contrast-checker/</t>
    </r>
  </si>
  <si>
    <r>
      <rPr>
        <rFont val="Arial"/>
        <color rgb="FF242424"/>
        <sz val="11.0"/>
      </rPr>
      <t>1. Go to the URL.
2. Navigate through the website until reaching to the</t>
    </r>
    <r>
      <rPr>
        <rFont val="Arial"/>
        <b/>
        <color rgb="FF242424"/>
        <sz val="11.0"/>
      </rPr>
      <t xml:space="preserve"> links "Home, Our approach, Our results, About us, K-12, ......... etc".
</t>
    </r>
    <r>
      <rPr>
        <rFont val="Arial"/>
        <color rgb="FF242424"/>
        <sz val="11.0"/>
      </rPr>
      <t xml:space="preserve">3. Notice that the screen reader is announcing the </t>
    </r>
    <r>
      <rPr>
        <rFont val="Arial"/>
        <b/>
        <color rgb="FF242424"/>
        <sz val="11.0"/>
      </rPr>
      <t>link "Home, Our approach, Our results, About us, K-12, ......... etc"</t>
    </r>
    <r>
      <rPr>
        <rFont val="Arial"/>
        <color rgb="FF242424"/>
        <sz val="11.0"/>
      </rPr>
      <t xml:space="preserve"> just as a </t>
    </r>
    <r>
      <rPr>
        <rFont val="Arial"/>
        <b/>
        <color rgb="FF242424"/>
        <sz val="11.0"/>
      </rPr>
      <t>plain text</t>
    </r>
    <r>
      <rPr>
        <rFont val="Arial"/>
        <color rgb="FF242424"/>
        <sz val="11.0"/>
      </rPr>
      <t>.</t>
    </r>
  </si>
  <si>
    <r>
      <rPr>
        <rFont val="Arial"/>
        <color theme="1"/>
        <sz val="11.0"/>
      </rPr>
      <t xml:space="preserve">The </t>
    </r>
    <r>
      <rPr>
        <rFont val="Arial"/>
        <b/>
        <color theme="1"/>
        <sz val="11.0"/>
      </rPr>
      <t xml:space="preserve">links "Home, Our approach, Our results, About us, K-12, ......... etc" </t>
    </r>
    <r>
      <rPr>
        <rFont val="Arial"/>
        <color theme="1"/>
        <sz val="11.0"/>
      </rPr>
      <t xml:space="preserve">are announced just as </t>
    </r>
    <r>
      <rPr>
        <rFont val="Arial"/>
        <b/>
        <color theme="1"/>
        <sz val="11.0"/>
      </rPr>
      <t>plain text</t>
    </r>
    <r>
      <rPr>
        <rFont val="Arial"/>
        <color theme="1"/>
        <sz val="11.0"/>
      </rPr>
      <t xml:space="preserve"> by the screen reader.
This might confuse the user and it implies an extra effort for them to understand when they enter/leave the list and how many items it contains.</t>
    </r>
  </si>
  <si>
    <r>
      <rPr>
        <rFont val="Arial"/>
        <color theme="1"/>
        <sz val="11.0"/>
      </rPr>
      <t xml:space="preserve">The screen reader announces the </t>
    </r>
    <r>
      <rPr>
        <rFont val="Arial"/>
        <b/>
        <color theme="1"/>
        <sz val="11.0"/>
      </rPr>
      <t>link "Home, Our approach, Our results, About us, K-12, ......... etc"</t>
    </r>
    <r>
      <rPr>
        <rFont val="Arial"/>
        <color theme="1"/>
        <sz val="11.0"/>
      </rPr>
      <t xml:space="preserve"> as a list of  </t>
    </r>
    <r>
      <rPr>
        <rFont val="Arial"/>
        <b/>
        <color theme="1"/>
        <sz val="11.0"/>
      </rPr>
      <t>"8"</t>
    </r>
    <r>
      <rPr>
        <rFont val="Arial"/>
        <color theme="1"/>
        <sz val="11.0"/>
      </rPr>
      <t xml:space="preserve"> items.</t>
    </r>
  </si>
  <si>
    <r>
      <rPr>
        <rFont val="Arial"/>
        <color theme="1"/>
        <sz val="11.0"/>
      </rPr>
      <t>https://www.screencast.com/t/iXMFyQqgXVY</t>
    </r>
    <r>
      <rPr>
        <rFont val="Arial"/>
        <color theme="1"/>
        <sz val="11.0"/>
      </rPr>
      <t xml:space="preserve"> </t>
    </r>
    <r>
      <rPr>
        <rFont val="Arial"/>
        <color theme="1"/>
        <sz val="11.0"/>
      </rPr>
      <t xml:space="preserve">
</t>
    </r>
    <r>
      <rPr>
        <rFont val="Arial"/>
        <color theme="1"/>
        <sz val="11.0"/>
      </rPr>
      <t>https://www.screencast.com/t/7RzgGVRMjj</t>
    </r>
    <r>
      <rPr>
        <rFont val="Arial"/>
        <color theme="1"/>
        <sz val="11.0"/>
      </rPr>
      <t>j3</t>
    </r>
    <r>
      <rPr>
        <rFont val="Arial"/>
        <color theme="1"/>
        <sz val="11.0"/>
      </rPr>
      <t xml:space="preserve"> </t>
    </r>
    <r>
      <rPr>
        <rFont val="Arial"/>
        <color theme="1"/>
        <sz val="11.0"/>
      </rPr>
      <t xml:space="preserve">
</t>
    </r>
    <r>
      <rPr>
        <rFont val="Arial"/>
        <color theme="1"/>
        <sz val="11.0"/>
      </rPr>
      <t>https://www.screencast.com/t/kKixIyc5mV</t>
    </r>
    <r>
      <rPr>
        <rFont val="Arial"/>
        <color theme="1"/>
        <sz val="11.0"/>
      </rPr>
      <t>Iy</t>
    </r>
    <r>
      <rPr>
        <rFont val="Arial"/>
        <color theme="1"/>
        <sz val="11.0"/>
      </rPr>
      <t xml:space="preserve"> </t>
    </r>
    <r>
      <rPr>
        <rFont val="Arial"/>
        <color theme="1"/>
        <sz val="11.0"/>
      </rPr>
      <t xml:space="preserve">
</t>
    </r>
    <r>
      <rPr>
        <rFont val="Arial"/>
        <color theme="1"/>
        <sz val="11.0"/>
      </rPr>
      <t>https://www.screencast.com/t/G9Wa14K5FC</t>
    </r>
    <r>
      <rPr>
        <rFont val="Arial"/>
        <color theme="1"/>
        <sz val="11.0"/>
      </rPr>
      <t>kk</t>
    </r>
    <r>
      <rPr>
        <rFont val="Arial"/>
        <color theme="1"/>
        <sz val="11.0"/>
      </rPr>
      <t xml:space="preserve"> </t>
    </r>
    <r>
      <rPr>
        <rFont val="Arial"/>
        <color theme="1"/>
        <sz val="11.0"/>
      </rPr>
      <t xml:space="preserve">
</t>
    </r>
    <r>
      <rPr>
        <rFont val="Arial"/>
        <color theme="1"/>
        <sz val="11.0"/>
      </rPr>
      <t>https://www.screencast.com/t/OIjlQ0Ei</t>
    </r>
    <r>
      <rPr>
        <rFont val="Arial"/>
        <color theme="1"/>
        <sz val="11.0"/>
      </rPr>
      <t>S5</t>
    </r>
    <r>
      <rPr>
        <rFont val="Arial"/>
        <color theme="1"/>
        <sz val="11.0"/>
      </rPr>
      <t xml:space="preserve"> </t>
    </r>
  </si>
  <si>
    <t>Observation: Similar issue has been observed for the sub links present inside the links "Our approach, Our results, About us, K-12, College &amp; career readiness, Test prep, Stem and Resources", 
Advancement and Test Prep – Timonium, MD: List is not announced for the text "Expert support in accelerated subjects, including AP classes......" below the heading "What You'll Get With Advancement &amp; Test Prep ", 
International Locations: List is not announced for the links "United Arab Emirates, Guam, Kuwait, Turkey,.... etc" below the heading "International", 
Find a Sylvan Near You: List is not announced for the links "Alabama, Alaska, Arizona,..... etc" below the heading "United States", also this issue has been reproducible inside the heading "Canada", "International", 
Location – Timonium, MD: List is not announced for the text "Thrive with personal attention,..... etc" below the text "Your child can do anything with the right support. You’ll love watching your child:".</t>
  </si>
  <si>
    <r>
      <rPr>
        <rFont val="Arial"/>
        <color theme="1"/>
        <sz val="11.0"/>
      </rPr>
      <t>1. Provide a role="list" to the &lt;ul&gt; element.
2. Provide a role="listitem" to the list of links "Home, Our approach, Our results, About us, K-12, ......... etc"</t>
    </r>
    <r>
      <rPr>
        <rFont val="Arial"/>
        <b/>
        <color theme="1"/>
        <sz val="11.0"/>
      </rPr>
      <t>.</t>
    </r>
    <r>
      <rPr>
        <rFont val="Arial"/>
        <color theme="1"/>
        <sz val="11.0"/>
      </rPr>
      <t xml:space="preserve">
</t>
    </r>
    <r>
      <rPr>
        <rFont val="Arial"/>
        <b/>
        <color theme="1"/>
        <sz val="11.0"/>
      </rPr>
      <t>Refer to:</t>
    </r>
    <r>
      <rPr>
        <rFont val="Arial"/>
        <color theme="1"/>
        <sz val="11.0"/>
      </rPr>
      <t xml:space="preserve">
</t>
    </r>
    <r>
      <rPr>
        <rFont val="Arial"/>
        <color theme="1"/>
        <sz val="11.0"/>
      </rPr>
      <t>https://www.w3.org/WAI/tutorials/page-structure/content/#lists</t>
    </r>
  </si>
  <si>
    <t>Data</t>
  </si>
  <si>
    <t>Level</t>
  </si>
  <si>
    <t>WCAG SC</t>
  </si>
  <si>
    <t>Version 2.X</t>
  </si>
  <si>
    <t>Accessibility Impact</t>
  </si>
  <si>
    <t>1.2.1</t>
  </si>
  <si>
    <t>AAA</t>
  </si>
  <si>
    <t>1.2.4</t>
  </si>
  <si>
    <t>1.2.5</t>
  </si>
  <si>
    <t>Not Reproducible</t>
  </si>
  <si>
    <t>1.3.2</t>
  </si>
  <si>
    <t>1.3.3</t>
  </si>
  <si>
    <t>1.3.4</t>
  </si>
  <si>
    <t>1.3.5</t>
  </si>
  <si>
    <t>1.4.1</t>
  </si>
  <si>
    <t>1.4.2</t>
  </si>
  <si>
    <t>1.4.5</t>
  </si>
  <si>
    <t>1.4.11</t>
  </si>
  <si>
    <t>1.4.12</t>
  </si>
  <si>
    <t>1.4.13</t>
  </si>
  <si>
    <t>2.1.2</t>
  </si>
  <si>
    <t>2.1.4</t>
  </si>
  <si>
    <t>2.2.1</t>
  </si>
  <si>
    <t>2.2.2</t>
  </si>
  <si>
    <t>2.3.1</t>
  </si>
  <si>
    <t>2.4.1</t>
  </si>
  <si>
    <t>2.4.5</t>
  </si>
  <si>
    <t>2.5.1</t>
  </si>
  <si>
    <t>2.5.2</t>
  </si>
  <si>
    <t>2.5.3</t>
  </si>
  <si>
    <t>2.5.4</t>
  </si>
  <si>
    <t>3.1.2</t>
  </si>
  <si>
    <t>3.2.1</t>
  </si>
  <si>
    <t>3.2.2</t>
  </si>
  <si>
    <t>3.2.3</t>
  </si>
  <si>
    <t>3.2.4</t>
  </si>
  <si>
    <t>3.3.3</t>
  </si>
  <si>
    <t>3.3.4</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</si>
</sst>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b/>
      <sz val="18.0"/>
      <color theme="0"/>
      <name val="Arial"/>
    </font>
    <font>
      <b/>
      <sz val="18.0"/>
      <color rgb="FFFFFFFF"/>
      <name val="Arial"/>
    </font>
    <font/>
    <font>
      <b/>
      <sz val="16.0"/>
      <color theme="1"/>
      <name val="Arial"/>
    </font>
    <font>
      <b/>
      <i/>
      <sz val="16.0"/>
      <color theme="1"/>
      <name val="Arial"/>
    </font>
    <font>
      <b/>
      <sz val="16.0"/>
      <color rgb="FFFFFFFF"/>
      <name val="Arial"/>
    </font>
    <font>
      <sz val="14.0"/>
      <color rgb="FF000000"/>
      <name val="Arial"/>
    </font>
    <font>
      <b/>
      <sz val="16.0"/>
      <color theme="4"/>
      <name val="Arial"/>
    </font>
    <font>
      <u/>
      <sz val="12.0"/>
      <color theme="10"/>
      <name val="Arial"/>
    </font>
    <font>
      <sz val="11.0"/>
      <color theme="1"/>
      <name val="Arial"/>
    </font>
    <font>
      <b/>
      <sz val="16.0"/>
      <color theme="0"/>
      <name val="Arial"/>
    </font>
    <font>
      <b/>
      <sz val="14.0"/>
      <color rgb="FF000000"/>
      <name val="Arial"/>
    </font>
    <font>
      <u/>
      <sz val="12.0"/>
      <color rgb="FF1155CC"/>
      <name val="Arial"/>
    </font>
    <font>
      <b/>
      <sz val="16.0"/>
      <color rgb="FF000000"/>
      <name val="Arial"/>
    </font>
    <font>
      <b/>
      <sz val="14.0"/>
      <color theme="1"/>
      <name val="Arial"/>
    </font>
    <font>
      <sz val="14.0"/>
      <color theme="1"/>
      <name val="Arial"/>
    </font>
    <font>
      <sz val="16.0"/>
      <color rgb="FF000000"/>
      <name val="Arial"/>
    </font>
    <font>
      <b/>
      <sz val="14.0"/>
      <color theme="0"/>
      <name val="Arial"/>
    </font>
    <font>
      <u/>
      <sz val="12.0"/>
      <color theme="10"/>
      <name val="Arial"/>
    </font>
    <font>
      <sz val="16.0"/>
      <color theme="1"/>
      <name val="Arial"/>
    </font>
    <font>
      <sz val="10.0"/>
      <color theme="1"/>
      <name val="Arial"/>
    </font>
    <font>
      <b/>
      <sz val="11.0"/>
      <color theme="1"/>
      <name val="Arial"/>
    </font>
    <font>
      <sz val="11.0"/>
      <color rgb="FF000000"/>
      <name val="Docs-Helvetica"/>
    </font>
    <font>
      <sz val="11.0"/>
      <color rgb="FF000000"/>
      <name val="Helvetica"/>
    </font>
    <font>
      <u/>
      <sz val="11.0"/>
      <color theme="10"/>
      <name val="Arial"/>
    </font>
    <font>
      <sz val="11.0"/>
      <color rgb="FF000000"/>
      <name val="Arial"/>
    </font>
    <font>
      <u/>
      <sz val="11.0"/>
      <color theme="10"/>
      <name val="Arial"/>
    </font>
    <font>
      <sz val="11.0"/>
      <color rgb="FF000000"/>
    </font>
    <font>
      <u/>
      <sz val="11.0"/>
      <color theme="10"/>
      <name val="Arial"/>
    </font>
    <font>
      <u/>
      <sz val="11.0"/>
      <color theme="10"/>
      <name val="Arial"/>
    </font>
    <font>
      <u/>
      <sz val="11.0"/>
      <color theme="10"/>
      <name val="Arial"/>
    </font>
    <font>
      <b/>
      <sz val="10.0"/>
      <color rgb="FF000000"/>
      <name val="Arial"/>
    </font>
    <font>
      <sz val="12.0"/>
      <color theme="1"/>
      <name val="Helvetica"/>
    </font>
    <font>
      <color theme="1"/>
      <name val="Arial"/>
    </font>
    <font>
      <b/>
      <sz val="12.0"/>
      <color rgb="FFFFFFFF"/>
      <name val="Arial"/>
    </font>
    <font>
      <b/>
      <sz val="12.0"/>
      <color theme="0"/>
      <name val="Arial"/>
    </font>
    <font>
      <sz val="11.0"/>
      <name val="Arial"/>
    </font>
    <font>
      <sz val="11.0"/>
      <color rgb="FF242424"/>
      <name val="Arial"/>
    </font>
    <font>
      <sz val="11.0"/>
      <color theme="1"/>
    </font>
    <font>
      <sz val="11.0"/>
    </font>
    <font>
      <sz val="9.0"/>
      <color rgb="FF1D1C1D"/>
      <name val="Monaco"/>
    </font>
  </fonts>
  <fills count="9">
    <fill>
      <patternFill patternType="none"/>
    </fill>
    <fill>
      <patternFill patternType="lightGray"/>
    </fill>
    <fill>
      <patternFill patternType="solid">
        <fgColor rgb="FFF2F2F2"/>
        <bgColor rgb="FFF2F2F2"/>
      </patternFill>
    </fill>
    <fill>
      <patternFill patternType="solid">
        <fgColor rgb="FF003865"/>
        <bgColor rgb="FF003865"/>
      </patternFill>
    </fill>
    <fill>
      <patternFill patternType="solid">
        <fgColor theme="0"/>
        <bgColor theme="0"/>
      </patternFill>
    </fill>
    <fill>
      <patternFill patternType="solid">
        <fgColor rgb="FFD8D8D8"/>
        <bgColor rgb="FFD8D8D8"/>
      </patternFill>
    </fill>
    <fill>
      <patternFill patternType="solid">
        <fgColor rgb="FFFFFFFF"/>
        <bgColor rgb="FFFFFFFF"/>
      </patternFill>
    </fill>
    <fill>
      <patternFill patternType="solid">
        <fgColor rgb="FF4285F4"/>
        <bgColor rgb="FF4285F4"/>
      </patternFill>
    </fill>
    <fill>
      <patternFill patternType="solid">
        <fgColor rgb="FFD9E6FC"/>
        <bgColor rgb="FFD9E6FC"/>
      </patternFill>
    </fill>
  </fills>
  <borders count="56">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medium">
        <color rgb="FF000000"/>
      </top>
      <bottom style="medium">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top/>
      <bottom/>
    </border>
    <border>
      <top/>
      <bottom/>
    </border>
    <border>
      <left/>
      <right/>
      <top/>
    </border>
    <border>
      <left style="thin">
        <color rgb="FF000000"/>
      </left>
      <right style="thin">
        <color rgb="FF000000"/>
      </right>
      <top style="thin">
        <color rgb="FF000000"/>
      </top>
      <bottom style="thin">
        <color rgb="FF000000"/>
      </bottom>
    </border>
    <border>
      <left/>
      <right/>
      <bottom/>
    </border>
    <border>
      <left style="medium">
        <color rgb="FF000000"/>
      </left>
      <right style="medium">
        <color rgb="FF000000"/>
      </right>
      <top style="medium">
        <color rgb="FF000000"/>
      </top>
    </border>
    <border>
      <left/>
      <right style="medium">
        <color rgb="FF000000"/>
      </right>
      <top style="medium">
        <color rgb="FF000000"/>
      </top>
    </border>
    <border>
      <left style="medium">
        <color rgb="FF000000"/>
      </left>
      <right style="medium">
        <color rgb="FF000000"/>
      </right>
      <top/>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right style="medium">
        <color rgb="FF000000"/>
      </right>
      <top/>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rder>
    <border>
      <left/>
      <right style="thin">
        <color rgb="FF000000"/>
      </right>
      <top style="thin">
        <color rgb="FF000000"/>
      </top>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2" fontId="0" numFmtId="0" xfId="0" applyBorder="1" applyFill="1" applyFont="1"/>
    <xf borderId="2" fillId="3" fontId="1" numFmtId="0" xfId="0" applyAlignment="1" applyBorder="1" applyFill="1" applyFont="1">
      <alignment readingOrder="0" vertical="center"/>
    </xf>
    <xf borderId="3" fillId="3" fontId="1" numFmtId="0" xfId="0" applyAlignment="1" applyBorder="1" applyFont="1">
      <alignment vertical="center"/>
    </xf>
    <xf borderId="3" fillId="3" fontId="1" numFmtId="0" xfId="0" applyAlignment="1" applyBorder="1" applyFont="1">
      <alignment horizontal="right" vertical="center"/>
    </xf>
    <xf borderId="4" fillId="3" fontId="1" numFmtId="0" xfId="0" applyAlignment="1" applyBorder="1" applyFont="1">
      <alignment horizontal="center" shrinkToFit="0" vertical="center" wrapText="1"/>
    </xf>
    <xf borderId="5" fillId="3" fontId="2"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2" fontId="4" numFmtId="0" xfId="0" applyAlignment="1" applyBorder="1" applyFont="1">
      <alignment horizontal="right" shrinkToFit="0" vertical="center" wrapText="1"/>
    </xf>
    <xf borderId="9" fillId="2" fontId="5" numFmtId="14" xfId="0" applyAlignment="1" applyBorder="1" applyFont="1" applyNumberFormat="1">
      <alignment horizontal="center" readingOrder="0" shrinkToFit="0" vertical="center" wrapText="1"/>
    </xf>
    <xf borderId="3" fillId="2" fontId="4" numFmtId="0" xfId="0" applyAlignment="1" applyBorder="1" applyFont="1">
      <alignment horizontal="center" shrinkToFit="0" vertical="center" wrapText="1"/>
    </xf>
    <xf borderId="10" fillId="3" fontId="6" numFmtId="0" xfId="0" applyAlignment="1" applyBorder="1" applyFont="1">
      <alignment horizontal="center" shrinkToFit="0" vertical="center" wrapText="1"/>
    </xf>
    <xf borderId="11" fillId="3" fontId="6" numFmtId="0" xfId="0" applyAlignment="1" applyBorder="1" applyFont="1">
      <alignment horizontal="center" shrinkToFit="0" vertical="center" wrapText="1"/>
    </xf>
    <xf borderId="12" fillId="3" fontId="6" numFmtId="0" xfId="0" applyAlignment="1" applyBorder="1" applyFont="1">
      <alignment horizontal="right" shrinkToFit="0" vertical="center" wrapText="1"/>
    </xf>
    <xf borderId="5" fillId="2" fontId="7" numFmtId="14" xfId="0" applyAlignment="1" applyBorder="1" applyFont="1" applyNumberFormat="1">
      <alignment horizontal="center" vertical="center"/>
    </xf>
    <xf borderId="2" fillId="2" fontId="8" numFmtId="0" xfId="0" applyAlignment="1" applyBorder="1" applyFont="1">
      <alignment horizontal="center" shrinkToFit="0" vertical="center" wrapText="1"/>
    </xf>
    <xf borderId="3" fillId="2" fontId="8"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3" fillId="2" fontId="9" numFmtId="0" xfId="0" applyAlignment="1" applyBorder="1" applyFont="1">
      <alignment vertical="center"/>
    </xf>
    <xf borderId="14" fillId="2" fontId="7" numFmtId="0" xfId="0" applyAlignment="1" applyBorder="1" applyFont="1">
      <alignment horizontal="center" vertical="center"/>
    </xf>
    <xf borderId="15" fillId="3" fontId="6" numFmtId="0" xfId="0" applyAlignment="1" applyBorder="1" applyFont="1">
      <alignment horizontal="right" shrinkToFit="0" vertical="center" wrapText="1"/>
    </xf>
    <xf borderId="16" fillId="2" fontId="7" numFmtId="0" xfId="0" applyAlignment="1" applyBorder="1" applyFont="1">
      <alignment horizontal="center" vertical="center"/>
    </xf>
    <xf borderId="17" fillId="0" fontId="3" numFmtId="0" xfId="0" applyBorder="1" applyFont="1"/>
    <xf borderId="18" fillId="0" fontId="3" numFmtId="0" xfId="0" applyBorder="1" applyFont="1"/>
    <xf borderId="19" fillId="2" fontId="0" numFmtId="0" xfId="0" applyBorder="1" applyFont="1"/>
    <xf borderId="19" fillId="2" fontId="7" numFmtId="0" xfId="0" applyBorder="1" applyFont="1"/>
    <xf borderId="1" fillId="2" fontId="7" numFmtId="0" xfId="0" applyAlignment="1" applyBorder="1" applyFont="1">
      <alignment vertical="center"/>
    </xf>
    <xf borderId="20" fillId="2" fontId="0" numFmtId="0" xfId="0" applyAlignment="1" applyBorder="1" applyFont="1">
      <alignment vertical="center"/>
    </xf>
    <xf borderId="1" fillId="2" fontId="8" numFmtId="0" xfId="0" applyAlignment="1" applyBorder="1" applyFont="1">
      <alignment horizontal="center" shrinkToFit="0" vertical="center" wrapText="1"/>
    </xf>
    <xf borderId="19" fillId="2" fontId="7" numFmtId="0" xfId="0" applyAlignment="1" applyBorder="1" applyFont="1">
      <alignment horizontal="right"/>
    </xf>
    <xf borderId="20" fillId="2" fontId="0" numFmtId="0" xfId="0" applyBorder="1" applyFont="1"/>
    <xf borderId="1" fillId="2" fontId="10" numFmtId="0" xfId="0" applyBorder="1" applyFont="1"/>
    <xf borderId="5" fillId="3" fontId="11" numFmtId="0" xfId="0" applyAlignment="1" applyBorder="1" applyFont="1">
      <alignment horizontal="center"/>
    </xf>
    <xf borderId="15" fillId="2" fontId="7" numFmtId="0" xfId="0" applyAlignment="1" applyBorder="1" applyFont="1">
      <alignment horizontal="right" vertical="center"/>
    </xf>
    <xf borderId="21" fillId="2" fontId="7" numFmtId="0" xfId="0" applyAlignment="1" applyBorder="1" applyFont="1">
      <alignment horizontal="center" vertical="center"/>
    </xf>
    <xf borderId="22" fillId="2" fontId="7" numFmtId="0" xfId="0" applyAlignment="1" applyBorder="1" applyFont="1">
      <alignment horizontal="center" vertical="center"/>
    </xf>
    <xf borderId="23" fillId="2" fontId="12" numFmtId="0" xfId="0" applyAlignment="1" applyBorder="1" applyFont="1">
      <alignment horizontal="right" vertical="center"/>
    </xf>
    <xf borderId="15" fillId="2" fontId="12" numFmtId="0" xfId="0" applyAlignment="1" applyBorder="1" applyFont="1">
      <alignment horizontal="center" vertical="center"/>
    </xf>
    <xf borderId="24" fillId="2" fontId="12" numFmtId="0" xfId="0" applyAlignment="1" applyBorder="1" applyFont="1">
      <alignment horizontal="center" vertical="center"/>
    </xf>
    <xf borderId="21" fillId="2" fontId="12" numFmtId="0" xfId="0" applyAlignment="1" applyBorder="1" applyFont="1">
      <alignment horizontal="center" vertical="center"/>
    </xf>
    <xf borderId="22" fillId="2" fontId="12" numFmtId="0" xfId="0" applyAlignment="1" applyBorder="1" applyFont="1">
      <alignment horizontal="center" vertical="center"/>
    </xf>
    <xf borderId="1" fillId="2" fontId="7" numFmtId="0" xfId="0" applyBorder="1" applyFont="1"/>
    <xf borderId="20" fillId="2" fontId="7" numFmtId="0" xfId="0" applyBorder="1" applyFont="1"/>
    <xf borderId="13" fillId="2" fontId="13" numFmtId="0" xfId="0" applyAlignment="1" applyBorder="1" applyFont="1">
      <alignment vertical="center"/>
    </xf>
    <xf borderId="19" fillId="2" fontId="14" numFmtId="0" xfId="0" applyBorder="1" applyFont="1"/>
    <xf borderId="25" fillId="2" fontId="4" numFmtId="0" xfId="0" applyAlignment="1" applyBorder="1" applyFont="1">
      <alignment horizontal="center" shrinkToFit="0" wrapText="1"/>
    </xf>
    <xf borderId="15" fillId="3" fontId="11" numFmtId="0" xfId="0" applyAlignment="1" applyBorder="1" applyFont="1">
      <alignment horizontal="center" shrinkToFit="0" vertical="center" wrapText="1"/>
    </xf>
    <xf borderId="22" fillId="3" fontId="11" numFmtId="0" xfId="0" applyAlignment="1" applyBorder="1" applyFont="1">
      <alignment horizontal="center" shrinkToFit="0" vertical="center" wrapText="1"/>
    </xf>
    <xf borderId="26" fillId="2" fontId="15" numFmtId="0" xfId="0" applyAlignment="1" applyBorder="1" applyFont="1">
      <alignment shrinkToFit="0" wrapText="1"/>
    </xf>
    <xf borderId="27" fillId="2" fontId="16" numFmtId="0" xfId="0" applyAlignment="1" applyBorder="1" applyFont="1">
      <alignment shrinkToFit="0" wrapText="1"/>
    </xf>
    <xf borderId="19" fillId="2" fontId="17" numFmtId="0" xfId="0" applyBorder="1" applyFont="1"/>
    <xf borderId="1" fillId="2" fontId="17" numFmtId="0" xfId="0" applyBorder="1" applyFont="1"/>
    <xf borderId="20" fillId="2" fontId="17" numFmtId="0" xfId="0" applyBorder="1" applyFont="1"/>
    <xf borderId="13" fillId="2" fontId="15" numFmtId="0" xfId="0" applyAlignment="1" applyBorder="1" applyFont="1">
      <alignment shrinkToFit="0" wrapText="1"/>
    </xf>
    <xf borderId="28" fillId="2" fontId="15" numFmtId="0" xfId="0" applyAlignment="1" applyBorder="1" applyFont="1">
      <alignment horizontal="left" shrinkToFit="0" wrapText="1"/>
    </xf>
    <xf borderId="29" fillId="2" fontId="15" numFmtId="0" xfId="0" applyAlignment="1" applyBorder="1" applyFont="1">
      <alignment shrinkToFit="0" wrapText="1"/>
    </xf>
    <xf borderId="19" fillId="2" fontId="7" numFmtId="0" xfId="0" applyAlignment="1" applyBorder="1" applyFont="1">
      <alignment horizontal="left" vertical="top"/>
    </xf>
    <xf borderId="1" fillId="2" fontId="7" numFmtId="0" xfId="0" applyAlignment="1" applyBorder="1" applyFont="1">
      <alignment horizontal="left" vertical="top"/>
    </xf>
    <xf borderId="20" fillId="2" fontId="10" numFmtId="0" xfId="0" applyBorder="1" applyFont="1"/>
    <xf borderId="1" fillId="2" fontId="4" numFmtId="0" xfId="0" applyAlignment="1" applyBorder="1" applyFont="1">
      <alignment horizontal="center" shrinkToFit="0" wrapText="1"/>
    </xf>
    <xf borderId="1" fillId="2" fontId="18" numFmtId="0" xfId="0" applyAlignment="1" applyBorder="1" applyFont="1">
      <alignment horizontal="center" shrinkToFit="0" wrapText="1"/>
    </xf>
    <xf borderId="1" fillId="2" fontId="16" numFmtId="0" xfId="0" applyAlignment="1" applyBorder="1" applyFont="1">
      <alignment shrinkToFit="0" wrapText="1"/>
    </xf>
    <xf borderId="1" fillId="2" fontId="10" numFmtId="0" xfId="0" applyAlignment="1" applyBorder="1" applyFont="1">
      <alignment shrinkToFit="0" wrapText="1"/>
    </xf>
    <xf borderId="1" fillId="2" fontId="16" numFmtId="0" xfId="0" applyBorder="1" applyFont="1"/>
    <xf borderId="30" fillId="2" fontId="0" numFmtId="0" xfId="0" applyBorder="1" applyFont="1"/>
    <xf borderId="25" fillId="2" fontId="0" numFmtId="0" xfId="0" applyBorder="1" applyFont="1"/>
    <xf borderId="31" fillId="2" fontId="0" numFmtId="0" xfId="0" applyBorder="1" applyFont="1"/>
    <xf borderId="28" fillId="2" fontId="19" numFmtId="0" xfId="0" applyAlignment="1" applyBorder="1" applyFont="1">
      <alignment vertical="center"/>
    </xf>
    <xf borderId="32" fillId="4" fontId="17" numFmtId="0" xfId="0" applyAlignment="1" applyBorder="1" applyFill="1" applyFont="1">
      <alignment horizontal="center"/>
    </xf>
    <xf borderId="33" fillId="0" fontId="3" numFmtId="0" xfId="0" applyBorder="1" applyFont="1"/>
    <xf borderId="1" fillId="4" fontId="17" numFmtId="0" xfId="0" applyBorder="1" applyFont="1"/>
    <xf borderId="1" fillId="4" fontId="20" numFmtId="0" xfId="0" applyBorder="1" applyFont="1"/>
    <xf borderId="1" fillId="4" fontId="0" numFmtId="0" xfId="0" applyBorder="1" applyFont="1"/>
    <xf borderId="34" fillId="4" fontId="0" numFmtId="0" xfId="0" applyBorder="1" applyFont="1"/>
    <xf borderId="1" fillId="4" fontId="0" numFmtId="0" xfId="0" applyBorder="1" applyFont="1"/>
    <xf borderId="1" fillId="4" fontId="17" numFmtId="0" xfId="0" applyBorder="1" applyFont="1"/>
    <xf borderId="1" fillId="4" fontId="21" numFmtId="0" xfId="0" applyBorder="1" applyFont="1"/>
    <xf borderId="12" fillId="3" fontId="11" numFmtId="0" xfId="0" applyAlignment="1" applyBorder="1" applyFont="1">
      <alignment horizontal="center" shrinkToFit="0" vertical="center" wrapText="1"/>
    </xf>
    <xf borderId="5" fillId="3" fontId="11" numFmtId="0" xfId="0" applyAlignment="1" applyBorder="1" applyFont="1">
      <alignment horizontal="center" shrinkToFit="0" vertical="center" wrapText="1"/>
    </xf>
    <xf borderId="35" fillId="3" fontId="11" numFmtId="0" xfId="0" applyAlignment="1" applyBorder="1" applyFont="1">
      <alignment horizontal="center" shrinkToFit="0" vertical="center" wrapText="1"/>
    </xf>
    <xf borderId="36" fillId="4" fontId="0" numFmtId="0" xfId="0" applyBorder="1" applyFont="1"/>
    <xf borderId="37" fillId="3" fontId="11" numFmtId="0" xfId="0" applyAlignment="1" applyBorder="1" applyFont="1">
      <alignment horizontal="center" vertical="center"/>
    </xf>
    <xf borderId="38" fillId="3" fontId="11" numFmtId="0" xfId="0" applyAlignment="1" applyBorder="1" applyFont="1">
      <alignment horizontal="center" shrinkToFit="0" vertical="center" wrapText="1"/>
    </xf>
    <xf borderId="39" fillId="4" fontId="11" numFmtId="0" xfId="0" applyAlignment="1" applyBorder="1" applyFont="1">
      <alignment horizontal="center" shrinkToFit="0" vertical="center" wrapText="1"/>
    </xf>
    <xf borderId="40" fillId="3" fontId="11" numFmtId="0" xfId="0" applyAlignment="1" applyBorder="1" applyFont="1">
      <alignment horizontal="center" shrinkToFit="0" vertical="center" wrapText="1"/>
    </xf>
    <xf borderId="41" fillId="4" fontId="22" numFmtId="0" xfId="0" applyAlignment="1" applyBorder="1" applyFont="1">
      <alignment horizontal="center" shrinkToFit="0" vertical="center" wrapText="1"/>
    </xf>
    <xf borderId="42" fillId="4" fontId="10" numFmtId="0" xfId="0" applyAlignment="1" applyBorder="1" applyFont="1">
      <alignment horizontal="center" vertical="center"/>
    </xf>
    <xf borderId="43" fillId="4" fontId="10" numFmtId="0" xfId="0" applyAlignment="1" applyBorder="1" applyFont="1">
      <alignment horizontal="center" shrinkToFit="0" vertical="center" wrapText="1"/>
    </xf>
    <xf borderId="35" fillId="4" fontId="10" numFmtId="0" xfId="0" applyAlignment="1" applyBorder="1" applyFont="1">
      <alignment horizontal="center" shrinkToFit="0" vertical="center" wrapText="1"/>
    </xf>
    <xf borderId="35" fillId="4" fontId="23" numFmtId="0" xfId="0" applyAlignment="1" applyBorder="1" applyFont="1">
      <alignment horizontal="center" readingOrder="0" shrinkToFit="0" vertical="center" wrapText="1"/>
    </xf>
    <xf borderId="35" fillId="4" fontId="24" numFmtId="0" xfId="0" applyAlignment="1" applyBorder="1" applyFont="1">
      <alignment horizontal="left" readingOrder="0" shrinkToFit="0" vertical="center" wrapText="1"/>
    </xf>
    <xf borderId="44" fillId="4" fontId="25" numFmtId="0" xfId="0" applyAlignment="1" applyBorder="1" applyFont="1">
      <alignment horizontal="left" vertical="center"/>
    </xf>
    <xf borderId="45" fillId="4" fontId="26" numFmtId="0" xfId="0" applyAlignment="1" applyBorder="1" applyFont="1">
      <alignment horizontal="left" shrinkToFit="0" vertical="center" wrapText="1"/>
    </xf>
    <xf borderId="31" fillId="4" fontId="26" numFmtId="0" xfId="0" applyAlignment="1" applyBorder="1" applyFont="1">
      <alignment horizontal="left" shrinkToFit="0" vertical="center" wrapText="1"/>
    </xf>
    <xf borderId="46" fillId="0" fontId="3" numFmtId="0" xfId="0" applyBorder="1" applyFont="1"/>
    <xf borderId="47" fillId="0" fontId="3" numFmtId="0" xfId="0" applyBorder="1" applyFont="1"/>
    <xf borderId="35" fillId="4" fontId="10" numFmtId="0" xfId="0" applyAlignment="1" applyBorder="1" applyFont="1">
      <alignment horizontal="center" vertical="center"/>
    </xf>
    <xf borderId="35" fillId="4" fontId="24" numFmtId="0" xfId="0" applyAlignment="1" applyBorder="1" applyFont="1">
      <alignment horizontal="center" readingOrder="0" shrinkToFit="0" vertical="center" wrapText="1"/>
    </xf>
    <xf borderId="48" fillId="0" fontId="3" numFmtId="0" xfId="0" applyBorder="1" applyFont="1"/>
    <xf borderId="49" fillId="0" fontId="3" numFmtId="0" xfId="0" applyBorder="1" applyFont="1"/>
    <xf borderId="50" fillId="4" fontId="10" numFmtId="0" xfId="0" applyAlignment="1" applyBorder="1" applyFont="1">
      <alignment horizontal="center" readingOrder="0" vertical="center"/>
    </xf>
    <xf borderId="29" fillId="4" fontId="10" numFmtId="0" xfId="0" applyAlignment="1" applyBorder="1" applyFont="1">
      <alignment horizontal="center" vertical="center"/>
    </xf>
    <xf borderId="15" fillId="4" fontId="22" numFmtId="0" xfId="0" applyAlignment="1" applyBorder="1" applyFont="1">
      <alignment horizontal="center" shrinkToFit="0" vertical="center" wrapText="1"/>
    </xf>
    <xf borderId="21" fillId="4" fontId="10" numFmtId="0" xfId="0" applyAlignment="1" applyBorder="1" applyFont="1">
      <alignment horizontal="center" vertical="center"/>
    </xf>
    <xf borderId="22" fillId="4" fontId="26" numFmtId="0" xfId="0" applyAlignment="1" applyBorder="1" applyFont="1">
      <alignment horizontal="center" vertical="center"/>
    </xf>
    <xf borderId="1" fillId="4" fontId="26" numFmtId="0" xfId="0" applyAlignment="1" applyBorder="1" applyFont="1">
      <alignment horizontal="center" vertical="center"/>
    </xf>
    <xf borderId="51" fillId="4" fontId="27" numFmtId="0" xfId="0" applyAlignment="1" applyBorder="1" applyFont="1">
      <alignment horizontal="left" vertical="center"/>
    </xf>
    <xf borderId="3" fillId="4" fontId="0" numFmtId="0" xfId="0" applyBorder="1" applyFont="1"/>
    <xf borderId="41" fillId="4" fontId="22" numFmtId="0" xfId="0" applyAlignment="1" applyBorder="1" applyFont="1">
      <alignment horizontal="center" vertical="center"/>
    </xf>
    <xf borderId="43" fillId="4" fontId="10" numFmtId="0" xfId="0" applyAlignment="1" applyBorder="1" applyFont="1">
      <alignment horizontal="center" vertical="center"/>
    </xf>
    <xf borderId="11" fillId="4" fontId="10" numFmtId="0" xfId="0" applyAlignment="1" applyBorder="1" applyFont="1">
      <alignment horizontal="center" vertical="center"/>
    </xf>
    <xf borderId="1" fillId="4" fontId="10" numFmtId="0" xfId="0" applyAlignment="1" applyBorder="1" applyFont="1">
      <alignment horizontal="center" vertical="center"/>
    </xf>
    <xf borderId="50" fillId="4" fontId="10" numFmtId="0" xfId="0" applyAlignment="1" applyBorder="1" applyFont="1">
      <alignment horizontal="center" vertical="center"/>
    </xf>
    <xf borderId="35" fillId="4" fontId="26" numFmtId="0" xfId="0" applyAlignment="1" applyBorder="1" applyFont="1">
      <alignment horizontal="center" readingOrder="0" shrinkToFit="0" vertical="center" wrapText="1"/>
    </xf>
    <xf borderId="35" fillId="4" fontId="28" numFmtId="0" xfId="0" applyAlignment="1" applyBorder="1" applyFont="1">
      <alignment horizontal="left" readingOrder="0" shrinkToFit="0" vertical="center" wrapText="1"/>
    </xf>
    <xf borderId="1" fillId="4" fontId="0" numFmtId="0" xfId="0" applyAlignment="1" applyBorder="1" applyFont="1">
      <alignment readingOrder="0"/>
    </xf>
    <xf borderId="1" fillId="4" fontId="0" numFmtId="0" xfId="0" applyAlignment="1" applyBorder="1" applyFont="1">
      <alignment readingOrder="0" shrinkToFit="0" wrapText="0"/>
    </xf>
    <xf borderId="51" fillId="4" fontId="29" numFmtId="0" xfId="0" applyAlignment="1" applyBorder="1" applyFont="1">
      <alignment horizontal="left" shrinkToFit="0" vertical="top" wrapText="1"/>
    </xf>
    <xf borderId="51" fillId="4" fontId="30" numFmtId="0" xfId="0" applyAlignment="1" applyBorder="1" applyFont="1">
      <alignment shrinkToFit="0" wrapText="1"/>
    </xf>
    <xf borderId="51" fillId="4" fontId="0" numFmtId="0" xfId="0" applyBorder="1" applyFont="1"/>
    <xf borderId="1" fillId="4" fontId="10" numFmtId="0" xfId="0" applyBorder="1" applyFont="1"/>
    <xf borderId="1" fillId="4" fontId="31" numFmtId="0" xfId="0" applyAlignment="1" applyBorder="1" applyFont="1">
      <alignment shrinkToFit="0" wrapText="1"/>
    </xf>
    <xf borderId="45" fillId="5" fontId="26" numFmtId="0" xfId="0" applyAlignment="1" applyBorder="1" applyFill="1" applyFont="1">
      <alignment horizontal="left" shrinkToFit="0" vertical="center" wrapText="1"/>
    </xf>
    <xf borderId="31" fillId="5" fontId="26" numFmtId="0" xfId="0" applyAlignment="1" applyBorder="1" applyFont="1">
      <alignment horizontal="left" shrinkToFit="0" vertical="center" wrapText="1"/>
    </xf>
    <xf borderId="12" fillId="4" fontId="26" numFmtId="0" xfId="0" applyBorder="1" applyFont="1"/>
    <xf borderId="40" fillId="4" fontId="26" numFmtId="0" xfId="0" applyBorder="1" applyFont="1"/>
    <xf borderId="32" fillId="4" fontId="0" numFmtId="0" xfId="0" applyBorder="1" applyFont="1"/>
    <xf borderId="35" fillId="4" fontId="26" numFmtId="0" xfId="0" applyAlignment="1" applyBorder="1" applyFont="1">
      <alignment horizontal="center" readingOrder="0" shrinkToFit="0" vertical="center" wrapText="1"/>
    </xf>
    <xf borderId="1" fillId="4" fontId="0" numFmtId="0" xfId="0" applyAlignment="1" applyBorder="1" applyFont="1">
      <alignment horizontal="right" readingOrder="0"/>
    </xf>
    <xf borderId="35" fillId="4" fontId="24" numFmtId="0" xfId="0" applyAlignment="1" applyBorder="1" applyFont="1">
      <alignment horizontal="center" readingOrder="0" shrinkToFit="0" vertical="center" wrapText="1"/>
    </xf>
    <xf borderId="35" fillId="4" fontId="24" numFmtId="0" xfId="0" applyAlignment="1" applyBorder="1" applyFont="1">
      <alignment horizontal="left" readingOrder="0" shrinkToFit="0" vertical="center" wrapText="1"/>
    </xf>
    <xf borderId="52" fillId="4" fontId="32" numFmtId="0" xfId="0" applyAlignment="1" applyBorder="1" applyFont="1">
      <alignment horizontal="center" readingOrder="0" vertical="center"/>
    </xf>
    <xf borderId="53" fillId="0" fontId="3" numFmtId="0" xfId="0" applyBorder="1" applyFont="1"/>
    <xf borderId="35" fillId="4" fontId="33" numFmtId="0" xfId="0" applyAlignment="1" applyBorder="1" applyFont="1">
      <alignment readingOrder="0"/>
    </xf>
    <xf borderId="36" fillId="4" fontId="0" numFmtId="0" xfId="0" applyAlignment="1" applyBorder="1" applyFont="1">
      <alignment horizontal="center" vertical="center"/>
    </xf>
    <xf borderId="36" fillId="4" fontId="0" numFmtId="0" xfId="0" applyBorder="1" applyFont="1"/>
    <xf borderId="0" fillId="4" fontId="34" numFmtId="0" xfId="0" applyFont="1"/>
    <xf borderId="0" fillId="0" fontId="34" numFmtId="0" xfId="0" applyFont="1"/>
    <xf borderId="35" fillId="3" fontId="35" numFmtId="0" xfId="0" applyAlignment="1" applyBorder="1" applyFont="1">
      <alignment horizontal="center" readingOrder="0" shrinkToFit="0" vertical="center" wrapText="1"/>
    </xf>
    <xf borderId="54" fillId="3" fontId="35" numFmtId="0" xfId="0" applyAlignment="1" applyBorder="1" applyFont="1">
      <alignment horizontal="center" shrinkToFit="0" vertical="center" wrapText="1"/>
    </xf>
    <xf borderId="54" fillId="3" fontId="36" numFmtId="0" xfId="0" applyAlignment="1" applyBorder="1" applyFont="1">
      <alignment horizontal="center" shrinkToFit="0" vertical="center" wrapText="1"/>
    </xf>
    <xf borderId="55" fillId="3" fontId="36" numFmtId="0" xfId="0" applyAlignment="1" applyBorder="1" applyFont="1">
      <alignment horizontal="center" shrinkToFit="0" vertical="center" wrapText="1"/>
    </xf>
    <xf borderId="0" fillId="0" fontId="0" numFmtId="0" xfId="0" applyFont="1"/>
    <xf borderId="35" fillId="4" fontId="37" numFmtId="0" xfId="0" applyAlignment="1" applyBorder="1" applyFont="1">
      <alignment horizontal="center" readingOrder="0" shrinkToFit="0" vertical="center" wrapText="1"/>
    </xf>
    <xf borderId="35" fillId="6" fontId="38" numFmtId="0" xfId="0" applyAlignment="1" applyBorder="1" applyFill="1" applyFont="1">
      <alignment horizontal="center" shrinkToFit="0" vertical="center" wrapText="1"/>
    </xf>
    <xf borderId="35" fillId="6" fontId="26" numFmtId="0" xfId="0" applyAlignment="1" applyBorder="1" applyFont="1">
      <alignment horizontal="center" readingOrder="0" shrinkToFit="0" vertical="center" wrapText="1"/>
    </xf>
    <xf borderId="35" fillId="0" fontId="26" numFmtId="0" xfId="0" applyAlignment="1" applyBorder="1" applyFont="1">
      <alignment horizontal="center" readingOrder="0" shrinkToFit="0" vertical="center" wrapText="1"/>
    </xf>
    <xf borderId="35" fillId="0" fontId="37" numFmtId="0" xfId="0" applyAlignment="1" applyBorder="1" applyFont="1">
      <alignment horizontal="center" readingOrder="0" shrinkToFit="0" vertical="center" wrapText="1"/>
    </xf>
    <xf borderId="35" fillId="6" fontId="39" numFmtId="0" xfId="0" applyAlignment="1" applyBorder="1" applyFont="1">
      <alignment horizontal="left" shrinkToFit="0" vertical="center" wrapText="1"/>
    </xf>
    <xf borderId="35" fillId="6" fontId="38" numFmtId="0" xfId="0" applyAlignment="1" applyBorder="1" applyFont="1">
      <alignment horizontal="left" readingOrder="0" shrinkToFit="0" vertical="center" wrapText="1"/>
    </xf>
    <xf borderId="35" fillId="6" fontId="10" numFmtId="0" xfId="0" applyAlignment="1" applyBorder="1" applyFont="1">
      <alignment horizontal="left" readingOrder="0" shrinkToFit="0" vertical="center" wrapText="1"/>
    </xf>
    <xf borderId="35" fillId="0" fontId="10" numFmtId="0" xfId="0" applyAlignment="1" applyBorder="1" applyFont="1">
      <alignment horizontal="left" readingOrder="0" shrinkToFit="0" vertical="center" wrapText="1"/>
    </xf>
    <xf borderId="35" fillId="6" fontId="37" numFmtId="0" xfId="0" applyAlignment="1" applyBorder="1" applyFont="1">
      <alignment horizontal="left" shrinkToFit="0" vertical="center" wrapText="1"/>
    </xf>
    <xf borderId="35" fillId="6" fontId="38" numFmtId="49" xfId="0" applyAlignment="1" applyBorder="1" applyFont="1" applyNumberFormat="1">
      <alignment horizontal="center" shrinkToFit="0" vertical="center" wrapText="1"/>
    </xf>
    <xf borderId="0" fillId="0" fontId="10" numFmtId="0" xfId="0" applyAlignment="1" applyFont="1">
      <alignment horizontal="left" shrinkToFit="0" vertical="center" wrapText="1"/>
    </xf>
    <xf borderId="0" fillId="0" fontId="37" numFmtId="0" xfId="0" applyAlignment="1" applyFont="1">
      <alignment horizontal="left" shrinkToFit="0" vertical="center" wrapText="1"/>
    </xf>
    <xf borderId="35" fillId="0" fontId="10" numFmtId="0" xfId="0" applyAlignment="1" applyBorder="1" applyFont="1">
      <alignment horizontal="left" shrinkToFit="0" vertical="center" wrapText="1"/>
    </xf>
    <xf borderId="35" fillId="6" fontId="37" numFmtId="0" xfId="0" applyAlignment="1" applyBorder="1" applyFont="1">
      <alignment horizontal="left" readingOrder="0" shrinkToFit="0" vertical="center" wrapText="1"/>
    </xf>
    <xf borderId="35" fillId="6" fontId="10" numFmtId="0" xfId="0" applyAlignment="1" applyBorder="1" applyFont="1">
      <alignment horizontal="left" shrinkToFit="0" vertical="center" wrapText="1"/>
    </xf>
    <xf borderId="35" fillId="6" fontId="10" numFmtId="0" xfId="0" applyAlignment="1" applyBorder="1" applyFont="1">
      <alignment horizontal="left" shrinkToFit="0" vertical="center" wrapText="1"/>
    </xf>
    <xf borderId="0" fillId="0" fontId="3" numFmtId="0" xfId="0" applyFont="1"/>
    <xf borderId="0" fillId="0" fontId="0" numFmtId="0" xfId="0" applyAlignment="1" applyFont="1">
      <alignment horizontal="center" vertical="center"/>
    </xf>
    <xf borderId="0" fillId="0" fontId="26" numFmtId="0" xfId="0" applyAlignment="1" applyFont="1">
      <alignment horizontal="center" vertical="center"/>
    </xf>
    <xf borderId="0" fillId="0" fontId="0" numFmtId="0" xfId="0" applyAlignment="1" applyFont="1">
      <alignment vertical="center"/>
    </xf>
    <xf borderId="0" fillId="0" fontId="28" numFmtId="0" xfId="0" applyAlignment="1" applyFont="1">
      <alignment horizontal="left" vertical="center"/>
    </xf>
    <xf borderId="0" fillId="0" fontId="0" numFmtId="0" xfId="0" applyAlignment="1" applyFont="1">
      <alignment vertical="center"/>
    </xf>
    <xf borderId="0" fillId="0" fontId="26" numFmtId="0" xfId="0" applyAlignment="1" applyFont="1">
      <alignment horizontal="left" vertical="center"/>
    </xf>
    <xf borderId="0" fillId="0" fontId="0" numFmtId="0" xfId="0" applyAlignment="1" applyFont="1">
      <alignment shrinkToFit="0" vertical="center" wrapText="1"/>
    </xf>
    <xf borderId="0" fillId="0" fontId="0" numFmtId="0" xfId="0" applyFont="1"/>
    <xf borderId="0" fillId="0" fontId="0" numFmtId="0" xfId="0" applyAlignment="1" applyFont="1">
      <alignment horizontal="center"/>
    </xf>
    <xf borderId="0" fillId="0" fontId="3" numFmtId="0" xfId="0" applyAlignment="1" applyFont="1">
      <alignment horizontal="center" vertical="center"/>
    </xf>
    <xf borderId="0" fillId="0" fontId="3" numFmtId="0" xfId="0" applyAlignment="1" applyFont="1">
      <alignment vertical="center"/>
    </xf>
    <xf borderId="0" fillId="0" fontId="40" numFmtId="0" xfId="0" applyAlignment="1" applyFont="1">
      <alignment horizontal="left" vertical="center"/>
    </xf>
    <xf borderId="0" fillId="0" fontId="3" numFmtId="0" xfId="0" applyAlignment="1" applyFont="1">
      <alignment horizontal="center"/>
    </xf>
    <xf borderId="35" fillId="0" fontId="28" numFmtId="0" xfId="0" applyBorder="1" applyFont="1"/>
    <xf borderId="35" fillId="0" fontId="10" numFmtId="0" xfId="0" applyAlignment="1" applyBorder="1" applyFont="1">
      <alignment vertical="bottom"/>
    </xf>
    <xf borderId="35" fillId="0" fontId="10" numFmtId="0" xfId="0" applyAlignment="1" applyBorder="1" applyFont="1">
      <alignment horizontal="center" shrinkToFit="0" vertical="bottom" wrapText="1"/>
    </xf>
    <xf borderId="35" fillId="0" fontId="10" numFmtId="0" xfId="0" applyAlignment="1" applyBorder="1" applyFont="1">
      <alignment shrinkToFit="0" vertical="bottom" wrapText="1"/>
    </xf>
    <xf borderId="1" fillId="6" fontId="20" numFmtId="0" xfId="0" applyBorder="1" applyFont="1"/>
    <xf borderId="35" fillId="6" fontId="21" numFmtId="0" xfId="0" applyBorder="1" applyFont="1"/>
    <xf borderId="35" fillId="6" fontId="20" numFmtId="0" xfId="0" applyBorder="1" applyFont="1"/>
    <xf borderId="35" fillId="7" fontId="21" numFmtId="0" xfId="0" applyBorder="1" applyFill="1" applyFont="1"/>
    <xf borderId="35" fillId="8" fontId="21" numFmtId="0" xfId="0" applyBorder="1" applyFill="1" applyFont="1"/>
    <xf borderId="0" fillId="0" fontId="41" numFmtId="0" xfId="0" applyAlignment="1" applyFont="1">
      <alignment shrinkToFit="0" wrapText="1"/>
    </xf>
    <xf borderId="35" fillId="8" fontId="21" numFmtId="0" xfId="0" applyAlignment="1" applyBorder="1" applyFont="1">
      <alignment horizontal="right"/>
    </xf>
    <xf borderId="0" fillId="0" fontId="34" numFmtId="0" xfId="0" applyFont="1"/>
    <xf borderId="0" fillId="0" fontId="21"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4">
    <tableStyle count="3" pivot="0" name="Scope &amp; Definitions-style">
      <tableStyleElement dxfId="1" type="headerRow"/>
      <tableStyleElement dxfId="2" type="firstRowStripe"/>
      <tableStyleElement dxfId="2" type="secondRowStripe"/>
    </tableStyle>
    <tableStyle count="3" pivot="0" name="Scope &amp; Definitions-style 2">
      <tableStyleElement dxfId="1" type="headerRow"/>
      <tableStyleElement dxfId="2" type="firstRowStripe"/>
      <tableStyleElement dxfId="2" type="secondRowStripe"/>
    </tableStyle>
    <tableStyle count="3" pivot="0" name="Scope &amp; Definitions-style 3">
      <tableStyleElement dxfId="1" type="headerRow"/>
      <tableStyleElement dxfId="2" type="firstRowStripe"/>
      <tableStyleElement dxfId="2" type="secondRowStripe"/>
    </tableStyle>
    <tableStyle count="3" pivot="0" name="Scope &amp; Definitions-style 4">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chemeClr val="dk1"/>
                </a:solidFill>
                <a:latin typeface="+mn-lt"/>
              </a:defRPr>
            </a:pPr>
            <a:r>
              <a:rPr b="0" i="0">
                <a:solidFill>
                  <a:schemeClr val="dk1"/>
                </a:solidFill>
                <a:latin typeface="+mn-lt"/>
              </a:rPr>
              <a:t>Summary of Issues by Severity</a:t>
            </a:r>
          </a:p>
        </c:rich>
      </c:tx>
      <c:overlay val="0"/>
    </c:title>
    <c:plotArea>
      <c:layout/>
      <c:barChart>
        <c:barDir val="col"/>
        <c:ser>
          <c:idx val="0"/>
          <c:order val="0"/>
          <c:tx>
            <c:v># of Issues</c:v>
          </c:tx>
          <c:spPr>
            <a:solidFill>
              <a:srgbClr val="4285F4"/>
            </a:solidFill>
            <a:ln cmpd="sng">
              <a:solidFill>
                <a:srgbClr val="000000"/>
              </a:solidFill>
            </a:ln>
          </c:spPr>
          <c:dLbls>
            <c:numFmt formatCode="General" sourceLinked="1"/>
            <c:txPr>
              <a:bodyPr/>
              <a:lstStyle/>
              <a:p>
                <a:pPr lvl="0">
                  <a:defRPr b="1" i="0" sz="2800">
                    <a:solidFill>
                      <a:srgbClr val="000000"/>
                    </a:solidFill>
                    <a:latin typeface="+mn-lt"/>
                  </a:defRPr>
                </a:pPr>
              </a:p>
            </c:txPr>
            <c:showLegendKey val="0"/>
            <c:showVal val="1"/>
            <c:showCatName val="0"/>
            <c:showSerName val="0"/>
            <c:showPercent val="0"/>
            <c:showBubbleSize val="0"/>
          </c:dLbls>
          <c:cat>
            <c:strRef>
              <c:f>Summary!$B$26:$B$28</c:f>
            </c:strRef>
          </c:cat>
          <c:val>
            <c:numRef>
              <c:f>Summary!$C$26:$C$28</c:f>
              <c:numCache/>
            </c:numRef>
          </c:val>
        </c:ser>
        <c:axId val="2036521321"/>
        <c:axId val="1421357823"/>
      </c:barChart>
      <c:catAx>
        <c:axId val="20365213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421357823"/>
      </c:catAx>
      <c:valAx>
        <c:axId val="142135782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36521321"/>
      </c:valAx>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Lbls>
            <c:showLegendKey val="0"/>
            <c:showVal val="0"/>
            <c:showCatName val="0"/>
            <c:showSerName val="0"/>
            <c:showPercent val="1"/>
            <c:showBubbleSize val="0"/>
            <c:showLeaderLines val="1"/>
          </c:dLbls>
          <c:val>
            <c:numRef>
              <c:f>Summary!$I$9:$M$9</c:f>
              <c:numCache/>
            </c:numRef>
          </c:val>
        </c:ser>
        <c:dLbls>
          <c:showLegendKey val="0"/>
          <c:showVal val="0"/>
          <c:showCatName val="0"/>
          <c:showSerName val="0"/>
          <c:showPercent val="0"/>
          <c:showBubbleSize val="0"/>
        </c:dLbls>
        <c:firstSliceAng val="0"/>
      </c:pieChart>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542925</xdr:colOff>
      <xdr:row>4</xdr:row>
      <xdr:rowOff>47625</xdr:rowOff>
    </xdr:from>
    <xdr:ext cx="7200900" cy="4772025"/>
    <xdr:graphicFrame>
      <xdr:nvGraphicFramePr>
        <xdr:cNvPr descr="Chart: Pass/Failed Success Criteria Results" id="124882408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57150</xdr:colOff>
      <xdr:row>11</xdr:row>
      <xdr:rowOff>76200</xdr:rowOff>
    </xdr:from>
    <xdr:ext cx="6029325" cy="3409950"/>
    <xdr:graphicFrame>
      <xdr:nvGraphicFramePr>
        <xdr:cNvPr id="123088935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104775</xdr:colOff>
      <xdr:row>30</xdr:row>
      <xdr:rowOff>142875</xdr:rowOff>
    </xdr:from>
    <xdr:ext cx="2905125" cy="17716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X2:X5" displayName="Table_1" id="1">
  <tableColumns count="1">
    <tableColumn name="Column1" id="1"/>
  </tableColumns>
  <tableStyleInfo name="Scope &amp; Definition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T2:T5" displayName="Table_2" id="2">
  <tableColumns count="1">
    <tableColumn name="Column1" id="1"/>
  </tableColumns>
  <tableStyleInfo name="Scope &amp; Definition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2:W5" displayName="Table_3" id="3">
  <tableColumns count="1">
    <tableColumn name="Column1" id="1"/>
  </tableColumns>
  <tableStyleInfo name="Scope &amp; Definition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U2:V52" displayName="Table_4" id="4">
  <tableColumns count="2">
    <tableColumn name="Column1" id="1"/>
    <tableColumn name="Column2" id="2"/>
  </tableColumns>
  <tableStyleInfo name="Scope &amp; Definitions-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TR/UNDERSTANDING-WCAG20/consistent-behavior-unpredictable-change.html" TargetMode="External"/><Relationship Id="rId42" Type="http://schemas.openxmlformats.org/officeDocument/2006/relationships/hyperlink" Target="https://www.w3.org/TR/UNDERSTANDING-WCAG20/consistent-behavior-consistent-functionality.html" TargetMode="External"/><Relationship Id="rId41" Type="http://schemas.openxmlformats.org/officeDocument/2006/relationships/hyperlink" Target="https://www.w3.org/TR/UNDERSTANDING-WCAG20/consistent-behavior-consistent-locations.html" TargetMode="External"/><Relationship Id="rId44" Type="http://schemas.openxmlformats.org/officeDocument/2006/relationships/hyperlink" Target="https://www.w3.org/TR/UNDERSTANDING-WCAG20/minimize-error-cues.html" TargetMode="External"/><Relationship Id="rId43" Type="http://schemas.openxmlformats.org/officeDocument/2006/relationships/hyperlink" Target="https://www.w3.org/TR/UNDERSTANDING-WCAG20/minimize-error-identified.html" TargetMode="External"/><Relationship Id="rId46" Type="http://schemas.openxmlformats.org/officeDocument/2006/relationships/hyperlink" Target="https://www.w3.org/TR/UNDERSTANDING-WCAG20/minimize-error-reversible.html" TargetMode="External"/><Relationship Id="rId45" Type="http://schemas.openxmlformats.org/officeDocument/2006/relationships/hyperlink" Target="https://www.w3.org/TR/UNDERSTANDING-WCAG20/minimize-error-suggestions.html" TargetMode="External"/><Relationship Id="rId1" Type="http://schemas.openxmlformats.org/officeDocument/2006/relationships/hyperlink" Target="https://www.w3.org/TR/UNDERSTANDING-WCAG20/text-equiv-all.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TR/UNDERSTANDING-WCAG20/media-equiv-audio-desc.html" TargetMode="External"/><Relationship Id="rId9" Type="http://schemas.openxmlformats.org/officeDocument/2006/relationships/hyperlink" Target="https://www.w3.org/TR/UNDERSTANDING-WCAG20/content-structure-separation-understanding.html" TargetMode="External"/><Relationship Id="rId48" Type="http://schemas.openxmlformats.org/officeDocument/2006/relationships/hyperlink" Target="https://www.w3.org/TR/UNDERSTANDING-WCAG20/ensure-compat-rsv.html" TargetMode="External"/><Relationship Id="rId47" Type="http://schemas.openxmlformats.org/officeDocument/2006/relationships/hyperlink" Target="https://www.w3.org/TR/UNDERSTANDING-WCAG20/ensure-compat-parses.html" TargetMode="External"/><Relationship Id="rId49" Type="http://schemas.openxmlformats.org/officeDocument/2006/relationships/hyperlink" Target="https://www.w3.org/WAI/WCAG21/Understanding/status-messages.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TR/UNDERSTANDING-WCAG20/content-structure-separation-programmatic.html" TargetMode="External"/><Relationship Id="rId8" Type="http://schemas.openxmlformats.org/officeDocument/2006/relationships/hyperlink" Target="https://www.w3.org/TR/UNDERSTANDING-WCAG20/content-structure-separation-sequence.html" TargetMode="External"/><Relationship Id="rId31" Type="http://schemas.openxmlformats.org/officeDocument/2006/relationships/hyperlink" Target="https://www.w3.org/TR/UNDERSTANDING-WCAG20/navigation-mechanisms-descriptive.html" TargetMode="External"/><Relationship Id="rId30" Type="http://schemas.openxmlformats.org/officeDocument/2006/relationships/hyperlink" Target="https://www.w3.org/TR/UNDERSTANDING-WCAG20/navigation-mechanisms-mult-loc.html" TargetMode="External"/><Relationship Id="rId33" Type="http://schemas.openxmlformats.org/officeDocument/2006/relationships/hyperlink" Target="https://www.w3.org/WAI/WCAG21/Understanding/pointer-gestures.html" TargetMode="External"/><Relationship Id="rId32" Type="http://schemas.openxmlformats.org/officeDocument/2006/relationships/hyperlink" Target="https://www.w3.org/TR/UNDERSTANDING-WCAG20/navigation-mechanisms-focus-visible.html" TargetMode="External"/><Relationship Id="rId35" Type="http://schemas.openxmlformats.org/officeDocument/2006/relationships/hyperlink" Target="https://www.w3.org/WAI/WCAG21/Understanding/label-in-name.html" TargetMode="External"/><Relationship Id="rId34" Type="http://schemas.openxmlformats.org/officeDocument/2006/relationships/hyperlink" Target="https://www.w3.org/WAI/WCAG21/Understanding/pointer-cancellation.html" TargetMode="External"/><Relationship Id="rId37" Type="http://schemas.openxmlformats.org/officeDocument/2006/relationships/hyperlink" Target="https://www.w3.org/TR/UNDERSTANDING-WCAG20/meaning-doc-lang-id.html" TargetMode="External"/><Relationship Id="rId36" Type="http://schemas.openxmlformats.org/officeDocument/2006/relationships/hyperlink" Target="https://www.w3.org/WAI/WCAG21/Understanding/motion-actuation.html" TargetMode="External"/><Relationship Id="rId39" Type="http://schemas.openxmlformats.org/officeDocument/2006/relationships/hyperlink" Target="https://www.w3.org/TR/UNDERSTANDING-WCAG20/consistent-behavior-receive-focus.html" TargetMode="External"/><Relationship Id="rId38" Type="http://schemas.openxmlformats.org/officeDocument/2006/relationships/hyperlink" Target="https://www.w3.org/TR/UNDERSTANDING-WCAG20/meaning-other-lang-id.html" TargetMode="External"/><Relationship Id="rId20" Type="http://schemas.openxmlformats.org/officeDocument/2006/relationships/hyperlink" Target="https://www.w3.org/WAI/WCAG21/Understanding/content-on-hover-or-focus.html" TargetMode="External"/><Relationship Id="rId22" Type="http://schemas.openxmlformats.org/officeDocument/2006/relationships/hyperlink" Target="https://www.w3.org/TR/UNDERSTANDING-WCAG20/keyboard-operation-trapping.html" TargetMode="External"/><Relationship Id="rId21" Type="http://schemas.openxmlformats.org/officeDocument/2006/relationships/hyperlink" Target="https://www.w3.org/TR/UNDERSTANDING-WCAG20/keyboard-operation-keyboard-operable.html" TargetMode="External"/><Relationship Id="rId24" Type="http://schemas.openxmlformats.org/officeDocument/2006/relationships/hyperlink" Target="https://www.w3.org/TR/UNDERSTANDING-WCAG20/time-limits-pause.html" TargetMode="External"/><Relationship Id="rId23" Type="http://schemas.openxmlformats.org/officeDocument/2006/relationships/hyperlink" Target="https://www.w3.org/TR/UNDERSTANDING-WCAG20/time-limits-required-behaviors.html" TargetMode="External"/><Relationship Id="rId26" Type="http://schemas.openxmlformats.org/officeDocument/2006/relationships/hyperlink" Target="https://www.w3.org/TR/UNDERSTANDING-WCAG20/navigation-mechanisms-skip.html" TargetMode="External"/><Relationship Id="rId25" Type="http://schemas.openxmlformats.org/officeDocument/2006/relationships/hyperlink" Target="https://www.w3.org/TR/UNDERSTANDING-WCAG20/seizure-does-not-violate.html" TargetMode="External"/><Relationship Id="rId28" Type="http://schemas.openxmlformats.org/officeDocument/2006/relationships/hyperlink" Target="https://www.w3.org/TR/UNDERSTANDING-WCAG20/navigation-mechanisms-focus-order.html" TargetMode="External"/><Relationship Id="rId27" Type="http://schemas.openxmlformats.org/officeDocument/2006/relationships/hyperlink" Target="https://www.w3.org/TR/UNDERSTANDING-WCAG20/navigation-mechanisms-title.html" TargetMode="External"/><Relationship Id="rId29" Type="http://schemas.openxmlformats.org/officeDocument/2006/relationships/hyperlink" Target="https://www.w3.org/TR/UNDERSTANDING-WCAG20/navigation-mechanisms-refs.html" TargetMode="External"/><Relationship Id="rId50" Type="http://schemas.openxmlformats.org/officeDocument/2006/relationships/drawing" Target="../drawings/drawing1.xml"/><Relationship Id="rId11" Type="http://schemas.openxmlformats.org/officeDocument/2006/relationships/hyperlink" Target="https://www.w3.org/WAI/WCAG21/Understanding/identify-input-purpose.html" TargetMode="External"/><Relationship Id="rId10" Type="http://schemas.openxmlformats.org/officeDocument/2006/relationships/hyperlink" Target="https://www.w3.org/WAI/WCAG21/Understanding/orientation.html" TargetMode="External"/><Relationship Id="rId13" Type="http://schemas.openxmlformats.org/officeDocument/2006/relationships/hyperlink" Target="https://www.w3.org/TR/UNDERSTANDING-WCAG20/visual-audio-contrast-dis-audio.html" TargetMode="External"/><Relationship Id="rId12" Type="http://schemas.openxmlformats.org/officeDocument/2006/relationships/hyperlink" Target="https://www.w3.org/TR/UNDERSTANDING-WCAG20/visual-audio-contrast-without-color.html" TargetMode="External"/><Relationship Id="rId15" Type="http://schemas.openxmlformats.org/officeDocument/2006/relationships/hyperlink" Target="https://www.w3.org/TR/UNDERSTANDING-WCAG20/visual-audio-contrast-scale.html" TargetMode="External"/><Relationship Id="rId14" Type="http://schemas.openxmlformats.org/officeDocument/2006/relationships/hyperlink" Target="https://www.w3.org/TR/UNDERSTANDING-WCAG20/visual-audio-contrast-contrast.html" TargetMode="External"/><Relationship Id="rId17" Type="http://schemas.openxmlformats.org/officeDocument/2006/relationships/hyperlink" Target="https://www.w3.org/WAI/WCAG21/Understanding/reflow.html" TargetMode="External"/><Relationship Id="rId16" Type="http://schemas.openxmlformats.org/officeDocument/2006/relationships/hyperlink" Target="https://www.w3.org/TR/UNDERSTANDING-WCAG20/visual-audio-contrast-text-presentation.html" TargetMode="External"/><Relationship Id="rId19" Type="http://schemas.openxmlformats.org/officeDocument/2006/relationships/hyperlink" Target="https://www.w3.org/WAI/WCAG21/Understanding/text-spacing.html" TargetMode="External"/><Relationship Id="rId18" Type="http://schemas.openxmlformats.org/officeDocument/2006/relationships/hyperlink" Target="https://www.w3.org/WAI/WCAG21/Understanding/non-text-contrast.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9" Type="http://schemas.openxmlformats.org/officeDocument/2006/relationships/table" Target="../tables/table2.xml"/><Relationship Id="rId8" Type="http://schemas.openxmlformats.org/officeDocument/2006/relationships/table" Target="../tables/table1.xml"/><Relationship Id="rId11" Type="http://schemas.openxmlformats.org/officeDocument/2006/relationships/table" Target="../tables/table4.xml"/><Relationship Id="rId10"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
    <col customWidth="1" min="2" max="2" width="88.29"/>
    <col customWidth="1" min="3" max="3" width="36.14"/>
    <col customWidth="1" min="4" max="4" width="8.86"/>
    <col customWidth="1" min="5" max="5" width="69.43"/>
    <col customWidth="1" min="6" max="6" width="27.0"/>
    <col customWidth="1" min="7" max="7" width="2.14"/>
    <col customWidth="1" hidden="1" min="8" max="8" width="56.43"/>
    <col customWidth="1" hidden="1" min="9" max="12" width="17.14"/>
    <col customWidth="1" hidden="1" min="13" max="13" width="24.14"/>
    <col customWidth="1" min="14" max="28" width="11.43"/>
  </cols>
  <sheetData>
    <row r="1" ht="6.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56.25" customHeight="1">
      <c r="A2" s="1"/>
      <c r="B2" s="2" t="s">
        <v>0</v>
      </c>
      <c r="C2" s="3"/>
      <c r="D2" s="3"/>
      <c r="E2" s="4" t="s">
        <v>1</v>
      </c>
      <c r="F2" s="5" t="s">
        <v>2</v>
      </c>
      <c r="G2" s="1"/>
      <c r="H2" s="6" t="s">
        <v>3</v>
      </c>
      <c r="I2" s="7"/>
      <c r="J2" s="7"/>
      <c r="K2" s="7"/>
      <c r="L2" s="7"/>
      <c r="M2" s="8"/>
      <c r="N2" s="1"/>
      <c r="O2" s="1"/>
      <c r="P2" s="1"/>
      <c r="Q2" s="1"/>
      <c r="R2" s="1"/>
      <c r="S2" s="1"/>
      <c r="T2" s="1"/>
      <c r="U2" s="1"/>
      <c r="V2" s="1"/>
      <c r="W2" s="1"/>
      <c r="X2" s="1"/>
      <c r="Y2" s="1"/>
      <c r="Z2" s="1"/>
      <c r="AA2" s="1"/>
      <c r="AB2" s="1"/>
    </row>
    <row r="3" ht="34.5" customHeight="1">
      <c r="A3" s="1"/>
      <c r="B3" s="9" t="s">
        <v>4</v>
      </c>
      <c r="C3" s="10">
        <v>44529.0</v>
      </c>
      <c r="D3" s="11"/>
      <c r="E3" s="12" t="s">
        <v>5</v>
      </c>
      <c r="F3" s="13" t="s">
        <v>6</v>
      </c>
      <c r="G3" s="1"/>
      <c r="H3" s="14" t="s">
        <v>7</v>
      </c>
      <c r="I3" s="15">
        <f>C3</f>
        <v>44529</v>
      </c>
      <c r="J3" s="7"/>
      <c r="K3" s="7"/>
      <c r="L3" s="7"/>
      <c r="M3" s="8"/>
      <c r="N3" s="1"/>
      <c r="O3" s="1"/>
      <c r="P3" s="1"/>
      <c r="Q3" s="1"/>
      <c r="R3" s="1"/>
      <c r="S3" s="1"/>
      <c r="T3" s="1"/>
      <c r="U3" s="1"/>
      <c r="V3" s="1"/>
      <c r="W3" s="1"/>
      <c r="X3" s="1"/>
      <c r="Y3" s="1"/>
      <c r="Z3" s="1"/>
      <c r="AA3" s="1"/>
      <c r="AB3" s="1"/>
    </row>
    <row r="4" ht="20.25" customHeight="1">
      <c r="A4" s="1"/>
      <c r="B4" s="16"/>
      <c r="C4" s="17"/>
      <c r="D4" s="18"/>
      <c r="E4" s="19" t="s">
        <v>8</v>
      </c>
      <c r="F4" s="20">
        <f>SUM(COUNTIF('Discovered Accessibility Issues'!L:L,LEFT(E4,5)))</f>
        <v>1</v>
      </c>
      <c r="G4" s="1"/>
      <c r="H4" s="21" t="s">
        <v>9</v>
      </c>
      <c r="I4" s="22" t="s">
        <v>10</v>
      </c>
      <c r="J4" s="23"/>
      <c r="K4" s="23"/>
      <c r="L4" s="23"/>
      <c r="M4" s="24"/>
      <c r="N4" s="1"/>
      <c r="O4" s="1"/>
      <c r="P4" s="1"/>
      <c r="Q4" s="1"/>
      <c r="R4" s="1"/>
      <c r="S4" s="1"/>
      <c r="T4" s="1"/>
      <c r="U4" s="1"/>
      <c r="V4" s="1"/>
      <c r="W4" s="1"/>
      <c r="X4" s="1"/>
      <c r="Y4" s="1"/>
      <c r="Z4" s="1"/>
      <c r="AA4" s="1"/>
      <c r="AB4" s="1"/>
    </row>
    <row r="5" ht="20.25" customHeight="1">
      <c r="A5" s="1"/>
      <c r="B5" s="25"/>
      <c r="C5" s="1"/>
      <c r="D5" s="18"/>
      <c r="E5" s="19" t="s">
        <v>11</v>
      </c>
      <c r="F5" s="20">
        <f>SUM(COUNTIF('Discovered Accessibility Issues'!L:L,LEFT(E5,5)))</f>
        <v>0</v>
      </c>
      <c r="G5" s="1"/>
      <c r="H5" s="26"/>
      <c r="I5" s="27"/>
      <c r="J5" s="27"/>
      <c r="K5" s="27"/>
      <c r="L5" s="27"/>
      <c r="M5" s="28"/>
      <c r="N5" s="1"/>
      <c r="O5" s="1"/>
      <c r="P5" s="1"/>
      <c r="Q5" s="1"/>
      <c r="R5" s="1"/>
      <c r="S5" s="1"/>
      <c r="T5" s="1"/>
      <c r="U5" s="1"/>
      <c r="V5" s="1"/>
      <c r="W5" s="1"/>
      <c r="X5" s="1"/>
      <c r="Y5" s="1"/>
      <c r="Z5" s="1"/>
      <c r="AA5" s="1"/>
      <c r="AB5" s="1"/>
    </row>
    <row r="6" ht="20.25" customHeight="1">
      <c r="A6" s="1"/>
      <c r="B6" s="25"/>
      <c r="C6" s="1"/>
      <c r="D6" s="29"/>
      <c r="E6" s="19" t="s">
        <v>12</v>
      </c>
      <c r="F6" s="20">
        <f>SUM(COUNTIF('Discovered Accessibility Issues'!L:L,LEFT(E6,5)))</f>
        <v>1</v>
      </c>
      <c r="G6" s="1"/>
      <c r="H6" s="30"/>
      <c r="I6" s="1"/>
      <c r="J6" s="1"/>
      <c r="K6" s="1"/>
      <c r="L6" s="1"/>
      <c r="M6" s="31"/>
      <c r="N6" s="1"/>
      <c r="O6" s="1"/>
      <c r="P6" s="1"/>
      <c r="Q6" s="1"/>
      <c r="R6" s="1"/>
      <c r="S6" s="1"/>
      <c r="T6" s="1"/>
      <c r="U6" s="1"/>
      <c r="V6" s="1"/>
      <c r="W6" s="1"/>
      <c r="X6" s="1"/>
      <c r="Y6" s="1"/>
      <c r="Z6" s="1"/>
      <c r="AA6" s="1"/>
      <c r="AB6" s="1"/>
    </row>
    <row r="7" ht="20.25" customHeight="1">
      <c r="A7" s="1"/>
      <c r="B7" s="25"/>
      <c r="C7" s="1"/>
      <c r="D7" s="32"/>
      <c r="E7" s="19" t="s">
        <v>13</v>
      </c>
      <c r="F7" s="20">
        <f>SUM(COUNTIF('Discovered Accessibility Issues'!L:L,LEFT(E7,5)))</f>
        <v>1</v>
      </c>
      <c r="G7" s="1"/>
      <c r="H7" s="33" t="s">
        <v>14</v>
      </c>
      <c r="I7" s="7"/>
      <c r="J7" s="7"/>
      <c r="K7" s="7"/>
      <c r="L7" s="7"/>
      <c r="M7" s="8"/>
      <c r="N7" s="1"/>
      <c r="O7" s="1"/>
      <c r="P7" s="1"/>
      <c r="Q7" s="1"/>
      <c r="R7" s="1"/>
      <c r="S7" s="1"/>
      <c r="T7" s="1"/>
      <c r="U7" s="1"/>
      <c r="V7" s="1"/>
      <c r="W7" s="1"/>
      <c r="X7" s="1"/>
      <c r="Y7" s="1"/>
      <c r="Z7" s="1"/>
      <c r="AA7" s="1"/>
      <c r="AB7" s="1"/>
    </row>
    <row r="8" ht="20.25" customHeight="1">
      <c r="A8" s="1"/>
      <c r="B8" s="25"/>
      <c r="C8" s="1"/>
      <c r="D8" s="32"/>
      <c r="E8" s="19" t="s">
        <v>15</v>
      </c>
      <c r="F8" s="20">
        <f>SUM(COUNTIF('Discovered Accessibility Issues'!L:L,LEFT(E8,5)))</f>
        <v>0</v>
      </c>
      <c r="G8" s="1"/>
      <c r="H8" s="34" t="s">
        <v>16</v>
      </c>
      <c r="I8" s="35" t="s">
        <v>17</v>
      </c>
      <c r="J8" s="35" t="s">
        <v>18</v>
      </c>
      <c r="K8" s="35" t="s">
        <v>19</v>
      </c>
      <c r="L8" s="36" t="s">
        <v>20</v>
      </c>
      <c r="M8" s="36" t="s">
        <v>21</v>
      </c>
      <c r="N8" s="1"/>
      <c r="O8" s="1"/>
      <c r="P8" s="1"/>
      <c r="Q8" s="1"/>
      <c r="R8" s="1"/>
      <c r="S8" s="1"/>
      <c r="T8" s="1"/>
      <c r="U8" s="1"/>
      <c r="V8" s="1"/>
      <c r="W8" s="1"/>
      <c r="X8" s="1"/>
      <c r="Y8" s="1"/>
      <c r="Z8" s="1"/>
      <c r="AA8" s="1"/>
      <c r="AB8" s="1"/>
    </row>
    <row r="9" ht="20.25" customHeight="1">
      <c r="A9" s="1"/>
      <c r="B9" s="25"/>
      <c r="C9" s="1"/>
      <c r="D9" s="32"/>
      <c r="E9" s="19" t="s">
        <v>22</v>
      </c>
      <c r="F9" s="20">
        <f>SUM(COUNTIF('Discovered Accessibility Issues'!L:L,LEFT(E9,5)))</f>
        <v>0</v>
      </c>
      <c r="G9" s="1"/>
      <c r="H9" s="37" t="s">
        <v>23</v>
      </c>
      <c r="I9" s="38">
        <f>SUM(COUNTIF('Discovered Accessibility Issues'!S:S,I8))</f>
        <v>0</v>
      </c>
      <c r="J9" s="39">
        <f>SUM(COUNTIF('Discovered Accessibility Issues'!S:S,J8))</f>
        <v>0</v>
      </c>
      <c r="K9" s="40">
        <f>SUM(COUNTIF('Discovered Accessibility Issues'!S:S,K8))</f>
        <v>0</v>
      </c>
      <c r="L9" s="41">
        <f>SUM(COUNTIF('Discovered Accessibility Issues'!S:S,L8))</f>
        <v>2</v>
      </c>
      <c r="M9" s="41">
        <f>SUM(COUNTIF('Discovered Accessibility Issues'!S:S,M8))</f>
        <v>0</v>
      </c>
      <c r="N9" s="1"/>
      <c r="O9" s="1"/>
      <c r="P9" s="1"/>
      <c r="Q9" s="1"/>
      <c r="R9" s="1"/>
      <c r="S9" s="1"/>
      <c r="T9" s="1"/>
      <c r="U9" s="1"/>
      <c r="V9" s="1"/>
      <c r="W9" s="1"/>
      <c r="X9" s="1"/>
      <c r="Y9" s="1"/>
      <c r="Z9" s="1"/>
      <c r="AA9" s="1"/>
      <c r="AB9" s="1"/>
    </row>
    <row r="10" ht="20.25" customHeight="1">
      <c r="A10" s="1"/>
      <c r="B10" s="25"/>
      <c r="C10" s="1"/>
      <c r="D10" s="32"/>
      <c r="E10" s="19" t="s">
        <v>24</v>
      </c>
      <c r="F10" s="20">
        <f>SUM(COUNTIF('Discovered Accessibility Issues'!L:L,LEFT(E10,5)))</f>
        <v>28</v>
      </c>
      <c r="G10" s="1"/>
      <c r="H10" s="26"/>
      <c r="I10" s="42"/>
      <c r="J10" s="42"/>
      <c r="K10" s="42"/>
      <c r="L10" s="42"/>
      <c r="M10" s="43"/>
      <c r="N10" s="1"/>
      <c r="O10" s="1"/>
      <c r="P10" s="1"/>
      <c r="Q10" s="1"/>
      <c r="R10" s="1"/>
      <c r="S10" s="1"/>
      <c r="T10" s="1"/>
      <c r="U10" s="1"/>
      <c r="V10" s="1"/>
      <c r="W10" s="1"/>
      <c r="X10" s="1"/>
      <c r="Y10" s="1"/>
      <c r="Z10" s="1"/>
      <c r="AA10" s="1"/>
      <c r="AB10" s="1"/>
    </row>
    <row r="11" ht="20.25" customHeight="1">
      <c r="A11" s="1"/>
      <c r="B11" s="25"/>
      <c r="C11" s="1"/>
      <c r="D11" s="32"/>
      <c r="E11" s="19" t="s">
        <v>25</v>
      </c>
      <c r="F11" s="20">
        <f>SUM(COUNTIF('Discovered Accessibility Issues'!L:L,LEFT(E11,5)))</f>
        <v>0</v>
      </c>
      <c r="G11" s="1"/>
      <c r="H11" s="33" t="s">
        <v>26</v>
      </c>
      <c r="I11" s="7"/>
      <c r="J11" s="7"/>
      <c r="K11" s="7"/>
      <c r="L11" s="7"/>
      <c r="M11" s="8"/>
      <c r="N11" s="1"/>
      <c r="O11" s="1"/>
      <c r="P11" s="1"/>
      <c r="Q11" s="1"/>
      <c r="R11" s="1"/>
      <c r="S11" s="1"/>
      <c r="T11" s="1"/>
      <c r="U11" s="1"/>
      <c r="V11" s="1"/>
      <c r="W11" s="1"/>
      <c r="X11" s="1"/>
      <c r="Y11" s="1"/>
      <c r="Z11" s="1"/>
      <c r="AA11" s="1"/>
      <c r="AB11" s="1"/>
    </row>
    <row r="12" ht="20.25" customHeight="1">
      <c r="A12" s="1"/>
      <c r="B12" s="25"/>
      <c r="C12" s="1"/>
      <c r="D12" s="32"/>
      <c r="E12" s="19" t="s">
        <v>27</v>
      </c>
      <c r="F12" s="20">
        <f>SUM(COUNTIF('Discovered Accessibility Issues'!L:L,LEFT(E12,5)))</f>
        <v>0</v>
      </c>
      <c r="G12" s="1"/>
      <c r="H12" s="25"/>
      <c r="I12" s="1"/>
      <c r="J12" s="1"/>
      <c r="K12" s="1"/>
      <c r="L12" s="1"/>
      <c r="M12" s="31"/>
      <c r="N12" s="1"/>
      <c r="O12" s="1"/>
      <c r="P12" s="1"/>
      <c r="Q12" s="1"/>
      <c r="R12" s="1"/>
      <c r="S12" s="1"/>
      <c r="T12" s="1"/>
      <c r="U12" s="1"/>
      <c r="V12" s="1"/>
      <c r="W12" s="1"/>
      <c r="X12" s="1"/>
      <c r="Y12" s="1"/>
      <c r="Z12" s="1"/>
      <c r="AA12" s="1"/>
      <c r="AB12" s="1"/>
    </row>
    <row r="13" ht="20.25" customHeight="1">
      <c r="A13" s="1"/>
      <c r="B13" s="25"/>
      <c r="C13" s="1"/>
      <c r="D13" s="32"/>
      <c r="E13" s="19" t="s">
        <v>28</v>
      </c>
      <c r="F13" s="20">
        <f>SUM(COUNTIF('Discovered Accessibility Issues'!L:L,LEFT(E13,5)))</f>
        <v>0</v>
      </c>
      <c r="G13" s="1"/>
      <c r="H13" s="25"/>
      <c r="I13" s="1"/>
      <c r="J13" s="1"/>
      <c r="K13" s="1"/>
      <c r="L13" s="1"/>
      <c r="M13" s="31"/>
      <c r="N13" s="1"/>
      <c r="O13" s="1"/>
      <c r="P13" s="1"/>
      <c r="Q13" s="1"/>
      <c r="R13" s="1"/>
      <c r="S13" s="1"/>
      <c r="T13" s="1"/>
      <c r="U13" s="1"/>
      <c r="V13" s="1"/>
      <c r="W13" s="1"/>
      <c r="X13" s="1"/>
      <c r="Y13" s="1"/>
      <c r="Z13" s="1"/>
      <c r="AA13" s="1"/>
      <c r="AB13" s="1"/>
    </row>
    <row r="14" ht="20.25" customHeight="1">
      <c r="A14" s="1"/>
      <c r="B14" s="25"/>
      <c r="C14" s="1"/>
      <c r="D14" s="32"/>
      <c r="E14" s="44" t="s">
        <v>29</v>
      </c>
      <c r="F14" s="20">
        <f>SUM(COUNTIF('Discovered Accessibility Issues'!L:L,LEFT(E14,5)))</f>
        <v>0</v>
      </c>
      <c r="G14" s="1"/>
      <c r="H14" s="25"/>
      <c r="I14" s="1"/>
      <c r="J14" s="1"/>
      <c r="K14" s="1"/>
      <c r="L14" s="1"/>
      <c r="M14" s="31"/>
      <c r="N14" s="1"/>
      <c r="O14" s="1"/>
      <c r="P14" s="1"/>
      <c r="Q14" s="1"/>
      <c r="R14" s="1"/>
      <c r="S14" s="1"/>
      <c r="T14" s="1"/>
      <c r="U14" s="1"/>
      <c r="V14" s="1"/>
      <c r="W14" s="1"/>
      <c r="X14" s="1"/>
      <c r="Y14" s="1"/>
      <c r="Z14" s="1"/>
      <c r="AA14" s="1"/>
      <c r="AB14" s="1"/>
    </row>
    <row r="15" ht="20.25" customHeight="1">
      <c r="A15" s="1"/>
      <c r="B15" s="25"/>
      <c r="C15" s="1"/>
      <c r="D15" s="32"/>
      <c r="E15" s="19" t="s">
        <v>30</v>
      </c>
      <c r="F15" s="20">
        <f>SUM(COUNTIF('Discovered Accessibility Issues'!L:L,LEFT(E15,5)))</f>
        <v>0</v>
      </c>
      <c r="G15" s="1"/>
      <c r="H15" s="25"/>
      <c r="I15" s="1"/>
      <c r="J15" s="1"/>
      <c r="K15" s="1"/>
      <c r="L15" s="1"/>
      <c r="M15" s="31"/>
      <c r="N15" s="1"/>
      <c r="O15" s="1"/>
      <c r="P15" s="1"/>
      <c r="Q15" s="1"/>
      <c r="R15" s="1"/>
      <c r="S15" s="1"/>
      <c r="T15" s="1"/>
      <c r="U15" s="1"/>
      <c r="V15" s="1"/>
      <c r="W15" s="1"/>
      <c r="X15" s="1"/>
      <c r="Y15" s="1"/>
      <c r="Z15" s="1"/>
      <c r="AA15" s="1"/>
      <c r="AB15" s="1"/>
    </row>
    <row r="16" ht="20.25" customHeight="1">
      <c r="A16" s="1"/>
      <c r="B16" s="25"/>
      <c r="C16" s="1"/>
      <c r="D16" s="32"/>
      <c r="E16" s="19" t="s">
        <v>31</v>
      </c>
      <c r="F16" s="20">
        <f>SUM(COUNTIF('Discovered Accessibility Issues'!L:L,LEFT(E16,5)))</f>
        <v>0</v>
      </c>
      <c r="G16" s="1"/>
      <c r="H16" s="25"/>
      <c r="I16" s="1"/>
      <c r="J16" s="1"/>
      <c r="K16" s="1"/>
      <c r="L16" s="1"/>
      <c r="M16" s="31"/>
      <c r="N16" s="1"/>
      <c r="O16" s="1"/>
      <c r="P16" s="1"/>
      <c r="Q16" s="1"/>
      <c r="R16" s="1"/>
      <c r="S16" s="1"/>
      <c r="T16" s="1"/>
      <c r="U16" s="1"/>
      <c r="V16" s="1"/>
      <c r="W16" s="1"/>
      <c r="X16" s="1"/>
      <c r="Y16" s="1"/>
      <c r="Z16" s="1"/>
      <c r="AA16" s="1"/>
      <c r="AB16" s="1"/>
    </row>
    <row r="17" ht="20.25" customHeight="1">
      <c r="A17" s="1"/>
      <c r="B17" s="25"/>
      <c r="C17" s="1"/>
      <c r="D17" s="32"/>
      <c r="E17" s="19" t="s">
        <v>32</v>
      </c>
      <c r="F17" s="20">
        <f>SUM(COUNTIF('Discovered Accessibility Issues'!L:L,LEFT(E17,5)))</f>
        <v>16</v>
      </c>
      <c r="G17" s="1"/>
      <c r="H17" s="25"/>
      <c r="I17" s="1"/>
      <c r="J17" s="1"/>
      <c r="K17" s="1"/>
      <c r="L17" s="1"/>
      <c r="M17" s="31"/>
      <c r="N17" s="1"/>
      <c r="O17" s="1"/>
      <c r="P17" s="1"/>
      <c r="Q17" s="1"/>
      <c r="R17" s="1"/>
      <c r="S17" s="1"/>
      <c r="T17" s="1"/>
      <c r="U17" s="1"/>
      <c r="V17" s="1"/>
      <c r="W17" s="1"/>
      <c r="X17" s="1"/>
      <c r="Y17" s="1"/>
      <c r="Z17" s="1"/>
      <c r="AA17" s="1"/>
      <c r="AB17" s="1"/>
    </row>
    <row r="18" ht="20.25" customHeight="1">
      <c r="A18" s="1"/>
      <c r="B18" s="25"/>
      <c r="C18" s="1"/>
      <c r="D18" s="32"/>
      <c r="E18" s="19" t="s">
        <v>33</v>
      </c>
      <c r="F18" s="20">
        <f>SUM(COUNTIF('Discovered Accessibility Issues'!L:L,LEFT(E18,5)))</f>
        <v>10</v>
      </c>
      <c r="G18" s="1"/>
      <c r="H18" s="25"/>
      <c r="I18" s="1"/>
      <c r="J18" s="1"/>
      <c r="K18" s="1"/>
      <c r="L18" s="1"/>
      <c r="M18" s="31"/>
      <c r="N18" s="1"/>
      <c r="O18" s="1"/>
      <c r="P18" s="1"/>
      <c r="Q18" s="1"/>
      <c r="R18" s="1"/>
      <c r="S18" s="1"/>
      <c r="T18" s="1"/>
      <c r="U18" s="1"/>
      <c r="V18" s="1"/>
      <c r="W18" s="1"/>
      <c r="X18" s="1"/>
      <c r="Y18" s="1"/>
      <c r="Z18" s="1"/>
      <c r="AA18" s="1"/>
      <c r="AB18" s="1"/>
    </row>
    <row r="19" ht="20.25" customHeight="1">
      <c r="A19" s="1"/>
      <c r="B19" s="25"/>
      <c r="C19" s="1"/>
      <c r="D19" s="32"/>
      <c r="E19" s="19" t="s">
        <v>34</v>
      </c>
      <c r="F19" s="20">
        <f>SUM(COUNTIF('Discovered Accessibility Issues'!L:L,LEFT(E19,5)))</f>
        <v>0</v>
      </c>
      <c r="G19" s="1"/>
      <c r="H19" s="25"/>
      <c r="I19" s="1"/>
      <c r="J19" s="1"/>
      <c r="K19" s="1"/>
      <c r="L19" s="1"/>
      <c r="M19" s="31"/>
      <c r="N19" s="1"/>
      <c r="O19" s="1"/>
      <c r="P19" s="1"/>
      <c r="Q19" s="1"/>
      <c r="R19" s="1"/>
      <c r="S19" s="1"/>
      <c r="T19" s="1"/>
      <c r="U19" s="1"/>
      <c r="V19" s="1"/>
      <c r="W19" s="1"/>
      <c r="X19" s="1"/>
      <c r="Y19" s="1"/>
      <c r="Z19" s="1"/>
      <c r="AA19" s="1"/>
      <c r="AB19" s="1"/>
    </row>
    <row r="20" ht="20.25" customHeight="1">
      <c r="A20" s="1"/>
      <c r="B20" s="25"/>
      <c r="C20" s="1"/>
      <c r="D20" s="32"/>
      <c r="E20" s="19" t="s">
        <v>35</v>
      </c>
      <c r="F20" s="20">
        <f>SUM(COUNTIF('Discovered Accessibility Issues'!L:L,LEFT(E20,6)))</f>
        <v>3</v>
      </c>
      <c r="G20" s="1"/>
      <c r="H20" s="25"/>
      <c r="I20" s="1"/>
      <c r="J20" s="1"/>
      <c r="K20" s="1"/>
      <c r="L20" s="1"/>
      <c r="M20" s="31"/>
      <c r="N20" s="1"/>
      <c r="O20" s="1"/>
      <c r="P20" s="1"/>
      <c r="Q20" s="1"/>
      <c r="R20" s="1"/>
      <c r="S20" s="1"/>
      <c r="T20" s="1"/>
      <c r="U20" s="1"/>
      <c r="V20" s="1"/>
      <c r="W20" s="1"/>
      <c r="X20" s="1"/>
      <c r="Y20" s="1"/>
      <c r="Z20" s="1"/>
      <c r="AA20" s="1"/>
      <c r="AB20" s="1"/>
    </row>
    <row r="21" ht="20.25" customHeight="1">
      <c r="A21" s="1"/>
      <c r="B21" s="25"/>
      <c r="C21" s="1"/>
      <c r="D21" s="32"/>
      <c r="E21" s="19" t="s">
        <v>36</v>
      </c>
      <c r="F21" s="20">
        <f>SUM(COUNTIF('Discovered Accessibility Issues'!L:L,LEFT(E21,6)))</f>
        <v>0</v>
      </c>
      <c r="G21" s="1"/>
      <c r="H21" s="25"/>
      <c r="I21" s="1"/>
      <c r="J21" s="1"/>
      <c r="K21" s="1"/>
      <c r="L21" s="1"/>
      <c r="M21" s="31"/>
      <c r="N21" s="1"/>
      <c r="O21" s="1"/>
      <c r="P21" s="1"/>
      <c r="Q21" s="1"/>
      <c r="R21" s="1"/>
      <c r="S21" s="1"/>
      <c r="T21" s="1"/>
      <c r="U21" s="1"/>
      <c r="V21" s="1"/>
      <c r="W21" s="1"/>
      <c r="X21" s="1"/>
      <c r="Y21" s="1"/>
      <c r="Z21" s="1"/>
      <c r="AA21" s="1"/>
      <c r="AB21" s="1"/>
    </row>
    <row r="22" ht="20.25" customHeight="1">
      <c r="A22" s="1"/>
      <c r="B22" s="25"/>
      <c r="C22" s="1"/>
      <c r="D22" s="32"/>
      <c r="E22" s="19" t="s">
        <v>37</v>
      </c>
      <c r="F22" s="20">
        <f>SUM(COUNTIF('Discovered Accessibility Issues'!L:L,LEFT(E22,6)))</f>
        <v>0</v>
      </c>
      <c r="G22" s="1"/>
      <c r="H22" s="25"/>
      <c r="I22" s="1"/>
      <c r="J22" s="1"/>
      <c r="K22" s="1"/>
      <c r="L22" s="1"/>
      <c r="M22" s="31"/>
      <c r="N22" s="1"/>
      <c r="O22" s="1"/>
      <c r="P22" s="1"/>
      <c r="Q22" s="1"/>
      <c r="R22" s="1"/>
      <c r="S22" s="1"/>
      <c r="T22" s="1"/>
      <c r="U22" s="1"/>
      <c r="V22" s="1"/>
      <c r="W22" s="1"/>
      <c r="X22" s="1"/>
      <c r="Y22" s="1"/>
      <c r="Z22" s="1"/>
      <c r="AA22" s="1"/>
      <c r="AB22" s="1"/>
    </row>
    <row r="23" ht="20.25" customHeight="1">
      <c r="A23" s="1"/>
      <c r="B23" s="25"/>
      <c r="C23" s="1"/>
      <c r="D23" s="32"/>
      <c r="E23" s="19" t="s">
        <v>38</v>
      </c>
      <c r="F23" s="20">
        <f>SUM(COUNTIF('Discovered Accessibility Issues'!L:L,LEFT(E23,6)))</f>
        <v>0</v>
      </c>
      <c r="G23" s="1"/>
      <c r="H23" s="25"/>
      <c r="I23" s="1"/>
      <c r="J23" s="1"/>
      <c r="K23" s="1"/>
      <c r="L23" s="1"/>
      <c r="M23" s="31"/>
      <c r="N23" s="1"/>
      <c r="O23" s="1"/>
      <c r="P23" s="1"/>
      <c r="Q23" s="1"/>
      <c r="R23" s="1"/>
      <c r="S23" s="1"/>
      <c r="T23" s="1"/>
      <c r="U23" s="1"/>
      <c r="V23" s="1"/>
      <c r="W23" s="1"/>
      <c r="X23" s="1"/>
      <c r="Y23" s="1"/>
      <c r="Z23" s="1"/>
      <c r="AA23" s="1"/>
      <c r="AB23" s="1"/>
    </row>
    <row r="24" ht="20.25" customHeight="1">
      <c r="A24" s="1"/>
      <c r="B24" s="45" t="s">
        <v>39</v>
      </c>
      <c r="C24" s="46"/>
      <c r="D24" s="32"/>
      <c r="E24" s="19" t="s">
        <v>40</v>
      </c>
      <c r="F24" s="20">
        <f>SUM(COUNTIF('Discovered Accessibility Issues'!L:L,LEFT(E24,5)))</f>
        <v>9</v>
      </c>
      <c r="G24" s="1"/>
      <c r="H24" s="25"/>
      <c r="I24" s="1"/>
      <c r="J24" s="1"/>
      <c r="K24" s="1"/>
      <c r="L24" s="1"/>
      <c r="M24" s="31"/>
      <c r="N24" s="1"/>
      <c r="O24" s="1"/>
      <c r="P24" s="1"/>
      <c r="Q24" s="1"/>
      <c r="R24" s="1"/>
      <c r="S24" s="1"/>
      <c r="T24" s="1"/>
      <c r="U24" s="1"/>
      <c r="V24" s="1"/>
      <c r="W24" s="1"/>
      <c r="X24" s="1"/>
      <c r="Y24" s="1"/>
      <c r="Z24" s="1"/>
      <c r="AA24" s="1"/>
      <c r="AB24" s="1"/>
    </row>
    <row r="25" ht="20.25" customHeight="1">
      <c r="A25" s="1"/>
      <c r="B25" s="47" t="s">
        <v>16</v>
      </c>
      <c r="C25" s="48" t="s">
        <v>41</v>
      </c>
      <c r="D25" s="32"/>
      <c r="E25" s="19" t="s">
        <v>42</v>
      </c>
      <c r="F25" s="20">
        <f>SUM(COUNTIF('Discovered Accessibility Issues'!L:L,LEFT(E25,5)))</f>
        <v>0</v>
      </c>
      <c r="G25" s="1"/>
      <c r="H25" s="25"/>
      <c r="I25" s="1"/>
      <c r="J25" s="1"/>
      <c r="K25" s="1"/>
      <c r="L25" s="1"/>
      <c r="M25" s="31"/>
      <c r="N25" s="1"/>
      <c r="O25" s="1"/>
      <c r="P25" s="1"/>
      <c r="Q25" s="1"/>
      <c r="R25" s="1"/>
      <c r="S25" s="1"/>
      <c r="T25" s="1"/>
      <c r="U25" s="1"/>
      <c r="V25" s="1"/>
      <c r="W25" s="1"/>
      <c r="X25" s="1"/>
      <c r="Y25" s="1"/>
      <c r="Z25" s="1"/>
      <c r="AA25" s="1"/>
      <c r="AB25" s="1"/>
    </row>
    <row r="26" ht="20.25" customHeight="1">
      <c r="A26" s="1"/>
      <c r="B26" s="49" t="s">
        <v>43</v>
      </c>
      <c r="C26" s="50">
        <f>SUM(COUNTIF('Discovered Accessibility Issues'!O:O,B26))</f>
        <v>19</v>
      </c>
      <c r="D26" s="32"/>
      <c r="E26" s="19" t="s">
        <v>44</v>
      </c>
      <c r="F26" s="20">
        <f>SUM(COUNTIF('Discovered Accessibility Issues'!L:L,LEFT(E26,5)))</f>
        <v>0</v>
      </c>
      <c r="G26" s="1"/>
      <c r="H26" s="51"/>
      <c r="I26" s="52"/>
      <c r="J26" s="52"/>
      <c r="K26" s="52"/>
      <c r="L26" s="52"/>
      <c r="M26" s="53"/>
      <c r="N26" s="1"/>
      <c r="O26" s="1"/>
      <c r="P26" s="1"/>
      <c r="Q26" s="1"/>
      <c r="R26" s="1"/>
      <c r="S26" s="1"/>
      <c r="T26" s="1"/>
      <c r="U26" s="1"/>
      <c r="V26" s="1"/>
      <c r="W26" s="1"/>
      <c r="X26" s="1"/>
      <c r="Y26" s="1"/>
      <c r="Z26" s="1"/>
      <c r="AA26" s="1"/>
      <c r="AB26" s="1"/>
    </row>
    <row r="27" ht="20.25" customHeight="1">
      <c r="A27" s="1"/>
      <c r="B27" s="54" t="s">
        <v>45</v>
      </c>
      <c r="C27" s="50">
        <f>SUM(COUNTIF('Discovered Accessibility Issues'!O:O,B27))</f>
        <v>77</v>
      </c>
      <c r="D27" s="32"/>
      <c r="E27" s="19" t="s">
        <v>46</v>
      </c>
      <c r="F27" s="20">
        <f>SUM(COUNTIF('Discovered Accessibility Issues'!L:L,LEFT(E27,5)))</f>
        <v>0</v>
      </c>
      <c r="G27" s="1"/>
      <c r="H27" s="25"/>
      <c r="I27" s="1"/>
      <c r="J27" s="1"/>
      <c r="K27" s="1"/>
      <c r="L27" s="1"/>
      <c r="M27" s="31"/>
      <c r="N27" s="1"/>
      <c r="O27" s="1"/>
      <c r="P27" s="1"/>
      <c r="Q27" s="1"/>
      <c r="R27" s="1"/>
      <c r="S27" s="1"/>
      <c r="T27" s="1"/>
      <c r="U27" s="1"/>
      <c r="V27" s="1"/>
      <c r="W27" s="1"/>
      <c r="X27" s="1"/>
      <c r="Y27" s="1"/>
      <c r="Z27" s="1"/>
      <c r="AA27" s="1"/>
      <c r="AB27" s="1"/>
    </row>
    <row r="28" ht="20.25" customHeight="1">
      <c r="A28" s="1"/>
      <c r="B28" s="54" t="s">
        <v>47</v>
      </c>
      <c r="C28" s="50">
        <f>SUM(COUNTIF('Discovered Accessibility Issues'!O:O,B28))</f>
        <v>14</v>
      </c>
      <c r="D28" s="32"/>
      <c r="E28" s="19" t="s">
        <v>48</v>
      </c>
      <c r="F28" s="20">
        <f>SUM(COUNTIF('Discovered Accessibility Issues'!L:L,LEFT(E28,5)))</f>
        <v>0</v>
      </c>
      <c r="G28" s="1"/>
      <c r="H28" s="25"/>
      <c r="I28" s="1"/>
      <c r="J28" s="1"/>
      <c r="K28" s="1"/>
      <c r="L28" s="1"/>
      <c r="M28" s="31"/>
      <c r="N28" s="1"/>
      <c r="O28" s="1"/>
      <c r="P28" s="1"/>
      <c r="Q28" s="1"/>
      <c r="R28" s="1"/>
      <c r="S28" s="1"/>
      <c r="T28" s="1"/>
      <c r="U28" s="1"/>
      <c r="V28" s="1"/>
      <c r="W28" s="1"/>
      <c r="X28" s="1"/>
      <c r="Y28" s="1"/>
      <c r="Z28" s="1"/>
      <c r="AA28" s="1"/>
      <c r="AB28" s="1"/>
    </row>
    <row r="29" ht="20.25" customHeight="1">
      <c r="A29" s="1"/>
      <c r="B29" s="55" t="s">
        <v>49</v>
      </c>
      <c r="C29" s="56">
        <f>SUM(C26:C28)</f>
        <v>110</v>
      </c>
      <c r="D29" s="32"/>
      <c r="E29" s="19" t="s">
        <v>50</v>
      </c>
      <c r="F29" s="20">
        <f>SUM(COUNTIF('Discovered Accessibility Issues'!L:L,LEFT(E29,5)))</f>
        <v>0</v>
      </c>
      <c r="G29" s="1"/>
      <c r="H29" s="25"/>
      <c r="I29" s="1"/>
      <c r="J29" s="1"/>
      <c r="K29" s="1"/>
      <c r="L29" s="1"/>
      <c r="M29" s="31"/>
      <c r="N29" s="1"/>
      <c r="O29" s="1"/>
      <c r="P29" s="1"/>
      <c r="Q29" s="1"/>
      <c r="R29" s="1"/>
      <c r="S29" s="1"/>
      <c r="T29" s="1"/>
      <c r="U29" s="1"/>
      <c r="V29" s="1"/>
      <c r="W29" s="1"/>
      <c r="X29" s="1"/>
      <c r="Y29" s="1"/>
      <c r="Z29" s="1"/>
      <c r="AA29" s="1"/>
      <c r="AB29" s="1"/>
    </row>
    <row r="30" ht="20.25" customHeight="1">
      <c r="A30" s="1"/>
      <c r="B30" s="57" t="s">
        <v>51</v>
      </c>
      <c r="C30" s="58"/>
      <c r="D30" s="1"/>
      <c r="E30" s="19" t="s">
        <v>52</v>
      </c>
      <c r="F30" s="20">
        <f>SUM(COUNTIF('Discovered Accessibility Issues'!L:L,LEFT(E30,5)))</f>
        <v>0</v>
      </c>
      <c r="G30" s="1"/>
      <c r="H30" s="25"/>
      <c r="I30" s="1"/>
      <c r="J30" s="1"/>
      <c r="K30" s="1"/>
      <c r="L30" s="1"/>
      <c r="M30" s="31"/>
      <c r="N30" s="1"/>
      <c r="O30" s="1"/>
      <c r="P30" s="1"/>
      <c r="Q30" s="1"/>
      <c r="R30" s="1"/>
      <c r="S30" s="1"/>
      <c r="T30" s="1"/>
      <c r="U30" s="1"/>
      <c r="V30" s="1"/>
      <c r="W30" s="1"/>
      <c r="X30" s="1"/>
      <c r="Y30" s="1"/>
      <c r="Z30" s="1"/>
      <c r="AA30" s="1"/>
      <c r="AB30" s="1"/>
    </row>
    <row r="31" ht="20.25" customHeight="1">
      <c r="A31" s="1"/>
      <c r="B31" s="25"/>
      <c r="C31" s="1"/>
      <c r="D31" s="1"/>
      <c r="E31" s="19" t="s">
        <v>53</v>
      </c>
      <c r="F31" s="20">
        <f>SUM(COUNTIF('Discovered Accessibility Issues'!L:L,LEFT(E31,5)))</f>
        <v>1</v>
      </c>
      <c r="G31" s="1"/>
      <c r="H31" s="25"/>
      <c r="I31" s="32"/>
      <c r="J31" s="32"/>
      <c r="K31" s="32"/>
      <c r="L31" s="32"/>
      <c r="M31" s="59"/>
      <c r="N31" s="1"/>
      <c r="O31" s="1"/>
      <c r="P31" s="1"/>
      <c r="Q31" s="1"/>
      <c r="R31" s="1"/>
      <c r="S31" s="1"/>
      <c r="T31" s="1"/>
      <c r="U31" s="1"/>
      <c r="V31" s="1"/>
      <c r="W31" s="1"/>
      <c r="X31" s="1"/>
      <c r="Y31" s="1"/>
      <c r="Z31" s="1"/>
      <c r="AA31" s="1"/>
      <c r="AB31" s="1"/>
    </row>
    <row r="32" ht="20.25" customHeight="1">
      <c r="A32" s="1"/>
      <c r="B32" s="51"/>
      <c r="C32" s="52"/>
      <c r="D32" s="32"/>
      <c r="E32" s="19" t="s">
        <v>54</v>
      </c>
      <c r="F32" s="20">
        <f>SUM(COUNTIF('Discovered Accessibility Issues'!L:L,LEFT(E32,5)))</f>
        <v>5</v>
      </c>
      <c r="G32" s="1"/>
      <c r="H32" s="25"/>
      <c r="I32" s="1"/>
      <c r="J32" s="1"/>
      <c r="K32" s="1"/>
      <c r="L32" s="1"/>
      <c r="M32" s="31"/>
      <c r="N32" s="1"/>
      <c r="O32" s="1"/>
      <c r="P32" s="1"/>
      <c r="Q32" s="1"/>
      <c r="R32" s="1"/>
      <c r="S32" s="1"/>
      <c r="T32" s="1"/>
      <c r="U32" s="1"/>
      <c r="V32" s="1"/>
      <c r="W32" s="1"/>
      <c r="X32" s="1"/>
      <c r="Y32" s="1"/>
      <c r="Z32" s="1"/>
      <c r="AA32" s="1"/>
      <c r="AB32" s="1"/>
    </row>
    <row r="33" ht="20.25" customHeight="1">
      <c r="A33" s="52"/>
      <c r="B33" s="25"/>
      <c r="C33" s="1"/>
      <c r="D33" s="52"/>
      <c r="E33" s="19" t="s">
        <v>55</v>
      </c>
      <c r="F33" s="20">
        <f>SUM(COUNTIF('Discovered Accessibility Issues'!L:L,LEFT(E33,5)))</f>
        <v>6</v>
      </c>
      <c r="G33" s="1"/>
      <c r="H33" s="25"/>
      <c r="I33" s="1"/>
      <c r="J33" s="1"/>
      <c r="K33" s="1"/>
      <c r="L33" s="1"/>
      <c r="M33" s="31"/>
      <c r="N33" s="52"/>
      <c r="O33" s="52"/>
      <c r="P33" s="52"/>
      <c r="Q33" s="52"/>
      <c r="R33" s="52"/>
      <c r="S33" s="52"/>
      <c r="T33" s="52"/>
      <c r="U33" s="52"/>
      <c r="V33" s="52"/>
      <c r="W33" s="52"/>
      <c r="X33" s="52"/>
      <c r="Y33" s="52"/>
      <c r="Z33" s="52"/>
      <c r="AA33" s="52"/>
      <c r="AB33" s="52"/>
    </row>
    <row r="34" ht="20.25" customHeight="1">
      <c r="A34" s="1"/>
      <c r="B34" s="25"/>
      <c r="C34" s="1"/>
      <c r="D34" s="60"/>
      <c r="E34" s="19" t="s">
        <v>56</v>
      </c>
      <c r="F34" s="20">
        <f>SUM(COUNTIF('Discovered Accessibility Issues'!L:L,LEFT(E34,5)))</f>
        <v>0</v>
      </c>
      <c r="G34" s="1"/>
      <c r="H34" s="25"/>
      <c r="I34" s="52"/>
      <c r="J34" s="52"/>
      <c r="K34" s="1"/>
      <c r="L34" s="1"/>
      <c r="M34" s="31"/>
      <c r="N34" s="1"/>
      <c r="O34" s="1"/>
      <c r="P34" s="1"/>
      <c r="Q34" s="1"/>
      <c r="R34" s="1"/>
      <c r="S34" s="1"/>
      <c r="T34" s="1"/>
      <c r="U34" s="1"/>
      <c r="V34" s="1"/>
      <c r="W34" s="1"/>
      <c r="X34" s="1"/>
      <c r="Y34" s="1"/>
      <c r="Z34" s="1"/>
      <c r="AA34" s="1"/>
      <c r="AB34" s="1"/>
    </row>
    <row r="35" ht="20.25" customHeight="1">
      <c r="A35" s="1"/>
      <c r="B35" s="25"/>
      <c r="C35" s="1"/>
      <c r="D35" s="61"/>
      <c r="E35" s="19" t="s">
        <v>57</v>
      </c>
      <c r="F35" s="20">
        <f>SUM(COUNTIF('Discovered Accessibility Issues'!L:L,LEFT(E35,5)))</f>
        <v>2</v>
      </c>
      <c r="G35" s="1"/>
      <c r="H35" s="25"/>
      <c r="I35" s="1"/>
      <c r="J35" s="1"/>
      <c r="K35" s="1"/>
      <c r="L35" s="1"/>
      <c r="M35" s="31"/>
      <c r="N35" s="1"/>
      <c r="O35" s="1"/>
      <c r="P35" s="1"/>
      <c r="Q35" s="1"/>
      <c r="R35" s="1"/>
      <c r="S35" s="1"/>
      <c r="T35" s="1"/>
      <c r="U35" s="1"/>
      <c r="V35" s="1"/>
      <c r="W35" s="1"/>
      <c r="X35" s="1"/>
      <c r="Y35" s="1"/>
      <c r="Z35" s="1"/>
      <c r="AA35" s="1"/>
      <c r="AB35" s="1"/>
    </row>
    <row r="36" ht="20.25" customHeight="1">
      <c r="A36" s="1"/>
      <c r="B36" s="25"/>
      <c r="C36" s="1"/>
      <c r="D36" s="62"/>
      <c r="E36" s="19" t="s">
        <v>58</v>
      </c>
      <c r="F36" s="20">
        <f>SUM(COUNTIF('Discovered Accessibility Issues'!L:L,LEFT(E36,5)))</f>
        <v>2</v>
      </c>
      <c r="G36" s="1"/>
      <c r="H36" s="25"/>
      <c r="I36" s="1"/>
      <c r="J36" s="1"/>
      <c r="K36" s="1"/>
      <c r="L36" s="1"/>
      <c r="M36" s="31"/>
      <c r="N36" s="1"/>
      <c r="O36" s="1"/>
      <c r="P36" s="1"/>
      <c r="Q36" s="1"/>
      <c r="R36" s="1"/>
      <c r="S36" s="1"/>
      <c r="T36" s="1"/>
      <c r="U36" s="1"/>
      <c r="V36" s="1"/>
      <c r="W36" s="1"/>
      <c r="X36" s="1"/>
      <c r="Y36" s="1"/>
      <c r="Z36" s="1"/>
      <c r="AA36" s="1"/>
      <c r="AB36" s="1"/>
    </row>
    <row r="37" ht="20.25" customHeight="1">
      <c r="A37" s="1"/>
      <c r="B37" s="25"/>
      <c r="C37" s="1"/>
      <c r="D37" s="62"/>
      <c r="E37" s="19" t="s">
        <v>59</v>
      </c>
      <c r="F37" s="20">
        <f>SUM(COUNTIF('Discovered Accessibility Issues'!L:L,LEFT(E37,5)))</f>
        <v>0</v>
      </c>
      <c r="G37" s="1"/>
      <c r="H37" s="25"/>
      <c r="I37" s="1"/>
      <c r="J37" s="1"/>
      <c r="K37" s="1"/>
      <c r="L37" s="1"/>
      <c r="M37" s="31"/>
      <c r="N37" s="1"/>
      <c r="O37" s="1"/>
      <c r="P37" s="1"/>
      <c r="Q37" s="1"/>
      <c r="R37" s="1"/>
      <c r="S37" s="1"/>
      <c r="T37" s="1"/>
      <c r="U37" s="1"/>
      <c r="V37" s="1"/>
      <c r="W37" s="1"/>
      <c r="X37" s="1"/>
      <c r="Y37" s="1"/>
      <c r="Z37" s="1"/>
      <c r="AA37" s="1"/>
      <c r="AB37" s="1"/>
    </row>
    <row r="38" ht="20.25" customHeight="1">
      <c r="A38" s="1"/>
      <c r="B38" s="25"/>
      <c r="C38" s="1"/>
      <c r="D38" s="62"/>
      <c r="E38" s="19" t="s">
        <v>60</v>
      </c>
      <c r="F38" s="20">
        <f>SUM(COUNTIF('Discovered Accessibility Issues'!L:L,LEFT(E38,5)))</f>
        <v>0</v>
      </c>
      <c r="G38" s="1"/>
      <c r="H38" s="25"/>
      <c r="I38" s="1"/>
      <c r="J38" s="1"/>
      <c r="K38" s="1"/>
      <c r="L38" s="1"/>
      <c r="M38" s="31"/>
      <c r="N38" s="32"/>
      <c r="O38" s="32"/>
      <c r="P38" s="63"/>
      <c r="Q38" s="1"/>
      <c r="R38" s="1"/>
      <c r="S38" s="1"/>
      <c r="T38" s="1"/>
      <c r="U38" s="1"/>
      <c r="V38" s="1"/>
      <c r="W38" s="1"/>
      <c r="X38" s="1"/>
      <c r="Y38" s="1"/>
      <c r="Z38" s="1"/>
      <c r="AA38" s="1"/>
      <c r="AB38" s="1"/>
    </row>
    <row r="39" ht="20.25" customHeight="1">
      <c r="A39" s="1"/>
      <c r="B39" s="25"/>
      <c r="C39" s="1"/>
      <c r="D39" s="62"/>
      <c r="E39" s="19" t="s">
        <v>61</v>
      </c>
      <c r="F39" s="20">
        <f>SUM(COUNTIF('Discovered Accessibility Issues'!L:L,LEFT(E39,5)))</f>
        <v>0</v>
      </c>
      <c r="G39" s="1"/>
      <c r="H39" s="25"/>
      <c r="I39" s="1"/>
      <c r="J39" s="1"/>
      <c r="K39" s="1"/>
      <c r="L39" s="1"/>
      <c r="M39" s="31"/>
      <c r="N39" s="1"/>
      <c r="O39" s="32"/>
      <c r="P39" s="63"/>
      <c r="Q39" s="1"/>
      <c r="R39" s="1"/>
      <c r="S39" s="1"/>
      <c r="T39" s="1"/>
      <c r="U39" s="1"/>
      <c r="V39" s="1"/>
      <c r="W39" s="1"/>
      <c r="X39" s="1"/>
      <c r="Y39" s="1"/>
      <c r="Z39" s="1"/>
      <c r="AA39" s="1"/>
      <c r="AB39" s="1"/>
    </row>
    <row r="40" ht="20.25" customHeight="1">
      <c r="A40" s="1"/>
      <c r="B40" s="25"/>
      <c r="C40" s="1"/>
      <c r="D40" s="42"/>
      <c r="E40" s="19" t="s">
        <v>62</v>
      </c>
      <c r="F40" s="20">
        <f>SUM(COUNTIF('Discovered Accessibility Issues'!L:L,LEFT(E40,5)))</f>
        <v>0</v>
      </c>
      <c r="G40" s="1"/>
      <c r="H40" s="25"/>
      <c r="I40" s="1"/>
      <c r="J40" s="1"/>
      <c r="K40" s="1"/>
      <c r="L40" s="1"/>
      <c r="M40" s="31"/>
      <c r="N40" s="1"/>
      <c r="O40" s="32"/>
      <c r="P40" s="63"/>
      <c r="Q40" s="1"/>
      <c r="R40" s="1"/>
      <c r="S40" s="1"/>
      <c r="T40" s="1"/>
      <c r="U40" s="1"/>
      <c r="V40" s="1"/>
      <c r="W40" s="1"/>
      <c r="X40" s="1"/>
      <c r="Y40" s="1"/>
      <c r="Z40" s="1"/>
      <c r="AA40" s="1"/>
      <c r="AB40" s="1"/>
    </row>
    <row r="41" ht="20.25" customHeight="1">
      <c r="A41" s="1"/>
      <c r="B41" s="25"/>
      <c r="C41" s="1"/>
      <c r="D41" s="1"/>
      <c r="E41" s="19" t="s">
        <v>63</v>
      </c>
      <c r="F41" s="20">
        <f>SUM(COUNTIF('Discovered Accessibility Issues'!L:L,LEFT(E41,5)))</f>
        <v>1</v>
      </c>
      <c r="G41" s="1"/>
      <c r="H41" s="25"/>
      <c r="I41" s="1"/>
      <c r="J41" s="1"/>
      <c r="K41" s="1"/>
      <c r="L41" s="1"/>
      <c r="M41" s="31"/>
      <c r="N41" s="1"/>
      <c r="O41" s="64"/>
      <c r="P41" s="64"/>
      <c r="Q41" s="1"/>
      <c r="R41" s="1"/>
      <c r="S41" s="1"/>
      <c r="T41" s="1"/>
      <c r="U41" s="1"/>
      <c r="V41" s="1"/>
      <c r="W41" s="1"/>
      <c r="X41" s="1"/>
      <c r="Y41" s="1"/>
      <c r="Z41" s="1"/>
      <c r="AA41" s="1"/>
      <c r="AB41" s="1"/>
    </row>
    <row r="42" ht="20.25" customHeight="1">
      <c r="A42" s="1"/>
      <c r="B42" s="25"/>
      <c r="C42" s="1"/>
      <c r="D42" s="1"/>
      <c r="E42" s="19" t="s">
        <v>64</v>
      </c>
      <c r="F42" s="20">
        <f>SUM(COUNTIF('Discovered Accessibility Issues'!L:L,LEFT(E42,5)))</f>
        <v>0</v>
      </c>
      <c r="G42" s="1"/>
      <c r="H42" s="25"/>
      <c r="I42" s="1"/>
      <c r="J42" s="1"/>
      <c r="K42" s="1"/>
      <c r="L42" s="1"/>
      <c r="M42" s="31"/>
      <c r="N42" s="1"/>
      <c r="O42" s="32"/>
      <c r="P42" s="32"/>
      <c r="Q42" s="1"/>
      <c r="R42" s="1"/>
      <c r="S42" s="1"/>
      <c r="T42" s="1"/>
      <c r="U42" s="1"/>
      <c r="V42" s="1"/>
      <c r="W42" s="1"/>
      <c r="X42" s="1"/>
      <c r="Y42" s="1"/>
      <c r="Z42" s="1"/>
      <c r="AA42" s="1"/>
      <c r="AB42" s="1"/>
    </row>
    <row r="43" ht="20.25" customHeight="1">
      <c r="A43" s="1"/>
      <c r="B43" s="25"/>
      <c r="C43" s="1"/>
      <c r="D43" s="1"/>
      <c r="E43" s="19" t="s">
        <v>65</v>
      </c>
      <c r="F43" s="20">
        <f>SUM(COUNTIF('Discovered Accessibility Issues'!L:L,LEFT(E43,5)))</f>
        <v>0</v>
      </c>
      <c r="G43" s="1"/>
      <c r="H43" s="25"/>
      <c r="I43" s="1"/>
      <c r="J43" s="1"/>
      <c r="K43" s="1"/>
      <c r="L43" s="1"/>
      <c r="M43" s="31"/>
      <c r="N43" s="1"/>
      <c r="O43" s="32"/>
      <c r="P43" s="32"/>
      <c r="Q43" s="1"/>
      <c r="R43" s="1"/>
      <c r="S43" s="1"/>
      <c r="T43" s="1"/>
      <c r="U43" s="1"/>
      <c r="V43" s="1"/>
      <c r="W43" s="1"/>
      <c r="X43" s="1"/>
      <c r="Y43" s="1"/>
      <c r="Z43" s="1"/>
      <c r="AA43" s="1"/>
      <c r="AB43" s="1"/>
    </row>
    <row r="44" ht="20.25" customHeight="1">
      <c r="A44" s="1"/>
      <c r="B44" s="25"/>
      <c r="C44" s="1"/>
      <c r="D44" s="1"/>
      <c r="E44" s="19" t="s">
        <v>66</v>
      </c>
      <c r="F44" s="20">
        <f>SUM(COUNTIF('Discovered Accessibility Issues'!L:L,LEFT(E44,5)))</f>
        <v>0</v>
      </c>
      <c r="G44" s="1"/>
      <c r="H44" s="25"/>
      <c r="I44" s="1"/>
      <c r="J44" s="1"/>
      <c r="K44" s="1"/>
      <c r="L44" s="1"/>
      <c r="M44" s="31"/>
      <c r="N44" s="1"/>
      <c r="O44" s="32"/>
      <c r="P44" s="32"/>
      <c r="Q44" s="1"/>
      <c r="R44" s="1"/>
      <c r="S44" s="1"/>
      <c r="T44" s="1"/>
      <c r="U44" s="1"/>
      <c r="V44" s="1"/>
      <c r="W44" s="1"/>
      <c r="X44" s="1"/>
      <c r="Y44" s="1"/>
      <c r="Z44" s="1"/>
      <c r="AA44" s="1"/>
      <c r="AB44" s="1"/>
    </row>
    <row r="45" ht="20.25" customHeight="1">
      <c r="A45" s="1"/>
      <c r="B45" s="25"/>
      <c r="C45" s="1"/>
      <c r="D45" s="1"/>
      <c r="E45" s="19" t="s">
        <v>67</v>
      </c>
      <c r="F45" s="20">
        <f>SUM(COUNTIF('Discovered Accessibility Issues'!L:L,LEFT(E45,5)))</f>
        <v>0</v>
      </c>
      <c r="G45" s="1"/>
      <c r="H45" s="65"/>
      <c r="I45" s="66"/>
      <c r="J45" s="66"/>
      <c r="K45" s="66"/>
      <c r="L45" s="66"/>
      <c r="M45" s="67"/>
      <c r="N45" s="1"/>
      <c r="O45" s="1"/>
      <c r="P45" s="1"/>
      <c r="Q45" s="1"/>
      <c r="R45" s="1"/>
      <c r="S45" s="1"/>
      <c r="T45" s="1"/>
      <c r="U45" s="1"/>
      <c r="V45" s="1"/>
      <c r="W45" s="1"/>
      <c r="X45" s="1"/>
      <c r="Y45" s="1"/>
      <c r="Z45" s="1"/>
      <c r="AA45" s="1"/>
      <c r="AB45" s="1"/>
    </row>
    <row r="46" ht="20.25" customHeight="1">
      <c r="A46" s="1"/>
      <c r="B46" s="25"/>
      <c r="C46" s="1"/>
      <c r="D46" s="1"/>
      <c r="E46" s="19" t="s">
        <v>68</v>
      </c>
      <c r="F46" s="20">
        <f>SUM(COUNTIF('Discovered Accessibility Issues'!L:L,LEFT(E46,5)))</f>
        <v>0</v>
      </c>
      <c r="G46" s="1"/>
      <c r="H46" s="1"/>
      <c r="I46" s="1"/>
      <c r="J46" s="1"/>
      <c r="K46" s="1"/>
      <c r="L46" s="1"/>
      <c r="M46" s="1"/>
      <c r="N46" s="1"/>
      <c r="O46" s="1"/>
      <c r="P46" s="1"/>
      <c r="Q46" s="1"/>
      <c r="R46" s="1"/>
      <c r="S46" s="1"/>
      <c r="T46" s="1"/>
      <c r="U46" s="1"/>
      <c r="V46" s="1"/>
      <c r="W46" s="1"/>
      <c r="X46" s="1"/>
      <c r="Y46" s="1"/>
      <c r="Z46" s="1"/>
      <c r="AA46" s="1"/>
      <c r="AB46" s="1"/>
    </row>
    <row r="47" ht="20.25" customHeight="1">
      <c r="A47" s="1"/>
      <c r="B47" s="25"/>
      <c r="C47" s="1"/>
      <c r="D47" s="1"/>
      <c r="E47" s="19" t="s">
        <v>69</v>
      </c>
      <c r="F47" s="20">
        <f>SUM(COUNTIF('Discovered Accessibility Issues'!L:L,LEFT(E47,5)))</f>
        <v>1</v>
      </c>
      <c r="G47" s="1"/>
      <c r="H47" s="1"/>
      <c r="I47" s="1"/>
      <c r="J47" s="1"/>
      <c r="K47" s="1"/>
      <c r="L47" s="1"/>
      <c r="M47" s="1"/>
      <c r="N47" s="1"/>
      <c r="O47" s="1"/>
      <c r="P47" s="1"/>
      <c r="Q47" s="1"/>
      <c r="R47" s="1"/>
      <c r="S47" s="1"/>
      <c r="T47" s="1"/>
      <c r="U47" s="1"/>
      <c r="V47" s="1"/>
      <c r="W47" s="1"/>
      <c r="X47" s="1"/>
      <c r="Y47" s="1"/>
      <c r="Z47" s="1"/>
      <c r="AA47" s="1"/>
      <c r="AB47" s="1"/>
    </row>
    <row r="48" ht="20.25" customHeight="1">
      <c r="A48" s="1"/>
      <c r="B48" s="25"/>
      <c r="C48" s="1"/>
      <c r="D48" s="31"/>
      <c r="E48" s="19" t="s">
        <v>70</v>
      </c>
      <c r="F48" s="20">
        <f>SUM(COUNTIF('Discovered Accessibility Issues'!L:L,LEFT(E48,5)))</f>
        <v>1</v>
      </c>
      <c r="G48" s="1"/>
      <c r="H48" s="1"/>
      <c r="I48" s="1"/>
      <c r="J48" s="1"/>
      <c r="K48" s="1"/>
      <c r="L48" s="1"/>
      <c r="M48" s="1"/>
      <c r="N48" s="1"/>
      <c r="O48" s="1"/>
      <c r="P48" s="1"/>
      <c r="Q48" s="1"/>
      <c r="R48" s="1"/>
      <c r="S48" s="1"/>
      <c r="T48" s="1"/>
      <c r="U48" s="1"/>
      <c r="V48" s="1"/>
      <c r="W48" s="1"/>
      <c r="X48" s="1"/>
      <c r="Y48" s="1"/>
      <c r="Z48" s="1"/>
      <c r="AA48" s="1"/>
      <c r="AB48" s="1"/>
    </row>
    <row r="49" ht="12.75" customHeight="1">
      <c r="A49" s="1"/>
      <c r="B49" s="25"/>
      <c r="C49" s="1"/>
      <c r="D49" s="31"/>
      <c r="E49" s="19" t="s">
        <v>71</v>
      </c>
      <c r="F49" s="20">
        <f>SUM(COUNTIF('Discovered Accessibility Issues'!L:L,LEFT(E49,5)))</f>
        <v>0</v>
      </c>
      <c r="G49" s="1"/>
      <c r="H49" s="1"/>
      <c r="I49" s="1"/>
      <c r="J49" s="1"/>
      <c r="K49" s="1"/>
      <c r="L49" s="1"/>
      <c r="M49" s="1"/>
      <c r="N49" s="1"/>
      <c r="O49" s="1"/>
      <c r="P49" s="1"/>
      <c r="Q49" s="1"/>
      <c r="R49" s="1"/>
      <c r="S49" s="1"/>
      <c r="T49" s="1"/>
      <c r="U49" s="1"/>
      <c r="V49" s="1"/>
      <c r="W49" s="1"/>
      <c r="X49" s="1"/>
      <c r="Y49" s="1"/>
      <c r="Z49" s="1"/>
      <c r="AA49" s="1"/>
      <c r="AB49" s="1"/>
    </row>
    <row r="50" ht="12.75" customHeight="1">
      <c r="A50" s="1"/>
      <c r="B50" s="25"/>
      <c r="C50" s="1"/>
      <c r="D50" s="1"/>
      <c r="E50" s="19" t="s">
        <v>72</v>
      </c>
      <c r="F50" s="20">
        <f>SUM(COUNTIF('Discovered Accessibility Issues'!L:L,LEFT(E50,5)))</f>
        <v>0</v>
      </c>
      <c r="G50" s="1"/>
      <c r="H50" s="1"/>
      <c r="I50" s="1"/>
      <c r="J50" s="1"/>
      <c r="K50" s="1"/>
      <c r="L50" s="1"/>
      <c r="M50" s="1"/>
      <c r="N50" s="1"/>
      <c r="O50" s="1"/>
      <c r="P50" s="1"/>
      <c r="Q50" s="1"/>
      <c r="R50" s="1"/>
      <c r="S50" s="1"/>
      <c r="T50" s="1"/>
      <c r="U50" s="1"/>
      <c r="V50" s="1"/>
      <c r="W50" s="1"/>
      <c r="X50" s="1"/>
      <c r="Y50" s="1"/>
      <c r="Z50" s="1"/>
      <c r="AA50" s="1"/>
      <c r="AB50" s="1"/>
    </row>
    <row r="51" ht="12.75" customHeight="1">
      <c r="A51" s="1"/>
      <c r="B51" s="25"/>
      <c r="C51" s="1"/>
      <c r="D51" s="1"/>
      <c r="E51" s="19" t="s">
        <v>73</v>
      </c>
      <c r="F51" s="20">
        <f>SUM(COUNTIF('Discovered Accessibility Issues'!L:L,LEFT(E51,5)))</f>
        <v>1</v>
      </c>
      <c r="G51" s="1"/>
      <c r="H51" s="1"/>
      <c r="I51" s="1"/>
      <c r="J51" s="1"/>
      <c r="K51" s="1"/>
      <c r="L51" s="1"/>
      <c r="M51" s="1"/>
      <c r="N51" s="1"/>
      <c r="O51" s="1"/>
      <c r="P51" s="1"/>
      <c r="Q51" s="1"/>
      <c r="R51" s="1"/>
      <c r="S51" s="1"/>
      <c r="T51" s="1"/>
      <c r="U51" s="1"/>
      <c r="V51" s="1"/>
      <c r="W51" s="1"/>
      <c r="X51" s="1"/>
      <c r="Y51" s="1"/>
      <c r="Z51" s="1"/>
      <c r="AA51" s="1"/>
      <c r="AB51" s="1"/>
    </row>
    <row r="52" ht="12.75" customHeight="1">
      <c r="A52" s="1"/>
      <c r="B52" s="25"/>
      <c r="C52" s="1"/>
      <c r="D52" s="1"/>
      <c r="E52" s="19" t="s">
        <v>74</v>
      </c>
      <c r="F52" s="20">
        <f>SUM(COUNTIF('Discovered Accessibility Issues'!L:L,LEFT(E52,5)))</f>
        <v>19</v>
      </c>
      <c r="G52" s="1"/>
      <c r="H52" s="1"/>
      <c r="I52" s="1"/>
      <c r="J52" s="1"/>
      <c r="K52" s="1"/>
      <c r="L52" s="1"/>
      <c r="M52" s="1"/>
      <c r="N52" s="1"/>
      <c r="O52" s="1"/>
      <c r="P52" s="1"/>
      <c r="Q52" s="1"/>
      <c r="R52" s="1"/>
      <c r="S52" s="1"/>
      <c r="T52" s="1"/>
      <c r="U52" s="1"/>
      <c r="V52" s="1"/>
      <c r="W52" s="1"/>
      <c r="X52" s="1"/>
      <c r="Y52" s="1"/>
      <c r="Z52" s="1"/>
      <c r="AA52" s="1"/>
      <c r="AB52" s="1"/>
    </row>
    <row r="53" ht="12.75" customHeight="1">
      <c r="A53" s="1"/>
      <c r="B53" s="65"/>
      <c r="C53" s="66"/>
      <c r="D53" s="67"/>
      <c r="E53" s="68" t="s">
        <v>75</v>
      </c>
      <c r="F53" s="20">
        <f>SUM(COUNTIF('Discovered Accessibility Issues'!L:L,LEFT(E53,5)))</f>
        <v>2</v>
      </c>
      <c r="G53" s="1"/>
      <c r="H53" s="1"/>
      <c r="I53" s="1"/>
      <c r="J53" s="1"/>
      <c r="K53" s="1"/>
      <c r="L53" s="1"/>
      <c r="M53" s="1"/>
      <c r="N53" s="1"/>
      <c r="O53" s="1"/>
      <c r="P53" s="1"/>
      <c r="Q53" s="1"/>
      <c r="R53" s="1"/>
      <c r="S53" s="1"/>
      <c r="T53" s="1"/>
      <c r="U53" s="1"/>
      <c r="V53" s="1"/>
      <c r="W53" s="1"/>
      <c r="X53" s="1"/>
      <c r="Y53" s="1"/>
      <c r="Z53" s="1"/>
      <c r="AA53" s="1"/>
      <c r="AB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2:M2"/>
    <mergeCell ref="I3:M3"/>
    <mergeCell ref="I4:M4"/>
    <mergeCell ref="H7:M7"/>
    <mergeCell ref="H11:M11"/>
  </mergeCell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s>
  <printOptions/>
  <pageMargins bottom="0.75" footer="0.0" header="0.0" left="0.7" right="0.7" top="0.75"/>
  <pageSetup orientation="portrait"/>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1.14"/>
    <col customWidth="1" min="3" max="3" width="18.86"/>
    <col customWidth="1" min="4" max="4" width="20.43"/>
    <col customWidth="1" min="5" max="5" width="10.43"/>
    <col customWidth="1" min="6" max="6" width="26.43"/>
    <col customWidth="1" min="7" max="7" width="56.43"/>
    <col customWidth="1" min="8" max="8" width="4.29"/>
    <col customWidth="1" min="9" max="9" width="19.43"/>
    <col customWidth="1" min="10" max="10" width="69.14"/>
    <col customWidth="1" min="11" max="11" width="11.43"/>
    <col customWidth="1" min="12" max="12" width="15.29"/>
    <col customWidth="1" min="13" max="13" width="44.29"/>
    <col customWidth="1" min="14" max="14" width="45.71"/>
    <col customWidth="1" min="15" max="20" width="11.43"/>
    <col customWidth="1" min="21" max="22" width="12.14"/>
    <col customWidth="1" min="23" max="23" width="19.43"/>
    <col customWidth="1" min="24" max="24" width="21.0"/>
    <col customWidth="1" min="25" max="25" width="11.43"/>
    <col customWidth="1" min="26" max="26" width="19.29"/>
    <col customWidth="1" min="27" max="29" width="11.43"/>
  </cols>
  <sheetData>
    <row r="1">
      <c r="A1" s="69" t="s">
        <v>76</v>
      </c>
      <c r="B1" s="70"/>
      <c r="C1" s="70"/>
      <c r="D1" s="70"/>
      <c r="E1" s="69"/>
      <c r="F1" s="69" t="s">
        <v>77</v>
      </c>
      <c r="G1" s="70"/>
      <c r="H1" s="71"/>
      <c r="I1" s="69" t="s">
        <v>78</v>
      </c>
      <c r="J1" s="70"/>
      <c r="K1" s="71"/>
      <c r="L1" s="71"/>
      <c r="M1" s="71"/>
      <c r="N1" s="71"/>
      <c r="O1" s="71"/>
      <c r="P1" s="71"/>
      <c r="Q1" s="71"/>
      <c r="R1" s="71"/>
      <c r="S1" s="71"/>
      <c r="T1" s="71"/>
      <c r="U1" s="71"/>
      <c r="V1" s="71"/>
      <c r="W1" s="71"/>
      <c r="X1" s="71"/>
      <c r="Y1" s="71"/>
      <c r="Z1" s="71"/>
      <c r="AA1" s="72"/>
      <c r="AB1" s="72"/>
      <c r="AC1" s="72"/>
    </row>
    <row r="2" ht="12.75" customHeight="1">
      <c r="A2" s="73"/>
      <c r="B2" s="73"/>
      <c r="C2" s="73"/>
      <c r="D2" s="74"/>
      <c r="E2" s="73"/>
      <c r="F2" s="73"/>
      <c r="G2" s="75"/>
      <c r="H2" s="73"/>
      <c r="I2" s="73"/>
      <c r="J2" s="73"/>
      <c r="K2" s="73"/>
      <c r="L2" s="73"/>
      <c r="M2" s="73"/>
      <c r="N2" s="73"/>
      <c r="O2" s="73"/>
      <c r="P2" s="73"/>
      <c r="Q2" s="73"/>
      <c r="R2" s="73"/>
      <c r="S2" s="71"/>
      <c r="T2" s="76"/>
      <c r="U2" s="76"/>
      <c r="V2" s="76"/>
      <c r="W2" s="76"/>
      <c r="X2" s="76"/>
      <c r="Y2" s="71"/>
      <c r="Z2" s="71"/>
      <c r="AA2" s="77"/>
      <c r="AB2" s="77"/>
      <c r="AC2" s="77"/>
    </row>
    <row r="3">
      <c r="A3" s="78" t="s">
        <v>79</v>
      </c>
      <c r="B3" s="78" t="s">
        <v>80</v>
      </c>
      <c r="C3" s="79" t="s">
        <v>81</v>
      </c>
      <c r="D3" s="80" t="s">
        <v>82</v>
      </c>
      <c r="E3" s="81"/>
      <c r="F3" s="82" t="s">
        <v>83</v>
      </c>
      <c r="G3" s="83" t="s">
        <v>84</v>
      </c>
      <c r="H3" s="84"/>
      <c r="I3" s="78" t="s">
        <v>16</v>
      </c>
      <c r="J3" s="85" t="s">
        <v>85</v>
      </c>
      <c r="K3" s="71"/>
      <c r="L3" s="71"/>
      <c r="M3" s="71"/>
      <c r="N3" s="71"/>
      <c r="O3" s="71"/>
      <c r="P3" s="71"/>
      <c r="Q3" s="71"/>
      <c r="R3" s="71"/>
      <c r="S3" s="71"/>
      <c r="T3" s="76"/>
      <c r="U3" s="76"/>
      <c r="V3" s="76"/>
      <c r="W3" s="76"/>
      <c r="X3" s="76"/>
      <c r="Y3" s="71"/>
      <c r="Z3" s="71"/>
      <c r="AA3" s="72"/>
      <c r="AB3" s="72"/>
      <c r="AC3" s="72"/>
    </row>
    <row r="4" ht="63.75" customHeight="1">
      <c r="A4" s="86" t="s">
        <v>86</v>
      </c>
      <c r="B4" s="87" t="s">
        <v>87</v>
      </c>
      <c r="C4" s="88" t="s">
        <v>88</v>
      </c>
      <c r="D4" s="89" t="s">
        <v>89</v>
      </c>
      <c r="E4" s="73"/>
      <c r="F4" s="90" t="s">
        <v>90</v>
      </c>
      <c r="G4" s="91" t="s">
        <v>91</v>
      </c>
      <c r="H4" s="92"/>
      <c r="I4" s="93" t="s">
        <v>43</v>
      </c>
      <c r="J4" s="94" t="s">
        <v>92</v>
      </c>
      <c r="K4" s="73"/>
      <c r="L4" s="73"/>
      <c r="M4" s="73"/>
      <c r="N4" s="73"/>
      <c r="O4" s="73"/>
      <c r="P4" s="73"/>
      <c r="Q4" s="73"/>
      <c r="R4" s="73"/>
      <c r="S4" s="71"/>
      <c r="T4" s="76"/>
      <c r="U4" s="76"/>
      <c r="V4" s="76"/>
      <c r="W4" s="76"/>
      <c r="X4" s="76"/>
      <c r="Y4" s="71"/>
      <c r="Z4" s="71"/>
      <c r="AA4" s="77"/>
      <c r="AB4" s="77"/>
      <c r="AC4" s="77"/>
    </row>
    <row r="5" ht="42.75" customHeight="1">
      <c r="A5" s="95"/>
      <c r="B5" s="96"/>
      <c r="C5" s="97" t="s">
        <v>93</v>
      </c>
      <c r="D5" s="97" t="s">
        <v>94</v>
      </c>
      <c r="E5" s="73"/>
      <c r="F5" s="98" t="s">
        <v>95</v>
      </c>
      <c r="G5" s="91" t="s">
        <v>96</v>
      </c>
      <c r="H5" s="92"/>
      <c r="I5" s="93" t="s">
        <v>45</v>
      </c>
      <c r="J5" s="94" t="s">
        <v>97</v>
      </c>
      <c r="K5" s="73"/>
      <c r="L5" s="73"/>
      <c r="M5" s="73"/>
      <c r="N5" s="73"/>
      <c r="O5" s="73"/>
      <c r="P5" s="73"/>
      <c r="Q5" s="73"/>
      <c r="R5" s="73"/>
      <c r="S5" s="71"/>
      <c r="T5" s="76"/>
      <c r="U5" s="76"/>
      <c r="V5" s="76"/>
      <c r="W5" s="76"/>
      <c r="X5" s="76"/>
      <c r="Y5" s="71"/>
      <c r="Z5" s="71"/>
      <c r="AA5" s="77"/>
      <c r="AB5" s="77"/>
      <c r="AC5" s="77"/>
    </row>
    <row r="6" ht="39.0" customHeight="1">
      <c r="A6" s="99"/>
      <c r="B6" s="100"/>
      <c r="C6" s="101" t="s">
        <v>98</v>
      </c>
      <c r="D6" s="102"/>
      <c r="E6" s="73"/>
      <c r="F6" s="98" t="s">
        <v>99</v>
      </c>
      <c r="G6" s="91" t="s">
        <v>100</v>
      </c>
      <c r="H6" s="92"/>
      <c r="I6" s="93" t="s">
        <v>47</v>
      </c>
      <c r="J6" s="94" t="s">
        <v>101</v>
      </c>
      <c r="K6" s="73"/>
      <c r="L6" s="73"/>
      <c r="M6" s="73"/>
      <c r="N6" s="73"/>
      <c r="O6" s="73"/>
      <c r="P6" s="73"/>
      <c r="Q6" s="73"/>
      <c r="R6" s="73"/>
      <c r="S6" s="71"/>
      <c r="T6" s="71"/>
      <c r="U6" s="76"/>
      <c r="V6" s="76"/>
      <c r="W6" s="71"/>
      <c r="X6" s="71"/>
      <c r="Y6" s="71"/>
      <c r="Z6" s="71"/>
      <c r="AA6" s="77"/>
      <c r="AB6" s="77"/>
      <c r="AC6" s="77"/>
    </row>
    <row r="7" ht="38.25" customHeight="1">
      <c r="A7" s="103" t="s">
        <v>102</v>
      </c>
      <c r="B7" s="104" t="s">
        <v>103</v>
      </c>
      <c r="C7" s="105" t="s">
        <v>104</v>
      </c>
      <c r="D7" s="106"/>
      <c r="E7" s="73"/>
      <c r="F7" s="98" t="s">
        <v>105</v>
      </c>
      <c r="G7" s="91" t="s">
        <v>106</v>
      </c>
      <c r="H7" s="107"/>
      <c r="I7" s="108"/>
      <c r="J7" s="73"/>
      <c r="K7" s="73"/>
      <c r="L7" s="73"/>
      <c r="M7" s="73"/>
      <c r="N7" s="73"/>
      <c r="O7" s="73"/>
      <c r="P7" s="73"/>
      <c r="Q7" s="73"/>
      <c r="R7" s="73"/>
      <c r="S7" s="71"/>
      <c r="T7" s="71"/>
      <c r="U7" s="76"/>
      <c r="V7" s="76"/>
      <c r="W7" s="71"/>
      <c r="X7" s="71"/>
      <c r="Y7" s="71"/>
      <c r="Z7" s="71"/>
      <c r="AA7" s="73"/>
      <c r="AB7" s="73"/>
      <c r="AC7" s="73"/>
    </row>
    <row r="8" ht="36.0" customHeight="1">
      <c r="A8" s="109" t="s">
        <v>107</v>
      </c>
      <c r="B8" s="110" t="s">
        <v>108</v>
      </c>
      <c r="C8" s="111" t="s">
        <v>104</v>
      </c>
      <c r="D8" s="112"/>
      <c r="E8" s="73"/>
      <c r="F8" s="98" t="s">
        <v>109</v>
      </c>
      <c r="G8" s="91" t="s">
        <v>110</v>
      </c>
      <c r="H8" s="107"/>
      <c r="I8" s="69" t="s">
        <v>111</v>
      </c>
      <c r="J8" s="70"/>
      <c r="K8" s="73"/>
      <c r="L8" s="73"/>
      <c r="M8" s="73"/>
      <c r="N8" s="73"/>
      <c r="O8" s="73"/>
      <c r="P8" s="73"/>
      <c r="Q8" s="73"/>
      <c r="R8" s="73"/>
      <c r="S8" s="71"/>
      <c r="T8" s="71"/>
      <c r="U8" s="76"/>
      <c r="V8" s="76"/>
      <c r="W8" s="71"/>
      <c r="X8" s="71"/>
      <c r="Y8" s="71"/>
      <c r="Z8" s="71"/>
      <c r="AA8" s="73"/>
      <c r="AB8" s="73"/>
      <c r="AC8" s="73"/>
    </row>
    <row r="9" ht="44.25" customHeight="1">
      <c r="A9" s="99"/>
      <c r="B9" s="113" t="s">
        <v>112</v>
      </c>
      <c r="C9" s="102" t="s">
        <v>113</v>
      </c>
      <c r="D9" s="112"/>
      <c r="E9" s="73"/>
      <c r="F9" s="114" t="s">
        <v>114</v>
      </c>
      <c r="G9" s="115" t="s">
        <v>115</v>
      </c>
      <c r="H9" s="107"/>
      <c r="I9" s="78" t="s">
        <v>16</v>
      </c>
      <c r="J9" s="85" t="s">
        <v>85</v>
      </c>
      <c r="K9" s="73"/>
      <c r="L9" s="73"/>
      <c r="M9" s="73"/>
      <c r="N9" s="73"/>
      <c r="O9" s="73"/>
      <c r="P9" s="73"/>
      <c r="Q9" s="73"/>
      <c r="R9" s="73"/>
      <c r="S9" s="71"/>
      <c r="T9" s="71"/>
      <c r="U9" s="76"/>
      <c r="V9" s="76"/>
      <c r="W9" s="71"/>
      <c r="X9" s="71"/>
      <c r="Y9" s="71"/>
      <c r="Z9" s="71"/>
      <c r="AA9" s="73"/>
      <c r="AB9" s="73"/>
      <c r="AC9" s="73"/>
    </row>
    <row r="10" ht="36.75" customHeight="1">
      <c r="A10" s="73"/>
      <c r="B10" s="73"/>
      <c r="C10" s="73"/>
      <c r="D10" s="73"/>
      <c r="E10" s="73"/>
      <c r="F10" s="114" t="s">
        <v>116</v>
      </c>
      <c r="G10" s="115" t="s">
        <v>117</v>
      </c>
      <c r="H10" s="107"/>
      <c r="I10" s="93" t="s">
        <v>118</v>
      </c>
      <c r="J10" s="94" t="s">
        <v>119</v>
      </c>
      <c r="K10" s="73"/>
      <c r="L10" s="73"/>
      <c r="M10" s="73"/>
      <c r="N10" s="73"/>
      <c r="O10" s="73"/>
      <c r="P10" s="73"/>
      <c r="Q10" s="73"/>
      <c r="R10" s="73"/>
      <c r="S10" s="71"/>
      <c r="T10" s="71"/>
      <c r="U10" s="76"/>
      <c r="V10" s="76"/>
      <c r="W10" s="71"/>
      <c r="X10" s="71"/>
      <c r="Y10" s="71"/>
      <c r="Z10" s="71"/>
      <c r="AA10" s="73"/>
      <c r="AB10" s="73"/>
      <c r="AC10" s="73"/>
    </row>
    <row r="11" ht="36.0" customHeight="1">
      <c r="A11" s="73"/>
      <c r="B11" s="73"/>
      <c r="C11" s="73"/>
      <c r="D11" s="116"/>
      <c r="E11" s="73"/>
      <c r="F11" s="114" t="s">
        <v>120</v>
      </c>
      <c r="G11" s="115" t="s">
        <v>121</v>
      </c>
      <c r="H11" s="107"/>
      <c r="I11" s="93" t="s">
        <v>122</v>
      </c>
      <c r="J11" s="94" t="s">
        <v>123</v>
      </c>
      <c r="K11" s="73"/>
      <c r="L11" s="73"/>
      <c r="M11" s="73"/>
      <c r="N11" s="73"/>
      <c r="O11" s="73"/>
      <c r="P11" s="73"/>
      <c r="Q11" s="73"/>
      <c r="R11" s="73"/>
      <c r="S11" s="71"/>
      <c r="T11" s="71"/>
      <c r="U11" s="76"/>
      <c r="V11" s="76"/>
      <c r="W11" s="71"/>
      <c r="X11" s="71"/>
      <c r="Y11" s="71"/>
      <c r="Z11" s="71"/>
      <c r="AA11" s="73"/>
      <c r="AB11" s="73"/>
      <c r="AC11" s="73"/>
    </row>
    <row r="12" ht="44.25" customHeight="1">
      <c r="A12" s="73"/>
      <c r="B12" s="73"/>
      <c r="C12" s="117"/>
      <c r="D12" s="116"/>
      <c r="E12" s="73"/>
      <c r="F12" s="114" t="s">
        <v>124</v>
      </c>
      <c r="G12" s="91" t="s">
        <v>125</v>
      </c>
      <c r="H12" s="118"/>
      <c r="I12" s="93" t="s">
        <v>126</v>
      </c>
      <c r="J12" s="94" t="s">
        <v>127</v>
      </c>
      <c r="K12" s="73"/>
      <c r="L12" s="73"/>
      <c r="M12" s="73"/>
      <c r="N12" s="73"/>
      <c r="O12" s="73"/>
      <c r="P12" s="73"/>
      <c r="Q12" s="73"/>
      <c r="R12" s="73"/>
      <c r="S12" s="71"/>
      <c r="T12" s="71"/>
      <c r="U12" s="76"/>
      <c r="V12" s="76"/>
      <c r="W12" s="71"/>
      <c r="X12" s="71"/>
      <c r="Y12" s="71"/>
      <c r="Z12" s="71"/>
      <c r="AA12" s="73"/>
      <c r="AB12" s="73"/>
      <c r="AC12" s="73"/>
    </row>
    <row r="13" ht="36.0" customHeight="1">
      <c r="A13" s="73"/>
      <c r="B13" s="73"/>
      <c r="C13" s="116"/>
      <c r="D13" s="116"/>
      <c r="E13" s="73"/>
      <c r="F13" s="114" t="s">
        <v>128</v>
      </c>
      <c r="G13" s="91" t="s">
        <v>129</v>
      </c>
      <c r="H13" s="118"/>
      <c r="I13" s="93" t="s">
        <v>130</v>
      </c>
      <c r="J13" s="94" t="s">
        <v>131</v>
      </c>
      <c r="K13" s="73"/>
      <c r="L13" s="73"/>
      <c r="M13" s="73"/>
      <c r="N13" s="73"/>
      <c r="O13" s="73"/>
      <c r="P13" s="73"/>
      <c r="Q13" s="73"/>
      <c r="R13" s="73"/>
      <c r="S13" s="71"/>
      <c r="T13" s="71"/>
      <c r="U13" s="76"/>
      <c r="V13" s="76"/>
      <c r="W13" s="71"/>
      <c r="X13" s="71"/>
      <c r="Y13" s="71"/>
      <c r="Z13" s="71"/>
      <c r="AA13" s="73"/>
      <c r="AB13" s="73"/>
      <c r="AC13" s="73"/>
    </row>
    <row r="14" ht="36.0" customHeight="1">
      <c r="A14" s="73"/>
      <c r="B14" s="73"/>
      <c r="C14" s="73"/>
      <c r="D14" s="73"/>
      <c r="E14" s="73"/>
      <c r="F14" s="114" t="s">
        <v>132</v>
      </c>
      <c r="G14" s="91" t="s">
        <v>133</v>
      </c>
      <c r="H14" s="119"/>
      <c r="I14" s="93" t="s">
        <v>134</v>
      </c>
      <c r="J14" s="94" t="s">
        <v>135</v>
      </c>
      <c r="K14" s="73"/>
      <c r="L14" s="73"/>
      <c r="M14" s="73"/>
      <c r="N14" s="73"/>
      <c r="O14" s="73"/>
      <c r="P14" s="73"/>
      <c r="Q14" s="73"/>
      <c r="R14" s="73"/>
      <c r="S14" s="71"/>
      <c r="T14" s="71"/>
      <c r="U14" s="76"/>
      <c r="V14" s="76"/>
      <c r="W14" s="71"/>
      <c r="X14" s="71"/>
      <c r="Y14" s="71"/>
      <c r="Z14" s="71"/>
      <c r="AA14" s="73"/>
      <c r="AB14" s="73"/>
      <c r="AC14" s="73"/>
    </row>
    <row r="15" ht="36.0" customHeight="1">
      <c r="A15" s="73"/>
      <c r="B15" s="73"/>
      <c r="C15" s="73"/>
      <c r="D15" s="73"/>
      <c r="E15" s="73"/>
      <c r="F15" s="114" t="s">
        <v>136</v>
      </c>
      <c r="G15" s="115" t="s">
        <v>137</v>
      </c>
      <c r="H15" s="119"/>
      <c r="I15" s="93" t="s">
        <v>138</v>
      </c>
      <c r="J15" s="94" t="s">
        <v>139</v>
      </c>
      <c r="K15" s="73"/>
      <c r="L15" s="73"/>
      <c r="M15" s="73"/>
      <c r="N15" s="73"/>
      <c r="O15" s="73"/>
      <c r="P15" s="73"/>
      <c r="Q15" s="73"/>
      <c r="R15" s="73"/>
      <c r="S15" s="71"/>
      <c r="T15" s="71"/>
      <c r="U15" s="76"/>
      <c r="V15" s="76"/>
      <c r="W15" s="71"/>
      <c r="X15" s="71"/>
      <c r="Y15" s="71"/>
      <c r="Z15" s="71"/>
      <c r="AA15" s="73"/>
      <c r="AB15" s="73"/>
      <c r="AC15" s="73"/>
    </row>
    <row r="16" ht="36.0" customHeight="1">
      <c r="A16" s="73"/>
      <c r="B16" s="73"/>
      <c r="C16" s="73"/>
      <c r="D16" s="73"/>
      <c r="E16" s="73"/>
      <c r="F16" s="114" t="s">
        <v>140</v>
      </c>
      <c r="G16" s="115" t="s">
        <v>141</v>
      </c>
      <c r="H16" s="120"/>
      <c r="I16" s="93" t="s">
        <v>142</v>
      </c>
      <c r="J16" s="94" t="s">
        <v>143</v>
      </c>
      <c r="K16" s="73"/>
      <c r="L16" s="73"/>
      <c r="M16" s="121"/>
      <c r="N16" s="122"/>
      <c r="O16" s="73"/>
      <c r="P16" s="73"/>
      <c r="Q16" s="73"/>
      <c r="R16" s="73"/>
      <c r="S16" s="71"/>
      <c r="T16" s="71"/>
      <c r="U16" s="76"/>
      <c r="V16" s="76"/>
      <c r="W16" s="71"/>
      <c r="X16" s="71"/>
      <c r="Y16" s="71"/>
      <c r="Z16" s="71"/>
      <c r="AA16" s="73"/>
      <c r="AB16" s="73"/>
      <c r="AC16" s="73"/>
    </row>
    <row r="17" ht="36.0" customHeight="1">
      <c r="A17" s="73"/>
      <c r="B17" s="73"/>
      <c r="C17" s="73"/>
      <c r="D17" s="73"/>
      <c r="E17" s="73"/>
      <c r="F17" s="114" t="s">
        <v>144</v>
      </c>
      <c r="G17" s="115" t="s">
        <v>145</v>
      </c>
      <c r="H17" s="120"/>
      <c r="I17" s="93" t="s">
        <v>146</v>
      </c>
      <c r="J17" s="94" t="s">
        <v>147</v>
      </c>
      <c r="K17" s="73"/>
      <c r="L17" s="73"/>
      <c r="M17" s="73"/>
      <c r="N17" s="73"/>
      <c r="O17" s="73"/>
      <c r="P17" s="73"/>
      <c r="Q17" s="73"/>
      <c r="R17" s="73"/>
      <c r="S17" s="71"/>
      <c r="T17" s="71"/>
      <c r="U17" s="76"/>
      <c r="V17" s="76"/>
      <c r="W17" s="71"/>
      <c r="X17" s="71"/>
      <c r="Y17" s="71"/>
      <c r="Z17" s="71"/>
      <c r="AA17" s="73"/>
      <c r="AB17" s="73"/>
      <c r="AC17" s="73"/>
    </row>
    <row r="18" ht="45.0" customHeight="1">
      <c r="A18" s="73"/>
      <c r="B18" s="73"/>
      <c r="C18" s="73"/>
      <c r="D18" s="73"/>
      <c r="E18" s="73"/>
      <c r="F18" s="114" t="s">
        <v>148</v>
      </c>
      <c r="G18" s="115" t="s">
        <v>149</v>
      </c>
      <c r="H18" s="120"/>
      <c r="I18" s="93" t="s">
        <v>150</v>
      </c>
      <c r="J18" s="94" t="s">
        <v>151</v>
      </c>
      <c r="K18" s="73"/>
      <c r="L18" s="73"/>
      <c r="M18" s="73"/>
      <c r="N18" s="73"/>
      <c r="O18" s="73"/>
      <c r="P18" s="73"/>
      <c r="Q18" s="73"/>
      <c r="R18" s="73"/>
      <c r="S18" s="71"/>
      <c r="T18" s="71"/>
      <c r="U18" s="76"/>
      <c r="V18" s="76"/>
      <c r="W18" s="71"/>
      <c r="X18" s="71"/>
      <c r="Y18" s="71"/>
      <c r="Z18" s="71"/>
      <c r="AA18" s="73"/>
      <c r="AB18" s="73"/>
      <c r="AC18" s="73"/>
    </row>
    <row r="19" ht="36.0" customHeight="1">
      <c r="A19" s="73"/>
      <c r="B19" s="73"/>
      <c r="C19" s="73"/>
      <c r="D19" s="73"/>
      <c r="E19" s="73"/>
      <c r="F19" s="114" t="s">
        <v>152</v>
      </c>
      <c r="G19" s="115" t="s">
        <v>153</v>
      </c>
      <c r="H19" s="120"/>
      <c r="I19" s="93" t="s">
        <v>154</v>
      </c>
      <c r="J19" s="94" t="s">
        <v>155</v>
      </c>
      <c r="K19" s="73"/>
      <c r="L19" s="73"/>
      <c r="M19" s="73"/>
      <c r="N19" s="73"/>
      <c r="O19" s="73"/>
      <c r="P19" s="73"/>
      <c r="Q19" s="73"/>
      <c r="R19" s="73"/>
      <c r="S19" s="71"/>
      <c r="T19" s="71"/>
      <c r="U19" s="76"/>
      <c r="V19" s="76"/>
      <c r="W19" s="71"/>
      <c r="X19" s="71"/>
      <c r="Y19" s="71"/>
      <c r="Z19" s="71"/>
      <c r="AA19" s="73"/>
      <c r="AB19" s="73"/>
      <c r="AC19" s="73"/>
    </row>
    <row r="20" ht="36.0" customHeight="1">
      <c r="A20" s="73"/>
      <c r="B20" s="73"/>
      <c r="C20" s="73"/>
      <c r="D20" s="73"/>
      <c r="E20" s="73"/>
      <c r="F20" s="114" t="s">
        <v>156</v>
      </c>
      <c r="G20" s="115" t="s">
        <v>157</v>
      </c>
      <c r="H20" s="120"/>
      <c r="I20" s="93" t="s">
        <v>5</v>
      </c>
      <c r="J20" s="94" t="s">
        <v>158</v>
      </c>
      <c r="K20" s="73"/>
      <c r="L20" s="73"/>
      <c r="M20" s="73"/>
      <c r="N20" s="73"/>
      <c r="O20" s="73"/>
      <c r="P20" s="73"/>
      <c r="Q20" s="73"/>
      <c r="R20" s="73"/>
      <c r="S20" s="71"/>
      <c r="T20" s="71"/>
      <c r="U20" s="76"/>
      <c r="V20" s="76"/>
      <c r="W20" s="71"/>
      <c r="X20" s="71"/>
      <c r="Y20" s="71"/>
      <c r="Z20" s="71"/>
      <c r="AA20" s="73"/>
      <c r="AB20" s="73"/>
      <c r="AC20" s="73"/>
    </row>
    <row r="21" ht="36.0" customHeight="1">
      <c r="A21" s="73"/>
      <c r="B21" s="73"/>
      <c r="C21" s="73"/>
      <c r="D21" s="73"/>
      <c r="E21" s="73"/>
      <c r="F21" s="114" t="s">
        <v>159</v>
      </c>
      <c r="G21" s="115" t="s">
        <v>160</v>
      </c>
      <c r="H21" s="120"/>
      <c r="I21" s="123" t="s">
        <v>161</v>
      </c>
      <c r="J21" s="124" t="s">
        <v>162</v>
      </c>
      <c r="K21" s="73"/>
      <c r="L21" s="73"/>
      <c r="M21" s="73"/>
      <c r="N21" s="73"/>
      <c r="O21" s="73"/>
      <c r="P21" s="73"/>
      <c r="Q21" s="73"/>
      <c r="R21" s="73"/>
      <c r="S21" s="71"/>
      <c r="T21" s="71"/>
      <c r="U21" s="76"/>
      <c r="V21" s="76"/>
      <c r="W21" s="71"/>
      <c r="X21" s="71"/>
      <c r="Y21" s="71"/>
      <c r="Z21" s="71"/>
      <c r="AA21" s="73"/>
      <c r="AB21" s="73"/>
      <c r="AC21" s="73"/>
    </row>
    <row r="22" ht="36.0" customHeight="1">
      <c r="A22" s="73"/>
      <c r="B22" s="73"/>
      <c r="C22" s="73"/>
      <c r="D22" s="73"/>
      <c r="E22" s="73"/>
      <c r="F22" s="114" t="s">
        <v>163</v>
      </c>
      <c r="G22" s="115" t="s">
        <v>164</v>
      </c>
      <c r="H22" s="120"/>
      <c r="I22" s="123" t="s">
        <v>165</v>
      </c>
      <c r="J22" s="124" t="s">
        <v>166</v>
      </c>
      <c r="K22" s="73"/>
      <c r="L22" s="73"/>
      <c r="M22" s="73"/>
      <c r="N22" s="73"/>
      <c r="O22" s="73"/>
      <c r="P22" s="73"/>
      <c r="Q22" s="73"/>
      <c r="R22" s="73"/>
      <c r="S22" s="71"/>
      <c r="T22" s="71"/>
      <c r="U22" s="76"/>
      <c r="V22" s="76"/>
      <c r="W22" s="71"/>
      <c r="X22" s="71"/>
      <c r="Y22" s="71"/>
      <c r="Z22" s="71"/>
      <c r="AA22" s="73"/>
      <c r="AB22" s="73"/>
      <c r="AC22" s="73"/>
    </row>
    <row r="23" ht="36.0" customHeight="1">
      <c r="A23" s="73"/>
      <c r="B23" s="73"/>
      <c r="C23" s="73"/>
      <c r="D23" s="73"/>
      <c r="E23" s="73"/>
      <c r="F23" s="114" t="s">
        <v>167</v>
      </c>
      <c r="G23" s="115" t="s">
        <v>168</v>
      </c>
      <c r="H23" s="120"/>
      <c r="I23" s="123" t="s">
        <v>169</v>
      </c>
      <c r="J23" s="124" t="s">
        <v>170</v>
      </c>
      <c r="K23" s="73"/>
      <c r="L23" s="73"/>
      <c r="M23" s="73"/>
      <c r="N23" s="73"/>
      <c r="O23" s="73"/>
      <c r="P23" s="73"/>
      <c r="Q23" s="73"/>
      <c r="R23" s="73"/>
      <c r="S23" s="71"/>
      <c r="T23" s="71"/>
      <c r="U23" s="76"/>
      <c r="V23" s="76"/>
      <c r="W23" s="71"/>
      <c r="X23" s="71"/>
      <c r="Y23" s="71"/>
      <c r="Z23" s="71"/>
      <c r="AA23" s="73"/>
      <c r="AB23" s="73"/>
      <c r="AC23" s="73"/>
    </row>
    <row r="24" ht="36.0" customHeight="1">
      <c r="A24" s="73"/>
      <c r="B24" s="73"/>
      <c r="C24" s="73"/>
      <c r="D24" s="73"/>
      <c r="E24" s="73"/>
      <c r="F24" s="114" t="s">
        <v>171</v>
      </c>
      <c r="G24" s="115" t="s">
        <v>168</v>
      </c>
      <c r="H24" s="120"/>
      <c r="I24" s="125" t="s">
        <v>172</v>
      </c>
      <c r="J24" s="126" t="s">
        <v>173</v>
      </c>
      <c r="K24" s="73"/>
      <c r="L24" s="73"/>
      <c r="M24" s="73"/>
      <c r="N24" s="73"/>
      <c r="O24" s="73"/>
      <c r="P24" s="73"/>
      <c r="Q24" s="73"/>
      <c r="R24" s="73"/>
      <c r="S24" s="71"/>
      <c r="T24" s="71"/>
      <c r="U24" s="76"/>
      <c r="V24" s="76"/>
      <c r="W24" s="71"/>
      <c r="X24" s="71"/>
      <c r="Y24" s="71"/>
      <c r="Z24" s="71"/>
      <c r="AA24" s="73"/>
      <c r="AB24" s="73"/>
      <c r="AC24" s="73"/>
    </row>
    <row r="25" ht="36.0" customHeight="1">
      <c r="A25" s="73"/>
      <c r="B25" s="73"/>
      <c r="C25" s="73"/>
      <c r="D25" s="73"/>
      <c r="E25" s="73"/>
      <c r="F25" s="114" t="s">
        <v>174</v>
      </c>
      <c r="G25" s="115" t="s">
        <v>175</v>
      </c>
      <c r="H25" s="120"/>
      <c r="I25" s="93" t="s">
        <v>176</v>
      </c>
      <c r="J25" s="94" t="s">
        <v>177</v>
      </c>
      <c r="K25" s="73"/>
      <c r="L25" s="73"/>
      <c r="M25" s="73"/>
      <c r="N25" s="73"/>
      <c r="O25" s="73"/>
      <c r="P25" s="73"/>
      <c r="Q25" s="73"/>
      <c r="R25" s="73"/>
      <c r="S25" s="71"/>
      <c r="T25" s="71"/>
      <c r="U25" s="76"/>
      <c r="V25" s="76"/>
      <c r="W25" s="71"/>
      <c r="X25" s="71"/>
      <c r="Y25" s="71"/>
      <c r="Z25" s="71"/>
      <c r="AA25" s="73"/>
      <c r="AB25" s="73"/>
      <c r="AC25" s="73"/>
    </row>
    <row r="26" ht="36.0" customHeight="1">
      <c r="A26" s="73"/>
      <c r="B26" s="73"/>
      <c r="C26" s="73"/>
      <c r="D26" s="127"/>
      <c r="E26" s="73"/>
      <c r="F26" s="114" t="s">
        <v>178</v>
      </c>
      <c r="G26" s="115" t="s">
        <v>179</v>
      </c>
      <c r="H26" s="120"/>
      <c r="I26" s="93" t="s">
        <v>180</v>
      </c>
      <c r="J26" s="94" t="s">
        <v>181</v>
      </c>
      <c r="K26" s="73"/>
      <c r="L26" s="73"/>
      <c r="M26" s="73"/>
      <c r="N26" s="73"/>
      <c r="O26" s="73"/>
      <c r="P26" s="73"/>
      <c r="Q26" s="73"/>
      <c r="R26" s="73"/>
      <c r="S26" s="71"/>
      <c r="T26" s="71"/>
      <c r="U26" s="76"/>
      <c r="V26" s="76"/>
      <c r="W26" s="71"/>
      <c r="X26" s="71"/>
      <c r="Y26" s="71"/>
      <c r="Z26" s="71"/>
      <c r="AA26" s="73"/>
      <c r="AB26" s="73"/>
      <c r="AC26" s="73"/>
    </row>
    <row r="27" ht="36.0" customHeight="1">
      <c r="A27" s="73"/>
      <c r="B27" s="73"/>
      <c r="C27" s="73"/>
      <c r="D27" s="73"/>
      <c r="E27" s="73"/>
      <c r="F27" s="114" t="s">
        <v>182</v>
      </c>
      <c r="G27" s="115" t="s">
        <v>183</v>
      </c>
      <c r="H27" s="120"/>
      <c r="I27" s="73"/>
      <c r="J27" s="73"/>
      <c r="K27" s="73"/>
      <c r="L27" s="73"/>
      <c r="M27" s="73"/>
      <c r="N27" s="73"/>
      <c r="O27" s="73"/>
      <c r="P27" s="73"/>
      <c r="Q27" s="73"/>
      <c r="R27" s="73"/>
      <c r="S27" s="71"/>
      <c r="T27" s="71"/>
      <c r="U27" s="76"/>
      <c r="V27" s="76"/>
      <c r="W27" s="71"/>
      <c r="X27" s="71"/>
      <c r="Y27" s="71"/>
      <c r="Z27" s="71"/>
      <c r="AA27" s="73"/>
      <c r="AB27" s="73"/>
      <c r="AC27" s="73"/>
    </row>
    <row r="28" ht="36.0" customHeight="1">
      <c r="A28" s="73"/>
      <c r="B28" s="73"/>
      <c r="C28" s="73"/>
      <c r="D28" s="73"/>
      <c r="E28" s="73"/>
      <c r="F28" s="128" t="s">
        <v>184</v>
      </c>
      <c r="G28" s="115" t="s">
        <v>183</v>
      </c>
      <c r="H28" s="120"/>
      <c r="I28" s="73"/>
      <c r="J28" s="73"/>
      <c r="K28" s="73"/>
      <c r="L28" s="73"/>
      <c r="M28" s="73"/>
      <c r="N28" s="73"/>
      <c r="O28" s="73"/>
      <c r="P28" s="73"/>
      <c r="Q28" s="73"/>
      <c r="R28" s="73"/>
      <c r="S28" s="71"/>
      <c r="T28" s="71"/>
      <c r="U28" s="76"/>
      <c r="V28" s="76"/>
      <c r="W28" s="71"/>
      <c r="X28" s="71"/>
      <c r="Y28" s="71"/>
      <c r="Z28" s="71"/>
      <c r="AA28" s="73"/>
      <c r="AB28" s="73"/>
      <c r="AC28" s="73"/>
    </row>
    <row r="29" ht="36.0" customHeight="1">
      <c r="A29" s="73"/>
      <c r="B29" s="73"/>
      <c r="C29" s="73"/>
      <c r="D29" s="73"/>
      <c r="E29" s="73"/>
      <c r="F29" s="114" t="s">
        <v>185</v>
      </c>
      <c r="G29" s="115" t="s">
        <v>186</v>
      </c>
      <c r="H29" s="120"/>
      <c r="I29" s="73"/>
      <c r="J29" s="73"/>
      <c r="K29" s="73"/>
      <c r="L29" s="73"/>
      <c r="M29" s="73"/>
      <c r="N29" s="73"/>
      <c r="O29" s="73"/>
      <c r="P29" s="73"/>
      <c r="Q29" s="73"/>
      <c r="R29" s="73"/>
      <c r="S29" s="71"/>
      <c r="T29" s="71"/>
      <c r="U29" s="76"/>
      <c r="V29" s="76"/>
      <c r="W29" s="71"/>
      <c r="X29" s="71"/>
      <c r="Y29" s="71"/>
      <c r="Z29" s="71"/>
      <c r="AA29" s="73"/>
      <c r="AB29" s="73"/>
      <c r="AC29" s="73"/>
    </row>
    <row r="30" ht="36.0" customHeight="1">
      <c r="A30" s="73"/>
      <c r="B30" s="73"/>
      <c r="C30" s="73"/>
      <c r="D30" s="73"/>
      <c r="E30" s="73"/>
      <c r="F30" s="114" t="s">
        <v>187</v>
      </c>
      <c r="G30" s="115" t="s">
        <v>188</v>
      </c>
      <c r="H30" s="120"/>
      <c r="I30" s="73"/>
      <c r="J30" s="73"/>
      <c r="K30" s="73"/>
      <c r="L30" s="73"/>
      <c r="M30" s="73"/>
      <c r="N30" s="73"/>
      <c r="O30" s="73"/>
      <c r="P30" s="73"/>
      <c r="Q30" s="73"/>
      <c r="R30" s="73"/>
      <c r="S30" s="71"/>
      <c r="T30" s="71"/>
      <c r="U30" s="76"/>
      <c r="V30" s="76"/>
      <c r="W30" s="71"/>
      <c r="X30" s="71"/>
      <c r="Y30" s="71"/>
      <c r="Z30" s="71"/>
      <c r="AA30" s="73"/>
      <c r="AB30" s="73"/>
      <c r="AC30" s="73"/>
    </row>
    <row r="31" ht="36.0" customHeight="1">
      <c r="A31" s="73"/>
      <c r="B31" s="73"/>
      <c r="C31" s="73"/>
      <c r="D31" s="73"/>
      <c r="E31" s="73"/>
      <c r="F31" s="114" t="s">
        <v>189</v>
      </c>
      <c r="G31" s="115" t="s">
        <v>190</v>
      </c>
      <c r="H31" s="120"/>
      <c r="I31" s="73"/>
      <c r="J31" s="73"/>
      <c r="K31" s="73"/>
      <c r="L31" s="73"/>
      <c r="M31" s="73"/>
      <c r="N31" s="73"/>
      <c r="O31" s="73"/>
      <c r="P31" s="73"/>
      <c r="Q31" s="73"/>
      <c r="R31" s="73"/>
      <c r="S31" s="71"/>
      <c r="T31" s="71"/>
      <c r="U31" s="76"/>
      <c r="V31" s="76"/>
      <c r="W31" s="71"/>
      <c r="X31" s="71"/>
      <c r="Y31" s="71"/>
      <c r="Z31" s="71"/>
      <c r="AA31" s="73"/>
      <c r="AB31" s="73"/>
      <c r="AC31" s="73"/>
    </row>
    <row r="32" ht="36.0" customHeight="1">
      <c r="A32" s="73"/>
      <c r="B32" s="73"/>
      <c r="C32" s="73"/>
      <c r="D32" s="73"/>
      <c r="E32" s="73"/>
      <c r="F32" s="114" t="s">
        <v>191</v>
      </c>
      <c r="G32" s="115" t="s">
        <v>192</v>
      </c>
      <c r="H32" s="120"/>
      <c r="I32" s="73"/>
      <c r="J32" s="73"/>
      <c r="K32" s="73"/>
      <c r="L32" s="73"/>
      <c r="M32" s="73"/>
      <c r="N32" s="73"/>
      <c r="O32" s="73"/>
      <c r="P32" s="73"/>
      <c r="Q32" s="73"/>
      <c r="R32" s="73"/>
      <c r="S32" s="71"/>
      <c r="T32" s="71"/>
      <c r="U32" s="76"/>
      <c r="V32" s="76"/>
      <c r="W32" s="71"/>
      <c r="X32" s="71"/>
      <c r="Y32" s="71"/>
      <c r="Z32" s="71"/>
      <c r="AA32" s="73"/>
      <c r="AB32" s="73"/>
      <c r="AC32" s="73"/>
    </row>
    <row r="33" ht="36.0" customHeight="1">
      <c r="A33" s="73"/>
      <c r="B33" s="73"/>
      <c r="C33" s="73"/>
      <c r="D33" s="73"/>
      <c r="E33" s="73"/>
      <c r="F33" s="114" t="s">
        <v>193</v>
      </c>
      <c r="G33" s="115" t="s">
        <v>194</v>
      </c>
      <c r="H33" s="120"/>
      <c r="I33" s="73"/>
      <c r="J33" s="73"/>
      <c r="K33" s="73"/>
      <c r="L33" s="73"/>
      <c r="M33" s="73"/>
      <c r="N33" s="73"/>
      <c r="O33" s="73"/>
      <c r="P33" s="73"/>
      <c r="Q33" s="73"/>
      <c r="R33" s="73"/>
      <c r="S33" s="71"/>
      <c r="T33" s="71"/>
      <c r="U33" s="76"/>
      <c r="V33" s="76"/>
      <c r="W33" s="71"/>
      <c r="X33" s="71"/>
      <c r="Y33" s="71"/>
      <c r="Z33" s="71"/>
      <c r="AA33" s="73"/>
      <c r="AB33" s="73"/>
      <c r="AC33" s="73"/>
    </row>
    <row r="34" ht="36.0" customHeight="1">
      <c r="A34" s="73"/>
      <c r="B34" s="73"/>
      <c r="C34" s="73"/>
      <c r="D34" s="73"/>
      <c r="E34" s="73"/>
      <c r="F34" s="114" t="s">
        <v>195</v>
      </c>
      <c r="G34" s="115" t="s">
        <v>196</v>
      </c>
      <c r="H34" s="120"/>
      <c r="I34" s="73"/>
      <c r="J34" s="73"/>
      <c r="K34" s="73"/>
      <c r="L34" s="73"/>
      <c r="M34" s="73"/>
      <c r="N34" s="73"/>
      <c r="O34" s="73"/>
      <c r="P34" s="73"/>
      <c r="Q34" s="73"/>
      <c r="R34" s="73"/>
      <c r="S34" s="71"/>
      <c r="T34" s="71"/>
      <c r="U34" s="76"/>
      <c r="V34" s="76"/>
      <c r="W34" s="71"/>
      <c r="X34" s="71"/>
      <c r="Y34" s="71"/>
      <c r="Z34" s="71"/>
      <c r="AA34" s="73"/>
      <c r="AB34" s="73"/>
      <c r="AC34" s="73"/>
    </row>
    <row r="35" ht="36.0" customHeight="1">
      <c r="A35" s="73"/>
      <c r="B35" s="73"/>
      <c r="C35" s="73"/>
      <c r="D35" s="73"/>
      <c r="E35" s="73"/>
      <c r="F35" s="114" t="s">
        <v>197</v>
      </c>
      <c r="G35" s="115" t="s">
        <v>198</v>
      </c>
      <c r="H35" s="120"/>
      <c r="I35" s="73"/>
      <c r="J35" s="73"/>
      <c r="K35" s="73"/>
      <c r="L35" s="73"/>
      <c r="M35" s="73"/>
      <c r="N35" s="73"/>
      <c r="O35" s="73"/>
      <c r="P35" s="73"/>
      <c r="Q35" s="73"/>
      <c r="R35" s="73"/>
      <c r="S35" s="71"/>
      <c r="T35" s="71"/>
      <c r="U35" s="76"/>
      <c r="V35" s="76"/>
      <c r="W35" s="71"/>
      <c r="X35" s="71"/>
      <c r="Y35" s="71"/>
      <c r="Z35" s="71"/>
      <c r="AA35" s="73"/>
      <c r="AB35" s="73"/>
      <c r="AC35" s="73"/>
    </row>
    <row r="36" ht="36.0" customHeight="1">
      <c r="A36" s="73"/>
      <c r="B36" s="73"/>
      <c r="C36" s="73"/>
      <c r="D36" s="73"/>
      <c r="E36" s="73"/>
      <c r="F36" s="114" t="s">
        <v>199</v>
      </c>
      <c r="G36" s="115" t="s">
        <v>200</v>
      </c>
      <c r="H36" s="120"/>
      <c r="I36" s="73"/>
      <c r="J36" s="73"/>
      <c r="K36" s="73"/>
      <c r="L36" s="73"/>
      <c r="M36" s="73"/>
      <c r="N36" s="73"/>
      <c r="O36" s="73"/>
      <c r="P36" s="73"/>
      <c r="Q36" s="73"/>
      <c r="R36" s="73"/>
      <c r="S36" s="71"/>
      <c r="T36" s="71"/>
      <c r="U36" s="76"/>
      <c r="V36" s="76"/>
      <c r="W36" s="71"/>
      <c r="X36" s="71"/>
      <c r="Y36" s="71"/>
      <c r="Z36" s="71"/>
      <c r="AA36" s="73"/>
      <c r="AB36" s="73"/>
      <c r="AC36" s="73"/>
    </row>
    <row r="37" ht="36.0" customHeight="1">
      <c r="A37" s="73"/>
      <c r="B37" s="73"/>
      <c r="C37" s="73"/>
      <c r="D37" s="73"/>
      <c r="E37" s="73"/>
      <c r="F37" s="114" t="s">
        <v>201</v>
      </c>
      <c r="G37" s="115" t="s">
        <v>202</v>
      </c>
      <c r="H37" s="120"/>
      <c r="I37" s="73"/>
      <c r="J37" s="73"/>
      <c r="K37" s="73"/>
      <c r="L37" s="73"/>
      <c r="M37" s="73"/>
      <c r="N37" s="73"/>
      <c r="O37" s="73"/>
      <c r="P37" s="73"/>
      <c r="Q37" s="73"/>
      <c r="R37" s="73"/>
      <c r="S37" s="71"/>
      <c r="T37" s="71"/>
      <c r="U37" s="76"/>
      <c r="V37" s="76"/>
      <c r="W37" s="71"/>
      <c r="X37" s="71"/>
      <c r="Y37" s="71"/>
      <c r="Z37" s="71"/>
      <c r="AA37" s="73"/>
      <c r="AB37" s="73"/>
      <c r="AC37" s="73"/>
    </row>
    <row r="38" ht="36.0" customHeight="1">
      <c r="A38" s="73"/>
      <c r="B38" s="73"/>
      <c r="C38" s="73"/>
      <c r="D38" s="73"/>
      <c r="E38" s="73"/>
      <c r="F38" s="98" t="s">
        <v>203</v>
      </c>
      <c r="G38" s="91" t="s">
        <v>91</v>
      </c>
      <c r="H38" s="120"/>
      <c r="I38" s="73"/>
      <c r="J38" s="73"/>
      <c r="K38" s="73"/>
      <c r="L38" s="73"/>
      <c r="M38" s="73"/>
      <c r="N38" s="73"/>
      <c r="O38" s="73"/>
      <c r="P38" s="73"/>
      <c r="Q38" s="73"/>
      <c r="R38" s="73"/>
      <c r="S38" s="71"/>
      <c r="T38" s="71"/>
      <c r="U38" s="76"/>
      <c r="V38" s="76"/>
      <c r="W38" s="71"/>
      <c r="X38" s="71"/>
      <c r="Y38" s="71"/>
      <c r="Z38" s="71"/>
      <c r="AA38" s="73"/>
      <c r="AB38" s="73"/>
      <c r="AC38" s="73"/>
    </row>
    <row r="39" ht="36.0" customHeight="1">
      <c r="A39" s="73"/>
      <c r="B39" s="73"/>
      <c r="C39" s="73"/>
      <c r="D39" s="73"/>
      <c r="E39" s="73"/>
      <c r="F39" s="98" t="s">
        <v>204</v>
      </c>
      <c r="G39" s="91" t="s">
        <v>205</v>
      </c>
      <c r="H39" s="120"/>
      <c r="I39" s="73"/>
      <c r="J39" s="73"/>
      <c r="K39" s="73"/>
      <c r="L39" s="73"/>
      <c r="M39" s="73"/>
      <c r="N39" s="73"/>
      <c r="O39" s="73"/>
      <c r="P39" s="73"/>
      <c r="Q39" s="73"/>
      <c r="R39" s="73"/>
      <c r="S39" s="71"/>
      <c r="T39" s="71"/>
      <c r="U39" s="76"/>
      <c r="V39" s="76"/>
      <c r="W39" s="71"/>
      <c r="X39" s="71"/>
      <c r="Y39" s="71"/>
      <c r="Z39" s="71"/>
      <c r="AA39" s="73"/>
      <c r="AB39" s="73"/>
      <c r="AC39" s="73"/>
    </row>
    <row r="40" ht="36.0" customHeight="1">
      <c r="A40" s="73"/>
      <c r="B40" s="73"/>
      <c r="C40" s="73"/>
      <c r="D40" s="73"/>
      <c r="E40" s="73"/>
      <c r="F40" s="90" t="s">
        <v>206</v>
      </c>
      <c r="G40" s="91" t="s">
        <v>207</v>
      </c>
      <c r="H40" s="120"/>
      <c r="I40" s="73"/>
      <c r="J40" s="73"/>
      <c r="K40" s="73"/>
      <c r="L40" s="73"/>
      <c r="M40" s="73"/>
      <c r="N40" s="73"/>
      <c r="O40" s="73"/>
      <c r="P40" s="73"/>
      <c r="Q40" s="73"/>
      <c r="R40" s="73"/>
      <c r="S40" s="71"/>
      <c r="T40" s="71"/>
      <c r="U40" s="76"/>
      <c r="V40" s="76"/>
      <c r="W40" s="71"/>
      <c r="X40" s="71"/>
      <c r="Y40" s="71"/>
      <c r="Z40" s="71"/>
      <c r="AA40" s="73"/>
      <c r="AB40" s="73"/>
      <c r="AC40" s="73"/>
    </row>
    <row r="41" ht="36.0" customHeight="1">
      <c r="A41" s="73"/>
      <c r="B41" s="73"/>
      <c r="C41" s="73"/>
      <c r="D41" s="73"/>
      <c r="E41" s="73"/>
      <c r="F41" s="98" t="s">
        <v>208</v>
      </c>
      <c r="G41" s="91" t="s">
        <v>209</v>
      </c>
      <c r="H41" s="120"/>
      <c r="I41" s="73"/>
      <c r="J41" s="73"/>
      <c r="K41" s="73"/>
      <c r="L41" s="73"/>
      <c r="M41" s="73"/>
      <c r="N41" s="73"/>
      <c r="O41" s="73"/>
      <c r="P41" s="73"/>
      <c r="Q41" s="73"/>
      <c r="R41" s="73"/>
      <c r="S41" s="71"/>
      <c r="T41" s="71"/>
      <c r="U41" s="76"/>
      <c r="V41" s="76"/>
      <c r="W41" s="71"/>
      <c r="X41" s="71"/>
      <c r="Y41" s="71"/>
      <c r="Z41" s="71"/>
      <c r="AA41" s="73"/>
      <c r="AB41" s="73"/>
      <c r="AC41" s="73"/>
    </row>
    <row r="42" ht="36.0" customHeight="1">
      <c r="A42" s="73"/>
      <c r="B42" s="73"/>
      <c r="C42" s="73"/>
      <c r="D42" s="73"/>
      <c r="E42" s="73"/>
      <c r="F42" s="98" t="s">
        <v>210</v>
      </c>
      <c r="G42" s="91" t="s">
        <v>211</v>
      </c>
      <c r="H42" s="120"/>
      <c r="I42" s="73"/>
      <c r="J42" s="73"/>
      <c r="K42" s="73"/>
      <c r="L42" s="73"/>
      <c r="M42" s="73"/>
      <c r="N42" s="73"/>
      <c r="O42" s="73"/>
      <c r="P42" s="73"/>
      <c r="Q42" s="73"/>
      <c r="R42" s="73"/>
      <c r="S42" s="71"/>
      <c r="T42" s="71"/>
      <c r="U42" s="76"/>
      <c r="V42" s="76"/>
      <c r="W42" s="71"/>
      <c r="X42" s="71"/>
      <c r="Y42" s="71"/>
      <c r="Z42" s="71"/>
      <c r="AA42" s="73"/>
      <c r="AB42" s="73"/>
      <c r="AC42" s="73"/>
    </row>
    <row r="43" ht="36.0" customHeight="1">
      <c r="A43" s="73"/>
      <c r="B43" s="73"/>
      <c r="C43" s="73"/>
      <c r="D43" s="73"/>
      <c r="E43" s="73"/>
      <c r="F43" s="98" t="s">
        <v>212</v>
      </c>
      <c r="G43" s="91" t="s">
        <v>213</v>
      </c>
      <c r="H43" s="120"/>
      <c r="I43" s="73"/>
      <c r="J43" s="73"/>
      <c r="K43" s="73"/>
      <c r="L43" s="73"/>
      <c r="M43" s="73"/>
      <c r="N43" s="73"/>
      <c r="O43" s="73"/>
      <c r="P43" s="73"/>
      <c r="Q43" s="73"/>
      <c r="R43" s="73"/>
      <c r="S43" s="71"/>
      <c r="T43" s="71"/>
      <c r="U43" s="76"/>
      <c r="V43" s="76"/>
      <c r="W43" s="71"/>
      <c r="X43" s="71"/>
      <c r="Y43" s="71"/>
      <c r="Z43" s="71"/>
      <c r="AA43" s="73"/>
      <c r="AB43" s="73"/>
      <c r="AC43" s="73"/>
    </row>
    <row r="44" ht="36.0" customHeight="1">
      <c r="A44" s="73"/>
      <c r="B44" s="73"/>
      <c r="C44" s="73"/>
      <c r="D44" s="73"/>
      <c r="E44" s="73"/>
      <c r="F44" s="98" t="s">
        <v>214</v>
      </c>
      <c r="G44" s="91" t="s">
        <v>215</v>
      </c>
      <c r="H44" s="120"/>
      <c r="I44" s="73"/>
      <c r="J44" s="73"/>
      <c r="K44" s="73"/>
      <c r="L44" s="73"/>
      <c r="M44" s="73"/>
      <c r="N44" s="73"/>
      <c r="O44" s="73"/>
      <c r="P44" s="73"/>
      <c r="Q44" s="73"/>
      <c r="R44" s="73"/>
      <c r="S44" s="71"/>
      <c r="T44" s="71"/>
      <c r="U44" s="76"/>
      <c r="V44" s="76"/>
      <c r="W44" s="71"/>
      <c r="X44" s="71"/>
      <c r="Y44" s="71"/>
      <c r="Z44" s="71"/>
      <c r="AA44" s="73"/>
      <c r="AB44" s="73"/>
      <c r="AC44" s="73"/>
    </row>
    <row r="45" ht="36.0" customHeight="1">
      <c r="A45" s="73"/>
      <c r="B45" s="73"/>
      <c r="C45" s="73"/>
      <c r="D45" s="73"/>
      <c r="E45" s="73"/>
      <c r="F45" s="98" t="s">
        <v>216</v>
      </c>
      <c r="G45" s="91" t="s">
        <v>217</v>
      </c>
      <c r="H45" s="120"/>
      <c r="I45" s="73"/>
      <c r="J45" s="73"/>
      <c r="K45" s="73"/>
      <c r="L45" s="73"/>
      <c r="M45" s="73"/>
      <c r="N45" s="73"/>
      <c r="O45" s="73"/>
      <c r="P45" s="73"/>
      <c r="Q45" s="73"/>
      <c r="R45" s="73"/>
      <c r="S45" s="71"/>
      <c r="T45" s="71"/>
      <c r="U45" s="76"/>
      <c r="V45" s="76"/>
      <c r="W45" s="71"/>
      <c r="X45" s="71"/>
      <c r="Y45" s="71"/>
      <c r="Z45" s="71"/>
      <c r="AA45" s="73"/>
      <c r="AB45" s="73"/>
      <c r="AC45" s="73"/>
    </row>
    <row r="46" ht="36.0" customHeight="1">
      <c r="A46" s="73"/>
      <c r="B46" s="73"/>
      <c r="C46" s="73"/>
      <c r="D46" s="73"/>
      <c r="E46" s="73"/>
      <c r="F46" s="98" t="s">
        <v>218</v>
      </c>
      <c r="G46" s="91" t="s">
        <v>219</v>
      </c>
      <c r="H46" s="120"/>
      <c r="I46" s="73"/>
      <c r="J46" s="73"/>
      <c r="K46" s="73"/>
      <c r="L46" s="73"/>
      <c r="M46" s="73"/>
      <c r="N46" s="73"/>
      <c r="O46" s="73"/>
      <c r="P46" s="73"/>
      <c r="Q46" s="73"/>
      <c r="R46" s="73"/>
      <c r="S46" s="71"/>
      <c r="T46" s="71"/>
      <c r="U46" s="76"/>
      <c r="V46" s="76"/>
      <c r="W46" s="71"/>
      <c r="X46" s="71"/>
      <c r="Y46" s="71"/>
      <c r="Z46" s="71"/>
      <c r="AA46" s="73"/>
      <c r="AB46" s="73"/>
      <c r="AC46" s="73"/>
    </row>
    <row r="47" ht="36.0" customHeight="1">
      <c r="A47" s="73"/>
      <c r="B47" s="73"/>
      <c r="C47" s="73"/>
      <c r="D47" s="73"/>
      <c r="E47" s="73"/>
      <c r="F47" s="98" t="s">
        <v>220</v>
      </c>
      <c r="G47" s="91" t="s">
        <v>221</v>
      </c>
      <c r="H47" s="120"/>
      <c r="I47" s="73"/>
      <c r="J47" s="73"/>
      <c r="K47" s="73"/>
      <c r="L47" s="73"/>
      <c r="M47" s="73"/>
      <c r="N47" s="73"/>
      <c r="O47" s="73"/>
      <c r="P47" s="73"/>
      <c r="Q47" s="73"/>
      <c r="R47" s="73"/>
      <c r="S47" s="71"/>
      <c r="T47" s="71"/>
      <c r="U47" s="76"/>
      <c r="V47" s="76"/>
      <c r="W47" s="71"/>
      <c r="X47" s="71"/>
      <c r="Y47" s="71"/>
      <c r="Z47" s="71"/>
      <c r="AA47" s="73"/>
      <c r="AB47" s="73"/>
      <c r="AC47" s="73"/>
    </row>
    <row r="48" ht="36.0" customHeight="1">
      <c r="A48" s="73"/>
      <c r="B48" s="73"/>
      <c r="C48" s="73"/>
      <c r="D48" s="129"/>
      <c r="E48" s="73"/>
      <c r="F48" s="98" t="s">
        <v>222</v>
      </c>
      <c r="G48" s="91" t="s">
        <v>223</v>
      </c>
      <c r="H48" s="120"/>
      <c r="I48" s="73"/>
      <c r="J48" s="73"/>
      <c r="K48" s="73"/>
      <c r="L48" s="73"/>
      <c r="M48" s="73"/>
      <c r="N48" s="73"/>
      <c r="O48" s="73"/>
      <c r="P48" s="73"/>
      <c r="Q48" s="73"/>
      <c r="R48" s="73"/>
      <c r="S48" s="71"/>
      <c r="T48" s="71"/>
      <c r="U48" s="76"/>
      <c r="V48" s="76"/>
      <c r="W48" s="71"/>
      <c r="X48" s="71"/>
      <c r="Y48" s="71"/>
      <c r="Z48" s="71"/>
      <c r="AA48" s="73"/>
      <c r="AB48" s="73"/>
      <c r="AC48" s="73"/>
    </row>
    <row r="49" ht="36.0" customHeight="1">
      <c r="A49" s="73"/>
      <c r="B49" s="73"/>
      <c r="C49" s="73"/>
      <c r="D49" s="73"/>
      <c r="E49" s="73"/>
      <c r="F49" s="130" t="s">
        <v>224</v>
      </c>
      <c r="G49" s="131" t="s">
        <v>223</v>
      </c>
      <c r="H49" s="120"/>
      <c r="I49" s="73"/>
      <c r="J49" s="73"/>
      <c r="K49" s="73"/>
      <c r="L49" s="73"/>
      <c r="M49" s="73"/>
      <c r="N49" s="73"/>
      <c r="O49" s="73"/>
      <c r="P49" s="73"/>
      <c r="Q49" s="73"/>
      <c r="R49" s="73"/>
      <c r="S49" s="71"/>
      <c r="T49" s="71"/>
      <c r="U49" s="76"/>
      <c r="V49" s="76"/>
      <c r="W49" s="71"/>
      <c r="X49" s="71"/>
      <c r="Y49" s="71"/>
      <c r="Z49" s="71"/>
      <c r="AA49" s="73"/>
      <c r="AB49" s="73"/>
      <c r="AC49" s="73"/>
    </row>
    <row r="50" ht="36.0" customHeight="1">
      <c r="A50" s="73"/>
      <c r="B50" s="73"/>
      <c r="C50" s="73"/>
      <c r="D50" s="73"/>
      <c r="E50" s="73"/>
      <c r="F50" s="98" t="s">
        <v>225</v>
      </c>
      <c r="G50" s="91" t="s">
        <v>226</v>
      </c>
      <c r="H50" s="120"/>
      <c r="I50" s="73"/>
      <c r="J50" s="73"/>
      <c r="K50" s="73"/>
      <c r="L50" s="73"/>
      <c r="M50" s="73"/>
      <c r="N50" s="73"/>
      <c r="O50" s="73"/>
      <c r="P50" s="73"/>
      <c r="Q50" s="73"/>
      <c r="R50" s="73"/>
      <c r="S50" s="71"/>
      <c r="T50" s="71"/>
      <c r="U50" s="76"/>
      <c r="V50" s="76"/>
      <c r="W50" s="71"/>
      <c r="X50" s="71"/>
      <c r="Y50" s="71"/>
      <c r="Z50" s="71"/>
      <c r="AA50" s="73"/>
      <c r="AB50" s="73"/>
      <c r="AC50" s="73"/>
    </row>
    <row r="51" ht="36.0" customHeight="1">
      <c r="A51" s="73"/>
      <c r="B51" s="73"/>
      <c r="C51" s="73"/>
      <c r="D51" s="73"/>
      <c r="E51" s="73"/>
      <c r="F51" s="98" t="s">
        <v>227</v>
      </c>
      <c r="G51" s="91" t="s">
        <v>228</v>
      </c>
      <c r="H51" s="120"/>
      <c r="I51" s="73"/>
      <c r="J51" s="73"/>
      <c r="K51" s="73"/>
      <c r="L51" s="73"/>
      <c r="M51" s="73"/>
      <c r="N51" s="73"/>
      <c r="O51" s="73"/>
      <c r="P51" s="73"/>
      <c r="Q51" s="73"/>
      <c r="R51" s="73"/>
      <c r="S51" s="71"/>
      <c r="T51" s="71"/>
      <c r="U51" s="76"/>
      <c r="V51" s="76"/>
      <c r="W51" s="71"/>
      <c r="X51" s="71"/>
      <c r="Y51" s="71"/>
      <c r="Z51" s="71"/>
      <c r="AA51" s="73"/>
      <c r="AB51" s="73"/>
      <c r="AC51" s="73"/>
    </row>
    <row r="52" ht="36.0" customHeight="1">
      <c r="A52" s="73"/>
      <c r="B52" s="73"/>
      <c r="C52" s="73"/>
      <c r="D52" s="73"/>
      <c r="E52" s="73"/>
      <c r="F52" s="98" t="s">
        <v>229</v>
      </c>
      <c r="G52" s="91" t="s">
        <v>230</v>
      </c>
      <c r="H52" s="120"/>
      <c r="I52" s="73"/>
      <c r="J52" s="73"/>
      <c r="K52" s="73"/>
      <c r="L52" s="73"/>
      <c r="M52" s="73"/>
      <c r="N52" s="73"/>
      <c r="O52" s="73"/>
      <c r="P52" s="73"/>
      <c r="Q52" s="73"/>
      <c r="R52" s="73"/>
      <c r="S52" s="71"/>
      <c r="T52" s="71"/>
      <c r="U52" s="76"/>
      <c r="V52" s="76"/>
      <c r="W52" s="71"/>
      <c r="X52" s="71"/>
      <c r="Y52" s="71"/>
      <c r="Z52" s="71"/>
      <c r="AA52" s="73"/>
      <c r="AB52" s="73"/>
      <c r="AC52" s="73"/>
    </row>
    <row r="53" ht="36.0" customHeight="1">
      <c r="A53" s="73"/>
      <c r="B53" s="73"/>
      <c r="C53" s="73"/>
      <c r="D53" s="73"/>
      <c r="E53" s="73"/>
      <c r="F53" s="98" t="s">
        <v>231</v>
      </c>
      <c r="G53" s="91" t="s">
        <v>232</v>
      </c>
      <c r="H53" s="120"/>
      <c r="I53" s="73"/>
      <c r="J53" s="73"/>
      <c r="K53" s="73"/>
      <c r="L53" s="73"/>
      <c r="M53" s="73"/>
      <c r="N53" s="73"/>
      <c r="O53" s="73"/>
      <c r="P53" s="73"/>
      <c r="Q53" s="73"/>
      <c r="R53" s="73"/>
      <c r="S53" s="71"/>
      <c r="T53" s="71"/>
      <c r="U53" s="71"/>
      <c r="V53" s="71"/>
      <c r="W53" s="71"/>
      <c r="X53" s="71"/>
      <c r="Y53" s="71"/>
      <c r="Z53" s="71"/>
      <c r="AA53" s="73"/>
      <c r="AB53" s="73"/>
      <c r="AC53" s="73"/>
    </row>
    <row r="54" ht="12.75" customHeight="1">
      <c r="A54" s="73"/>
      <c r="B54" s="73"/>
      <c r="C54" s="73"/>
      <c r="D54" s="73"/>
      <c r="E54" s="73"/>
      <c r="F54" s="132" t="s">
        <v>233</v>
      </c>
      <c r="G54" s="133"/>
      <c r="H54" s="120"/>
      <c r="I54" s="73"/>
      <c r="J54" s="73"/>
      <c r="K54" s="73"/>
      <c r="L54" s="73"/>
      <c r="M54" s="73"/>
      <c r="N54" s="73"/>
      <c r="O54" s="73"/>
      <c r="P54" s="73"/>
      <c r="Q54" s="73"/>
      <c r="R54" s="73"/>
      <c r="S54" s="71"/>
      <c r="T54" s="71"/>
      <c r="U54" s="71"/>
      <c r="V54" s="71"/>
      <c r="W54" s="71"/>
      <c r="X54" s="71"/>
      <c r="Y54" s="71"/>
      <c r="Z54" s="71"/>
      <c r="AA54" s="73"/>
      <c r="AB54" s="73"/>
      <c r="AC54" s="73"/>
    </row>
    <row r="55" ht="12.75" customHeight="1">
      <c r="A55" s="73"/>
      <c r="B55" s="73"/>
      <c r="C55" s="73"/>
      <c r="D55" s="73"/>
      <c r="E55" s="73"/>
      <c r="F55" s="134" t="s">
        <v>234</v>
      </c>
      <c r="G55" s="91" t="s">
        <v>91</v>
      </c>
      <c r="H55" s="120"/>
      <c r="I55" s="73"/>
      <c r="J55" s="73"/>
      <c r="K55" s="73"/>
      <c r="L55" s="73"/>
      <c r="M55" s="73"/>
      <c r="N55" s="73"/>
      <c r="O55" s="73"/>
      <c r="P55" s="73"/>
      <c r="Q55" s="73"/>
      <c r="R55" s="73"/>
      <c r="S55" s="71"/>
      <c r="T55" s="71"/>
      <c r="U55" s="71"/>
      <c r="V55" s="71"/>
      <c r="W55" s="71"/>
      <c r="X55" s="71"/>
      <c r="Y55" s="71"/>
      <c r="Z55" s="71"/>
      <c r="AA55" s="73"/>
      <c r="AB55" s="73"/>
      <c r="AC55" s="73"/>
    </row>
    <row r="56" ht="12.75" customHeight="1">
      <c r="A56" s="73"/>
      <c r="B56" s="73"/>
      <c r="C56" s="73"/>
      <c r="D56" s="73"/>
      <c r="E56" s="73"/>
      <c r="F56" s="134" t="s">
        <v>235</v>
      </c>
      <c r="G56" s="91" t="s">
        <v>91</v>
      </c>
      <c r="H56" s="120"/>
      <c r="I56" s="73"/>
      <c r="J56" s="73"/>
      <c r="K56" s="73"/>
      <c r="L56" s="73"/>
      <c r="M56" s="73"/>
      <c r="N56" s="73"/>
      <c r="O56" s="73"/>
      <c r="P56" s="73"/>
      <c r="Q56" s="73"/>
      <c r="R56" s="73"/>
      <c r="S56" s="71"/>
      <c r="T56" s="71"/>
      <c r="U56" s="71"/>
      <c r="V56" s="71"/>
      <c r="W56" s="71"/>
      <c r="X56" s="71"/>
      <c r="Y56" s="71"/>
      <c r="Z56" s="71"/>
      <c r="AA56" s="73"/>
      <c r="AB56" s="73"/>
      <c r="AC56" s="73"/>
    </row>
    <row r="57" ht="12.75" customHeight="1">
      <c r="A57" s="73"/>
      <c r="B57" s="73"/>
      <c r="C57" s="73"/>
      <c r="D57" s="73"/>
      <c r="E57" s="73"/>
      <c r="F57" s="135"/>
      <c r="G57" s="136"/>
      <c r="H57" s="73"/>
      <c r="I57" s="73"/>
      <c r="J57" s="73"/>
      <c r="K57" s="73"/>
      <c r="L57" s="73"/>
      <c r="M57" s="73"/>
      <c r="N57" s="73"/>
      <c r="O57" s="73"/>
      <c r="P57" s="73"/>
      <c r="Q57" s="73"/>
      <c r="R57" s="73"/>
      <c r="S57" s="71"/>
      <c r="T57" s="71"/>
      <c r="U57" s="71"/>
      <c r="V57" s="71"/>
      <c r="W57" s="71"/>
      <c r="X57" s="71"/>
      <c r="Y57" s="71"/>
      <c r="Z57" s="71"/>
      <c r="AA57" s="73"/>
      <c r="AB57" s="73"/>
      <c r="AC57" s="73"/>
    </row>
    <row r="58" ht="12.75" customHeight="1">
      <c r="A58" s="73"/>
      <c r="B58" s="73"/>
      <c r="C58" s="73"/>
      <c r="D58" s="73"/>
      <c r="E58" s="73"/>
      <c r="F58" s="73"/>
      <c r="G58" s="75"/>
      <c r="H58" s="73"/>
      <c r="I58" s="73"/>
      <c r="J58" s="73"/>
      <c r="K58" s="73"/>
      <c r="L58" s="73"/>
      <c r="M58" s="73"/>
      <c r="N58" s="73"/>
      <c r="O58" s="73"/>
      <c r="P58" s="73"/>
      <c r="Q58" s="73"/>
      <c r="R58" s="73"/>
      <c r="S58" s="73"/>
      <c r="T58" s="73"/>
      <c r="U58" s="73"/>
      <c r="V58" s="73"/>
      <c r="W58" s="73"/>
      <c r="X58" s="73"/>
      <c r="Y58" s="73"/>
      <c r="Z58" s="73"/>
      <c r="AA58" s="73"/>
      <c r="AB58" s="73"/>
      <c r="AC58" s="73"/>
    </row>
    <row r="59" ht="12.75" customHeight="1">
      <c r="A59" s="73"/>
      <c r="B59" s="73"/>
      <c r="C59" s="73"/>
      <c r="D59" s="73"/>
      <c r="E59" s="73"/>
      <c r="F59" s="73"/>
      <c r="G59" s="75"/>
      <c r="H59" s="73"/>
      <c r="I59" s="73"/>
      <c r="J59" s="73"/>
      <c r="K59" s="73"/>
      <c r="L59" s="73"/>
      <c r="M59" s="73"/>
      <c r="N59" s="73"/>
      <c r="O59" s="73"/>
      <c r="P59" s="73"/>
      <c r="Q59" s="73"/>
      <c r="R59" s="73"/>
      <c r="S59" s="73"/>
      <c r="T59" s="73"/>
      <c r="U59" s="73"/>
      <c r="V59" s="73"/>
      <c r="W59" s="73"/>
      <c r="X59" s="73"/>
      <c r="Y59" s="73"/>
      <c r="Z59" s="73"/>
      <c r="AA59" s="73"/>
      <c r="AB59" s="73"/>
      <c r="AC59" s="73"/>
    </row>
    <row r="60" ht="12.75" customHeight="1">
      <c r="A60" s="73"/>
      <c r="B60" s="73"/>
      <c r="C60" s="73"/>
      <c r="D60" s="73"/>
      <c r="E60" s="73"/>
      <c r="F60" s="73"/>
      <c r="G60" s="75"/>
      <c r="H60" s="73"/>
      <c r="I60" s="73"/>
      <c r="J60" s="73"/>
      <c r="K60" s="73"/>
      <c r="L60" s="73"/>
      <c r="M60" s="73"/>
      <c r="N60" s="73"/>
      <c r="O60" s="73"/>
      <c r="P60" s="73"/>
      <c r="Q60" s="73"/>
      <c r="R60" s="73"/>
      <c r="S60" s="73"/>
      <c r="T60" s="73"/>
      <c r="U60" s="73"/>
      <c r="V60" s="73"/>
      <c r="W60" s="73"/>
      <c r="X60" s="73"/>
      <c r="Y60" s="73"/>
      <c r="Z60" s="73"/>
      <c r="AA60" s="73"/>
      <c r="AB60" s="73"/>
      <c r="AC60" s="73"/>
    </row>
    <row r="61" ht="12.75" customHeight="1">
      <c r="A61" s="73"/>
      <c r="B61" s="73"/>
      <c r="C61" s="73"/>
      <c r="D61" s="73"/>
      <c r="E61" s="73"/>
      <c r="F61" s="73"/>
      <c r="G61" s="75"/>
      <c r="H61" s="73"/>
      <c r="I61" s="73"/>
      <c r="J61" s="73"/>
      <c r="K61" s="73"/>
      <c r="L61" s="73"/>
      <c r="M61" s="73"/>
      <c r="N61" s="73"/>
      <c r="O61" s="73"/>
      <c r="P61" s="73"/>
      <c r="Q61" s="73"/>
      <c r="R61" s="73"/>
      <c r="S61" s="73"/>
      <c r="T61" s="73"/>
      <c r="U61" s="73"/>
      <c r="V61" s="73"/>
      <c r="W61" s="73"/>
      <c r="X61" s="73"/>
      <c r="Y61" s="73"/>
      <c r="Z61" s="73"/>
      <c r="AA61" s="73"/>
      <c r="AB61" s="73"/>
      <c r="AC61" s="73"/>
    </row>
    <row r="62" ht="12.75" customHeight="1">
      <c r="A62" s="73"/>
      <c r="B62" s="73"/>
      <c r="C62" s="73"/>
      <c r="D62" s="73"/>
      <c r="E62" s="73"/>
      <c r="F62" s="73"/>
      <c r="G62" s="75"/>
      <c r="H62" s="73"/>
      <c r="I62" s="73"/>
      <c r="J62" s="73"/>
      <c r="K62" s="73"/>
      <c r="L62" s="73"/>
      <c r="M62" s="73"/>
      <c r="N62" s="73"/>
      <c r="O62" s="73"/>
      <c r="P62" s="73"/>
      <c r="Q62" s="73"/>
      <c r="R62" s="73"/>
      <c r="S62" s="73"/>
      <c r="T62" s="73"/>
      <c r="U62" s="73"/>
      <c r="V62" s="73"/>
      <c r="W62" s="73"/>
      <c r="X62" s="73"/>
      <c r="Y62" s="73"/>
      <c r="Z62" s="73"/>
      <c r="AA62" s="73"/>
      <c r="AB62" s="73"/>
      <c r="AC62" s="73"/>
    </row>
    <row r="63" ht="12.75" customHeight="1">
      <c r="A63" s="73"/>
      <c r="B63" s="73"/>
      <c r="C63" s="73"/>
      <c r="D63" s="73"/>
      <c r="E63" s="73"/>
      <c r="F63" s="73"/>
      <c r="G63" s="75"/>
      <c r="H63" s="73"/>
      <c r="I63" s="73"/>
      <c r="J63" s="73"/>
      <c r="K63" s="73"/>
      <c r="L63" s="73"/>
      <c r="M63" s="73"/>
      <c r="N63" s="73"/>
      <c r="O63" s="73"/>
      <c r="P63" s="73"/>
      <c r="Q63" s="73"/>
      <c r="R63" s="73"/>
      <c r="S63" s="73"/>
      <c r="T63" s="73"/>
      <c r="U63" s="73"/>
      <c r="V63" s="73"/>
      <c r="W63" s="73"/>
      <c r="X63" s="73"/>
      <c r="Y63" s="73"/>
      <c r="Z63" s="73"/>
      <c r="AA63" s="73"/>
      <c r="AB63" s="73"/>
      <c r="AC63" s="73"/>
    </row>
    <row r="64" ht="12.75" customHeight="1">
      <c r="A64" s="73"/>
      <c r="B64" s="73"/>
      <c r="C64" s="73"/>
      <c r="D64" s="73"/>
      <c r="E64" s="73"/>
      <c r="F64" s="73"/>
      <c r="G64" s="75"/>
      <c r="H64" s="73"/>
      <c r="I64" s="73"/>
      <c r="J64" s="73"/>
      <c r="K64" s="73"/>
      <c r="L64" s="73"/>
      <c r="M64" s="73"/>
      <c r="N64" s="73"/>
      <c r="O64" s="73"/>
      <c r="P64" s="73"/>
      <c r="Q64" s="73"/>
      <c r="R64" s="73"/>
      <c r="S64" s="73"/>
      <c r="T64" s="73"/>
      <c r="U64" s="73"/>
      <c r="V64" s="73"/>
      <c r="W64" s="73"/>
      <c r="X64" s="73"/>
      <c r="Y64" s="73"/>
      <c r="Z64" s="73"/>
      <c r="AA64" s="73"/>
      <c r="AB64" s="73"/>
      <c r="AC64" s="73"/>
    </row>
    <row r="65" ht="12.75" customHeight="1">
      <c r="A65" s="73"/>
      <c r="B65" s="73"/>
      <c r="C65" s="73"/>
      <c r="D65" s="73"/>
      <c r="E65" s="73"/>
      <c r="F65" s="73"/>
      <c r="G65" s="75"/>
      <c r="H65" s="73"/>
      <c r="I65" s="73"/>
      <c r="J65" s="73"/>
      <c r="K65" s="73"/>
      <c r="L65" s="73"/>
      <c r="M65" s="73"/>
      <c r="N65" s="73"/>
      <c r="O65" s="73"/>
      <c r="P65" s="73"/>
      <c r="Q65" s="73"/>
      <c r="R65" s="73"/>
      <c r="S65" s="73"/>
      <c r="T65" s="73"/>
      <c r="U65" s="73"/>
      <c r="V65" s="73"/>
      <c r="W65" s="73"/>
      <c r="X65" s="73"/>
      <c r="Y65" s="73"/>
      <c r="Z65" s="73"/>
      <c r="AA65" s="73"/>
      <c r="AB65" s="73"/>
      <c r="AC65" s="73"/>
    </row>
    <row r="66" ht="12.75" customHeight="1">
      <c r="A66" s="73"/>
      <c r="B66" s="73"/>
      <c r="C66" s="73"/>
      <c r="D66" s="73"/>
      <c r="E66" s="73"/>
      <c r="F66" s="73"/>
      <c r="G66" s="75"/>
      <c r="H66" s="73"/>
      <c r="I66" s="73"/>
      <c r="J66" s="73"/>
      <c r="K66" s="73"/>
      <c r="L66" s="73"/>
      <c r="M66" s="73"/>
      <c r="N66" s="73"/>
      <c r="O66" s="73"/>
      <c r="P66" s="73"/>
      <c r="Q66" s="73"/>
      <c r="R66" s="73"/>
      <c r="S66" s="73"/>
      <c r="T66" s="73"/>
      <c r="U66" s="73"/>
      <c r="V66" s="73"/>
      <c r="W66" s="73"/>
      <c r="X66" s="73"/>
      <c r="Y66" s="73"/>
      <c r="Z66" s="73"/>
      <c r="AA66" s="73"/>
      <c r="AB66" s="73"/>
      <c r="AC66" s="73"/>
    </row>
    <row r="67" ht="12.75" customHeight="1">
      <c r="A67" s="73"/>
      <c r="B67" s="73"/>
      <c r="C67" s="73"/>
      <c r="D67" s="73"/>
      <c r="E67" s="73"/>
      <c r="F67" s="73"/>
      <c r="G67" s="75"/>
      <c r="H67" s="73"/>
      <c r="I67" s="73"/>
      <c r="J67" s="73"/>
      <c r="K67" s="73"/>
      <c r="L67" s="73"/>
      <c r="M67" s="73"/>
      <c r="N67" s="73"/>
      <c r="O67" s="73"/>
      <c r="P67" s="73"/>
      <c r="Q67" s="73"/>
      <c r="R67" s="73"/>
      <c r="S67" s="73"/>
      <c r="T67" s="73"/>
      <c r="U67" s="73"/>
      <c r="V67" s="73"/>
      <c r="W67" s="73"/>
      <c r="X67" s="73"/>
      <c r="Y67" s="73"/>
      <c r="Z67" s="73"/>
      <c r="AA67" s="73"/>
      <c r="AB67" s="73"/>
      <c r="AC67" s="73"/>
    </row>
    <row r="68" ht="12.75" customHeight="1">
      <c r="A68" s="73"/>
      <c r="B68" s="73"/>
      <c r="C68" s="73"/>
      <c r="D68" s="73"/>
      <c r="E68" s="73"/>
      <c r="F68" s="73"/>
      <c r="G68" s="75"/>
      <c r="H68" s="73"/>
      <c r="I68" s="73"/>
      <c r="J68" s="73"/>
      <c r="K68" s="73"/>
      <c r="L68" s="73"/>
      <c r="M68" s="73"/>
      <c r="N68" s="73"/>
      <c r="O68" s="73"/>
      <c r="P68" s="73"/>
      <c r="Q68" s="73"/>
      <c r="R68" s="73"/>
      <c r="S68" s="73"/>
      <c r="T68" s="73"/>
      <c r="U68" s="73"/>
      <c r="V68" s="73"/>
      <c r="W68" s="73"/>
      <c r="X68" s="73"/>
      <c r="Y68" s="73"/>
      <c r="Z68" s="73"/>
      <c r="AA68" s="73"/>
      <c r="AB68" s="73"/>
      <c r="AC68" s="73"/>
    </row>
    <row r="69" ht="12.75" customHeight="1">
      <c r="A69" s="73"/>
      <c r="B69" s="73"/>
      <c r="C69" s="73"/>
      <c r="D69" s="73"/>
      <c r="E69" s="73"/>
      <c r="F69" s="73"/>
      <c r="G69" s="75"/>
      <c r="H69" s="73"/>
      <c r="I69" s="73"/>
      <c r="J69" s="73"/>
      <c r="K69" s="73"/>
      <c r="L69" s="73"/>
      <c r="M69" s="73"/>
      <c r="N69" s="73"/>
      <c r="O69" s="73"/>
      <c r="P69" s="73"/>
      <c r="Q69" s="73"/>
      <c r="R69" s="73"/>
      <c r="S69" s="73"/>
      <c r="T69" s="73"/>
      <c r="U69" s="73"/>
      <c r="V69" s="73"/>
      <c r="W69" s="73"/>
      <c r="X69" s="73"/>
      <c r="Y69" s="73"/>
      <c r="Z69" s="73"/>
      <c r="AA69" s="73"/>
      <c r="AB69" s="73"/>
      <c r="AC69" s="73"/>
    </row>
    <row r="70" ht="12.75" customHeight="1">
      <c r="A70" s="73"/>
      <c r="B70" s="73"/>
      <c r="C70" s="73"/>
      <c r="D70" s="73"/>
      <c r="E70" s="73"/>
      <c r="F70" s="73"/>
      <c r="G70" s="75"/>
      <c r="H70" s="73"/>
      <c r="I70" s="73"/>
      <c r="J70" s="73"/>
      <c r="K70" s="73"/>
      <c r="L70" s="73"/>
      <c r="M70" s="73"/>
      <c r="N70" s="73"/>
      <c r="O70" s="73"/>
      <c r="P70" s="73"/>
      <c r="Q70" s="73"/>
      <c r="R70" s="73"/>
      <c r="S70" s="73"/>
      <c r="T70" s="73"/>
      <c r="U70" s="73"/>
      <c r="V70" s="73"/>
      <c r="W70" s="73"/>
      <c r="X70" s="73"/>
      <c r="Y70" s="73"/>
      <c r="Z70" s="73"/>
      <c r="AA70" s="73"/>
      <c r="AB70" s="73"/>
      <c r="AC70" s="73"/>
    </row>
    <row r="71" ht="12.75" customHeight="1">
      <c r="A71" s="73"/>
      <c r="B71" s="73"/>
      <c r="C71" s="73"/>
      <c r="D71" s="73"/>
      <c r="E71" s="73"/>
      <c r="F71" s="73"/>
      <c r="G71" s="75"/>
      <c r="H71" s="73"/>
      <c r="I71" s="73"/>
      <c r="J71" s="73"/>
      <c r="K71" s="73"/>
      <c r="L71" s="73"/>
      <c r="M71" s="73"/>
      <c r="N71" s="73"/>
      <c r="O71" s="73"/>
      <c r="P71" s="73"/>
      <c r="Q71" s="73"/>
      <c r="R71" s="73"/>
      <c r="S71" s="73"/>
      <c r="T71" s="73"/>
      <c r="U71" s="73"/>
      <c r="V71" s="73"/>
      <c r="W71" s="73"/>
      <c r="X71" s="73"/>
      <c r="Y71" s="73"/>
      <c r="Z71" s="73"/>
      <c r="AA71" s="73"/>
      <c r="AB71" s="73"/>
      <c r="AC71" s="73"/>
    </row>
    <row r="72" ht="12.75" customHeight="1">
      <c r="A72" s="73"/>
      <c r="B72" s="73"/>
      <c r="C72" s="73"/>
      <c r="D72" s="73"/>
      <c r="E72" s="73"/>
      <c r="F72" s="73"/>
      <c r="G72" s="75"/>
      <c r="H72" s="73"/>
      <c r="I72" s="73"/>
      <c r="J72" s="73"/>
      <c r="K72" s="73"/>
      <c r="L72" s="73"/>
      <c r="M72" s="73"/>
      <c r="N72" s="73"/>
      <c r="O72" s="73"/>
      <c r="P72" s="73"/>
      <c r="Q72" s="73"/>
      <c r="R72" s="73"/>
      <c r="S72" s="73"/>
      <c r="T72" s="73"/>
      <c r="U72" s="73"/>
      <c r="V72" s="73"/>
      <c r="W72" s="73"/>
      <c r="X72" s="73"/>
      <c r="Y72" s="73"/>
      <c r="Z72" s="73"/>
      <c r="AA72" s="73"/>
      <c r="AB72" s="73"/>
      <c r="AC72" s="73"/>
    </row>
    <row r="73" ht="12.75" customHeight="1">
      <c r="A73" s="73"/>
      <c r="B73" s="73"/>
      <c r="C73" s="73"/>
      <c r="D73" s="73"/>
      <c r="E73" s="73"/>
      <c r="F73" s="73"/>
      <c r="G73" s="75"/>
      <c r="H73" s="73"/>
      <c r="I73" s="73"/>
      <c r="J73" s="73"/>
      <c r="K73" s="73"/>
      <c r="L73" s="73"/>
      <c r="M73" s="73"/>
      <c r="N73" s="73"/>
      <c r="O73" s="73"/>
      <c r="P73" s="73"/>
      <c r="Q73" s="73"/>
      <c r="R73" s="73"/>
      <c r="S73" s="73"/>
      <c r="T73" s="73"/>
      <c r="U73" s="73"/>
      <c r="V73" s="73"/>
      <c r="W73" s="73"/>
      <c r="X73" s="73"/>
      <c r="Y73" s="73"/>
      <c r="Z73" s="73"/>
      <c r="AA73" s="73"/>
      <c r="AB73" s="73"/>
      <c r="AC73" s="73"/>
    </row>
    <row r="74" ht="12.75" customHeight="1">
      <c r="A74" s="73"/>
      <c r="B74" s="73"/>
      <c r="C74" s="73"/>
      <c r="D74" s="73"/>
      <c r="E74" s="73"/>
      <c r="F74" s="73"/>
      <c r="G74" s="75"/>
      <c r="H74" s="73"/>
      <c r="I74" s="73"/>
      <c r="J74" s="73"/>
      <c r="K74" s="73"/>
      <c r="L74" s="73"/>
      <c r="M74" s="73"/>
      <c r="N74" s="73"/>
      <c r="O74" s="73"/>
      <c r="P74" s="73"/>
      <c r="Q74" s="73"/>
      <c r="R74" s="73"/>
      <c r="S74" s="73"/>
      <c r="T74" s="73"/>
      <c r="U74" s="73"/>
      <c r="V74" s="73"/>
      <c r="W74" s="73"/>
      <c r="X74" s="73"/>
      <c r="Y74" s="73"/>
      <c r="Z74" s="73"/>
      <c r="AA74" s="73"/>
      <c r="AB74" s="73"/>
      <c r="AC74" s="73"/>
    </row>
    <row r="75" ht="12.75" customHeight="1">
      <c r="A75" s="73"/>
      <c r="B75" s="73"/>
      <c r="C75" s="73"/>
      <c r="D75" s="73"/>
      <c r="E75" s="73"/>
      <c r="F75" s="73"/>
      <c r="G75" s="75"/>
      <c r="H75" s="73"/>
      <c r="I75" s="73"/>
      <c r="J75" s="73"/>
      <c r="K75" s="73"/>
      <c r="L75" s="73"/>
      <c r="M75" s="73"/>
      <c r="N75" s="73"/>
      <c r="O75" s="73"/>
      <c r="P75" s="73"/>
      <c r="Q75" s="73"/>
      <c r="R75" s="73"/>
      <c r="S75" s="73"/>
      <c r="T75" s="73"/>
      <c r="U75" s="73"/>
      <c r="V75" s="73"/>
      <c r="W75" s="73"/>
      <c r="X75" s="73"/>
      <c r="Y75" s="73"/>
      <c r="Z75" s="73"/>
      <c r="AA75" s="73"/>
      <c r="AB75" s="73"/>
      <c r="AC75" s="73"/>
    </row>
    <row r="76" ht="12.75" customHeight="1">
      <c r="A76" s="73"/>
      <c r="B76" s="73"/>
      <c r="C76" s="73"/>
      <c r="D76" s="73"/>
      <c r="E76" s="73"/>
      <c r="F76" s="73"/>
      <c r="G76" s="75"/>
      <c r="H76" s="73"/>
      <c r="I76" s="73"/>
      <c r="J76" s="73"/>
      <c r="K76" s="73"/>
      <c r="L76" s="73"/>
      <c r="M76" s="73"/>
      <c r="N76" s="73"/>
      <c r="O76" s="73"/>
      <c r="P76" s="73"/>
      <c r="Q76" s="73"/>
      <c r="R76" s="73"/>
      <c r="S76" s="73"/>
      <c r="T76" s="73"/>
      <c r="U76" s="73"/>
      <c r="V76" s="73"/>
      <c r="W76" s="73"/>
      <c r="X76" s="73"/>
      <c r="Y76" s="73"/>
      <c r="Z76" s="73"/>
      <c r="AA76" s="73"/>
      <c r="AB76" s="73"/>
      <c r="AC76" s="73"/>
    </row>
    <row r="77" ht="12.75" customHeight="1">
      <c r="A77" s="73"/>
      <c r="B77" s="73"/>
      <c r="C77" s="73"/>
      <c r="D77" s="73"/>
      <c r="E77" s="73"/>
      <c r="F77" s="73"/>
      <c r="G77" s="75"/>
      <c r="H77" s="73"/>
      <c r="I77" s="73"/>
      <c r="J77" s="73"/>
      <c r="K77" s="73"/>
      <c r="L77" s="73"/>
      <c r="M77" s="73"/>
      <c r="N77" s="73"/>
      <c r="O77" s="73"/>
      <c r="P77" s="73"/>
      <c r="Q77" s="73"/>
      <c r="R77" s="73"/>
      <c r="S77" s="73"/>
      <c r="T77" s="73"/>
      <c r="U77" s="73"/>
      <c r="V77" s="73"/>
      <c r="W77" s="73"/>
      <c r="X77" s="73"/>
      <c r="Y77" s="73"/>
      <c r="Z77" s="73"/>
      <c r="AA77" s="73"/>
      <c r="AB77" s="73"/>
      <c r="AC77" s="73"/>
    </row>
    <row r="78" ht="12.75" customHeight="1">
      <c r="A78" s="73"/>
      <c r="B78" s="73"/>
      <c r="C78" s="73"/>
      <c r="D78" s="73"/>
      <c r="E78" s="73"/>
      <c r="F78" s="73"/>
      <c r="G78" s="75"/>
      <c r="H78" s="73"/>
      <c r="I78" s="73"/>
      <c r="J78" s="73"/>
      <c r="K78" s="73"/>
      <c r="L78" s="73"/>
      <c r="M78" s="73"/>
      <c r="N78" s="73"/>
      <c r="O78" s="73"/>
      <c r="P78" s="73"/>
      <c r="Q78" s="73"/>
      <c r="R78" s="73"/>
      <c r="S78" s="73"/>
      <c r="T78" s="73"/>
      <c r="U78" s="73"/>
      <c r="V78" s="73"/>
      <c r="W78" s="73"/>
      <c r="X78" s="73"/>
      <c r="Y78" s="73"/>
      <c r="Z78" s="73"/>
      <c r="AA78" s="73"/>
      <c r="AB78" s="73"/>
      <c r="AC78" s="73"/>
    </row>
    <row r="79" ht="12.75" customHeight="1">
      <c r="A79" s="73"/>
      <c r="B79" s="73"/>
      <c r="C79" s="73"/>
      <c r="D79" s="73"/>
      <c r="E79" s="73"/>
      <c r="F79" s="73"/>
      <c r="G79" s="75"/>
      <c r="H79" s="73"/>
      <c r="I79" s="73"/>
      <c r="J79" s="73"/>
      <c r="K79" s="73"/>
      <c r="L79" s="73"/>
      <c r="M79" s="73"/>
      <c r="N79" s="73"/>
      <c r="O79" s="73"/>
      <c r="P79" s="73"/>
      <c r="Q79" s="73"/>
      <c r="R79" s="73"/>
      <c r="S79" s="73"/>
      <c r="T79" s="73"/>
      <c r="U79" s="73"/>
      <c r="V79" s="73"/>
      <c r="W79" s="73"/>
      <c r="X79" s="73"/>
      <c r="Y79" s="73"/>
      <c r="Z79" s="73"/>
      <c r="AA79" s="73"/>
      <c r="AB79" s="73"/>
      <c r="AC79" s="73"/>
    </row>
    <row r="80" ht="12.75" customHeight="1">
      <c r="A80" s="73"/>
      <c r="B80" s="73"/>
      <c r="C80" s="73"/>
      <c r="D80" s="73"/>
      <c r="E80" s="73"/>
      <c r="F80" s="73"/>
      <c r="G80" s="75"/>
      <c r="H80" s="73"/>
      <c r="I80" s="73"/>
      <c r="J80" s="73"/>
      <c r="K80" s="73"/>
      <c r="L80" s="73"/>
      <c r="M80" s="73"/>
      <c r="N80" s="73"/>
      <c r="O80" s="73"/>
      <c r="P80" s="73"/>
      <c r="Q80" s="73"/>
      <c r="R80" s="73"/>
      <c r="S80" s="73"/>
      <c r="T80" s="73"/>
      <c r="U80" s="73"/>
      <c r="V80" s="73"/>
      <c r="W80" s="73"/>
      <c r="X80" s="73"/>
      <c r="Y80" s="73"/>
      <c r="Z80" s="73"/>
      <c r="AA80" s="73"/>
      <c r="AB80" s="73"/>
      <c r="AC80" s="73"/>
    </row>
    <row r="81" ht="12.75" customHeight="1">
      <c r="A81" s="73"/>
      <c r="B81" s="73"/>
      <c r="C81" s="73"/>
      <c r="D81" s="73"/>
      <c r="E81" s="73"/>
      <c r="F81" s="73"/>
      <c r="G81" s="75"/>
      <c r="H81" s="73"/>
      <c r="I81" s="73"/>
      <c r="J81" s="73"/>
      <c r="K81" s="73"/>
      <c r="L81" s="73"/>
      <c r="M81" s="73"/>
      <c r="N81" s="73"/>
      <c r="O81" s="73"/>
      <c r="P81" s="73"/>
      <c r="Q81" s="73"/>
      <c r="R81" s="73"/>
      <c r="S81" s="73"/>
      <c r="T81" s="73"/>
      <c r="U81" s="73"/>
      <c r="V81" s="73"/>
      <c r="W81" s="73"/>
      <c r="X81" s="73"/>
      <c r="Y81" s="73"/>
      <c r="Z81" s="73"/>
      <c r="AA81" s="73"/>
      <c r="AB81" s="73"/>
      <c r="AC81" s="73"/>
    </row>
    <row r="82" ht="12.75" customHeight="1">
      <c r="A82" s="73"/>
      <c r="B82" s="73"/>
      <c r="C82" s="73"/>
      <c r="D82" s="73"/>
      <c r="E82" s="73"/>
      <c r="F82" s="73"/>
      <c r="G82" s="75"/>
      <c r="H82" s="73"/>
      <c r="I82" s="73"/>
      <c r="J82" s="73"/>
      <c r="K82" s="73"/>
      <c r="L82" s="73"/>
      <c r="M82" s="73"/>
      <c r="N82" s="73"/>
      <c r="O82" s="73"/>
      <c r="P82" s="73"/>
      <c r="Q82" s="73"/>
      <c r="R82" s="73"/>
      <c r="S82" s="73"/>
      <c r="T82" s="73"/>
      <c r="U82" s="73"/>
      <c r="V82" s="73"/>
      <c r="W82" s="73"/>
      <c r="X82" s="73"/>
      <c r="Y82" s="73"/>
      <c r="Z82" s="73"/>
      <c r="AA82" s="73"/>
      <c r="AB82" s="73"/>
      <c r="AC82" s="73"/>
    </row>
    <row r="83" ht="12.75" customHeight="1">
      <c r="A83" s="73"/>
      <c r="B83" s="73"/>
      <c r="C83" s="73"/>
      <c r="D83" s="73"/>
      <c r="E83" s="73"/>
      <c r="F83" s="73"/>
      <c r="G83" s="75"/>
      <c r="H83" s="73"/>
      <c r="I83" s="73"/>
      <c r="J83" s="73"/>
      <c r="K83" s="73"/>
      <c r="L83" s="73"/>
      <c r="M83" s="73"/>
      <c r="N83" s="73"/>
      <c r="O83" s="73"/>
      <c r="P83" s="73"/>
      <c r="Q83" s="73"/>
      <c r="R83" s="73"/>
      <c r="S83" s="73"/>
      <c r="T83" s="73"/>
      <c r="U83" s="73"/>
      <c r="V83" s="73"/>
      <c r="W83" s="73"/>
      <c r="X83" s="73"/>
      <c r="Y83" s="73"/>
      <c r="Z83" s="73"/>
      <c r="AA83" s="73"/>
      <c r="AB83" s="73"/>
      <c r="AC83" s="73"/>
    </row>
    <row r="84" ht="12.75" customHeight="1">
      <c r="A84" s="73"/>
      <c r="B84" s="73"/>
      <c r="C84" s="73"/>
      <c r="D84" s="73"/>
      <c r="E84" s="73"/>
      <c r="F84" s="73"/>
      <c r="G84" s="75"/>
      <c r="H84" s="73"/>
      <c r="I84" s="73"/>
      <c r="J84" s="73"/>
      <c r="K84" s="73"/>
      <c r="L84" s="73"/>
      <c r="M84" s="73"/>
      <c r="N84" s="73"/>
      <c r="O84" s="73"/>
      <c r="P84" s="73"/>
      <c r="Q84" s="73"/>
      <c r="R84" s="73"/>
      <c r="S84" s="73"/>
      <c r="T84" s="73"/>
      <c r="U84" s="73"/>
      <c r="V84" s="73"/>
      <c r="W84" s="73"/>
      <c r="X84" s="73"/>
      <c r="Y84" s="73"/>
      <c r="Z84" s="73"/>
      <c r="AA84" s="73"/>
      <c r="AB84" s="73"/>
      <c r="AC84" s="73"/>
    </row>
    <row r="85" ht="12.75" customHeight="1">
      <c r="A85" s="73"/>
      <c r="B85" s="73"/>
      <c r="C85" s="73"/>
      <c r="D85" s="73"/>
      <c r="E85" s="73"/>
      <c r="F85" s="73"/>
      <c r="G85" s="75"/>
      <c r="H85" s="73"/>
      <c r="I85" s="73"/>
      <c r="J85" s="73"/>
      <c r="K85" s="73"/>
      <c r="L85" s="73"/>
      <c r="M85" s="73"/>
      <c r="N85" s="73"/>
      <c r="O85" s="73"/>
      <c r="P85" s="73"/>
      <c r="Q85" s="73"/>
      <c r="R85" s="73"/>
      <c r="S85" s="73"/>
      <c r="T85" s="73"/>
      <c r="U85" s="73"/>
      <c r="V85" s="73"/>
      <c r="W85" s="73"/>
      <c r="X85" s="73"/>
      <c r="Y85" s="73"/>
      <c r="Z85" s="73"/>
      <c r="AA85" s="73"/>
      <c r="AB85" s="73"/>
      <c r="AC85" s="73"/>
    </row>
    <row r="86" ht="12.75" customHeight="1">
      <c r="A86" s="73"/>
      <c r="B86" s="73"/>
      <c r="C86" s="73"/>
      <c r="D86" s="73"/>
      <c r="E86" s="73"/>
      <c r="F86" s="73"/>
      <c r="G86" s="75"/>
      <c r="H86" s="73"/>
      <c r="I86" s="73"/>
      <c r="J86" s="73"/>
      <c r="K86" s="73"/>
      <c r="L86" s="73"/>
      <c r="M86" s="73"/>
      <c r="N86" s="73"/>
      <c r="O86" s="73"/>
      <c r="P86" s="73"/>
      <c r="Q86" s="73"/>
      <c r="R86" s="73"/>
      <c r="S86" s="73"/>
      <c r="T86" s="73"/>
      <c r="U86" s="73"/>
      <c r="V86" s="73"/>
      <c r="W86" s="73"/>
      <c r="X86" s="73"/>
      <c r="Y86" s="73"/>
      <c r="Z86" s="73"/>
      <c r="AA86" s="73"/>
      <c r="AB86" s="73"/>
      <c r="AC86" s="73"/>
    </row>
    <row r="87" ht="12.75" customHeight="1">
      <c r="A87" s="73"/>
      <c r="B87" s="73"/>
      <c r="C87" s="73"/>
      <c r="D87" s="73"/>
      <c r="E87" s="73"/>
      <c r="F87" s="73"/>
      <c r="G87" s="75"/>
      <c r="H87" s="73"/>
      <c r="I87" s="73"/>
      <c r="J87" s="73"/>
      <c r="K87" s="73"/>
      <c r="L87" s="73"/>
      <c r="M87" s="73"/>
      <c r="N87" s="73"/>
      <c r="O87" s="73"/>
      <c r="P87" s="73"/>
      <c r="Q87" s="73"/>
      <c r="R87" s="73"/>
      <c r="S87" s="73"/>
      <c r="T87" s="73"/>
      <c r="U87" s="73"/>
      <c r="V87" s="73"/>
      <c r="W87" s="73"/>
      <c r="X87" s="73"/>
      <c r="Y87" s="73"/>
      <c r="Z87" s="73"/>
      <c r="AA87" s="73"/>
      <c r="AB87" s="73"/>
      <c r="AC87" s="73"/>
    </row>
    <row r="88" ht="12.75" customHeight="1">
      <c r="A88" s="73"/>
      <c r="B88" s="73"/>
      <c r="C88" s="73"/>
      <c r="D88" s="73"/>
      <c r="E88" s="73"/>
      <c r="F88" s="73"/>
      <c r="G88" s="75"/>
      <c r="H88" s="73"/>
      <c r="I88" s="73"/>
      <c r="J88" s="73"/>
      <c r="K88" s="73"/>
      <c r="L88" s="73"/>
      <c r="M88" s="73"/>
      <c r="N88" s="73"/>
      <c r="O88" s="73"/>
      <c r="P88" s="73"/>
      <c r="Q88" s="73"/>
      <c r="R88" s="73"/>
      <c r="S88" s="73"/>
      <c r="T88" s="73"/>
      <c r="U88" s="73"/>
      <c r="V88" s="73"/>
      <c r="W88" s="73"/>
      <c r="X88" s="73"/>
      <c r="Y88" s="73"/>
      <c r="Z88" s="73"/>
      <c r="AA88" s="73"/>
      <c r="AB88" s="73"/>
      <c r="AC88" s="73"/>
    </row>
    <row r="89" ht="12.75" customHeight="1">
      <c r="A89" s="73"/>
      <c r="B89" s="73"/>
      <c r="C89" s="73"/>
      <c r="D89" s="73"/>
      <c r="E89" s="73"/>
      <c r="F89" s="73"/>
      <c r="G89" s="75"/>
      <c r="H89" s="73"/>
      <c r="I89" s="73"/>
      <c r="J89" s="73"/>
      <c r="K89" s="73"/>
      <c r="L89" s="73"/>
      <c r="M89" s="73"/>
      <c r="N89" s="73"/>
      <c r="O89" s="73"/>
      <c r="P89" s="73"/>
      <c r="Q89" s="73"/>
      <c r="R89" s="73"/>
      <c r="S89" s="73"/>
      <c r="T89" s="73"/>
      <c r="U89" s="73"/>
      <c r="V89" s="73"/>
      <c r="W89" s="73"/>
      <c r="X89" s="73"/>
      <c r="Y89" s="73"/>
      <c r="Z89" s="73"/>
      <c r="AA89" s="73"/>
      <c r="AB89" s="73"/>
      <c r="AC89" s="73"/>
    </row>
    <row r="90" ht="12.75" customHeight="1">
      <c r="A90" s="73"/>
      <c r="B90" s="73"/>
      <c r="C90" s="73"/>
      <c r="D90" s="73"/>
      <c r="E90" s="73"/>
      <c r="F90" s="73"/>
      <c r="G90" s="75"/>
      <c r="H90" s="73"/>
      <c r="I90" s="73"/>
      <c r="J90" s="73"/>
      <c r="K90" s="73"/>
      <c r="L90" s="73"/>
      <c r="M90" s="73"/>
      <c r="N90" s="73"/>
      <c r="O90" s="73"/>
      <c r="P90" s="73"/>
      <c r="Q90" s="73"/>
      <c r="R90" s="73"/>
      <c r="S90" s="73"/>
      <c r="T90" s="73"/>
      <c r="U90" s="73"/>
      <c r="V90" s="73"/>
      <c r="W90" s="73"/>
      <c r="X90" s="73"/>
      <c r="Y90" s="73"/>
      <c r="Z90" s="73"/>
      <c r="AA90" s="73"/>
      <c r="AB90" s="73"/>
      <c r="AC90" s="73"/>
    </row>
    <row r="91" ht="12.75" customHeight="1">
      <c r="A91" s="73"/>
      <c r="B91" s="73"/>
      <c r="C91" s="73"/>
      <c r="D91" s="73"/>
      <c r="E91" s="73"/>
      <c r="F91" s="73"/>
      <c r="G91" s="75"/>
      <c r="H91" s="73"/>
      <c r="I91" s="73"/>
      <c r="J91" s="73"/>
      <c r="K91" s="73"/>
      <c r="L91" s="73"/>
      <c r="M91" s="73"/>
      <c r="N91" s="73"/>
      <c r="O91" s="73"/>
      <c r="P91" s="73"/>
      <c r="Q91" s="73"/>
      <c r="R91" s="73"/>
      <c r="S91" s="73"/>
      <c r="T91" s="73"/>
      <c r="U91" s="73"/>
      <c r="V91" s="73"/>
      <c r="W91" s="73"/>
      <c r="X91" s="73"/>
      <c r="Y91" s="73"/>
      <c r="Z91" s="73"/>
      <c r="AA91" s="73"/>
      <c r="AB91" s="73"/>
      <c r="AC91" s="73"/>
    </row>
    <row r="92" ht="12.75" customHeight="1">
      <c r="A92" s="73"/>
      <c r="B92" s="73"/>
      <c r="C92" s="73"/>
      <c r="D92" s="73"/>
      <c r="E92" s="73"/>
      <c r="F92" s="73"/>
      <c r="G92" s="75"/>
      <c r="H92" s="73"/>
      <c r="I92" s="73"/>
      <c r="J92" s="73"/>
      <c r="K92" s="73"/>
      <c r="L92" s="73"/>
      <c r="M92" s="73"/>
      <c r="N92" s="73"/>
      <c r="O92" s="73"/>
      <c r="P92" s="73"/>
      <c r="Q92" s="73"/>
      <c r="R92" s="73"/>
      <c r="S92" s="73"/>
      <c r="T92" s="73"/>
      <c r="U92" s="73"/>
      <c r="V92" s="73"/>
      <c r="W92" s="73"/>
      <c r="X92" s="73"/>
      <c r="Y92" s="73"/>
      <c r="Z92" s="73"/>
      <c r="AA92" s="73"/>
      <c r="AB92" s="73"/>
      <c r="AC92" s="73"/>
    </row>
    <row r="93" ht="12.75" customHeight="1">
      <c r="A93" s="73"/>
      <c r="B93" s="73"/>
      <c r="C93" s="73"/>
      <c r="D93" s="73"/>
      <c r="E93" s="73"/>
      <c r="F93" s="73"/>
      <c r="G93" s="75"/>
      <c r="H93" s="73"/>
      <c r="I93" s="73"/>
      <c r="J93" s="73"/>
      <c r="K93" s="73"/>
      <c r="L93" s="73"/>
      <c r="M93" s="73"/>
      <c r="N93" s="73"/>
      <c r="O93" s="73"/>
      <c r="P93" s="73"/>
      <c r="Q93" s="73"/>
      <c r="R93" s="73"/>
      <c r="S93" s="73"/>
      <c r="T93" s="73"/>
      <c r="U93" s="73"/>
      <c r="V93" s="73"/>
      <c r="W93" s="73"/>
      <c r="X93" s="73"/>
      <c r="Y93" s="73"/>
      <c r="Z93" s="73"/>
      <c r="AA93" s="73"/>
      <c r="AB93" s="73"/>
      <c r="AC93" s="73"/>
    </row>
    <row r="94" ht="12.75" customHeight="1">
      <c r="A94" s="73"/>
      <c r="B94" s="73"/>
      <c r="C94" s="73"/>
      <c r="D94" s="73"/>
      <c r="E94" s="73"/>
      <c r="F94" s="73"/>
      <c r="G94" s="75"/>
      <c r="H94" s="73"/>
      <c r="I94" s="73"/>
      <c r="J94" s="73"/>
      <c r="K94" s="73"/>
      <c r="L94" s="73"/>
      <c r="M94" s="73"/>
      <c r="N94" s="73"/>
      <c r="O94" s="73"/>
      <c r="P94" s="73"/>
      <c r="Q94" s="73"/>
      <c r="R94" s="73"/>
      <c r="S94" s="73"/>
      <c r="T94" s="73"/>
      <c r="U94" s="73"/>
      <c r="V94" s="73"/>
      <c r="W94" s="73"/>
      <c r="X94" s="73"/>
      <c r="Y94" s="73"/>
      <c r="Z94" s="73"/>
      <c r="AA94" s="73"/>
      <c r="AB94" s="73"/>
      <c r="AC94" s="73"/>
    </row>
    <row r="95" ht="12.75" customHeight="1">
      <c r="A95" s="73"/>
      <c r="B95" s="73"/>
      <c r="C95" s="73"/>
      <c r="D95" s="73"/>
      <c r="E95" s="73"/>
      <c r="F95" s="73"/>
      <c r="G95" s="75"/>
      <c r="H95" s="73"/>
      <c r="I95" s="73"/>
      <c r="J95" s="73"/>
      <c r="K95" s="73"/>
      <c r="L95" s="73"/>
      <c r="M95" s="73"/>
      <c r="N95" s="73"/>
      <c r="O95" s="73"/>
      <c r="P95" s="73"/>
      <c r="Q95" s="73"/>
      <c r="R95" s="73"/>
      <c r="S95" s="73"/>
      <c r="T95" s="73"/>
      <c r="U95" s="73"/>
      <c r="V95" s="73"/>
      <c r="W95" s="73"/>
      <c r="X95" s="73"/>
      <c r="Y95" s="73"/>
      <c r="Z95" s="73"/>
      <c r="AA95" s="73"/>
      <c r="AB95" s="73"/>
      <c r="AC95" s="73"/>
    </row>
    <row r="96" ht="12.75" customHeight="1">
      <c r="A96" s="73"/>
      <c r="B96" s="73"/>
      <c r="C96" s="73"/>
      <c r="D96" s="73"/>
      <c r="E96" s="73"/>
      <c r="F96" s="73"/>
      <c r="G96" s="75"/>
      <c r="H96" s="73"/>
      <c r="I96" s="73"/>
      <c r="J96" s="73"/>
      <c r="K96" s="73"/>
      <c r="L96" s="73"/>
      <c r="M96" s="73"/>
      <c r="N96" s="73"/>
      <c r="O96" s="73"/>
      <c r="P96" s="73"/>
      <c r="Q96" s="73"/>
      <c r="R96" s="73"/>
      <c r="S96" s="73"/>
      <c r="T96" s="73"/>
      <c r="U96" s="73"/>
      <c r="V96" s="73"/>
      <c r="W96" s="73"/>
      <c r="X96" s="73"/>
      <c r="Y96" s="73"/>
      <c r="Z96" s="73"/>
      <c r="AA96" s="73"/>
      <c r="AB96" s="73"/>
      <c r="AC96" s="73"/>
    </row>
    <row r="97" ht="12.75" customHeight="1">
      <c r="A97" s="73"/>
      <c r="B97" s="73"/>
      <c r="C97" s="73"/>
      <c r="D97" s="73"/>
      <c r="E97" s="73"/>
      <c r="F97" s="73"/>
      <c r="G97" s="75"/>
      <c r="H97" s="73"/>
      <c r="I97" s="73"/>
      <c r="J97" s="73"/>
      <c r="K97" s="73"/>
      <c r="L97" s="73"/>
      <c r="M97" s="73"/>
      <c r="N97" s="73"/>
      <c r="O97" s="73"/>
      <c r="P97" s="73"/>
      <c r="Q97" s="73"/>
      <c r="R97" s="73"/>
      <c r="S97" s="73"/>
      <c r="T97" s="73"/>
      <c r="U97" s="73"/>
      <c r="V97" s="73"/>
      <c r="W97" s="73"/>
      <c r="X97" s="73"/>
      <c r="Y97" s="73"/>
      <c r="Z97" s="73"/>
      <c r="AA97" s="73"/>
      <c r="AB97" s="73"/>
      <c r="AC97" s="73"/>
    </row>
    <row r="98" ht="12.75" customHeight="1">
      <c r="A98" s="73"/>
      <c r="B98" s="73"/>
      <c r="C98" s="73"/>
      <c r="D98" s="73"/>
      <c r="E98" s="73"/>
      <c r="F98" s="73"/>
      <c r="G98" s="75"/>
      <c r="H98" s="73"/>
      <c r="I98" s="73"/>
      <c r="J98" s="73"/>
      <c r="K98" s="73"/>
      <c r="L98" s="73"/>
      <c r="M98" s="73"/>
      <c r="N98" s="73"/>
      <c r="O98" s="73"/>
      <c r="P98" s="73"/>
      <c r="Q98" s="73"/>
      <c r="R98" s="73"/>
      <c r="S98" s="73"/>
      <c r="T98" s="73"/>
      <c r="U98" s="73"/>
      <c r="V98" s="73"/>
      <c r="W98" s="73"/>
      <c r="X98" s="73"/>
      <c r="Y98" s="73"/>
      <c r="Z98" s="73"/>
      <c r="AA98" s="73"/>
      <c r="AB98" s="73"/>
      <c r="AC98" s="73"/>
    </row>
    <row r="99" ht="12.75" customHeight="1">
      <c r="A99" s="73"/>
      <c r="B99" s="73"/>
      <c r="C99" s="73"/>
      <c r="D99" s="73"/>
      <c r="E99" s="73"/>
      <c r="F99" s="73"/>
      <c r="G99" s="75"/>
      <c r="H99" s="73"/>
      <c r="I99" s="73"/>
      <c r="J99" s="73"/>
      <c r="K99" s="73"/>
      <c r="L99" s="73"/>
      <c r="M99" s="73"/>
      <c r="N99" s="73"/>
      <c r="O99" s="73"/>
      <c r="P99" s="73"/>
      <c r="Q99" s="73"/>
      <c r="R99" s="73"/>
      <c r="S99" s="73"/>
      <c r="T99" s="73"/>
      <c r="U99" s="73"/>
      <c r="V99" s="73"/>
      <c r="W99" s="73"/>
      <c r="X99" s="73"/>
      <c r="Y99" s="73"/>
      <c r="Z99" s="73"/>
      <c r="AA99" s="73"/>
      <c r="AB99" s="73"/>
      <c r="AC99" s="73"/>
    </row>
    <row r="100" ht="12.75" customHeight="1">
      <c r="A100" s="73"/>
      <c r="B100" s="73"/>
      <c r="C100" s="73"/>
      <c r="D100" s="73"/>
      <c r="E100" s="73"/>
      <c r="F100" s="73"/>
      <c r="G100" s="75"/>
      <c r="H100" s="73"/>
      <c r="I100" s="73"/>
      <c r="J100" s="73"/>
      <c r="K100" s="73"/>
      <c r="L100" s="73"/>
      <c r="M100" s="73"/>
      <c r="N100" s="73"/>
      <c r="O100" s="73"/>
      <c r="P100" s="73"/>
      <c r="Q100" s="73"/>
      <c r="R100" s="73"/>
      <c r="S100" s="73"/>
      <c r="T100" s="73"/>
      <c r="U100" s="73"/>
      <c r="V100" s="73"/>
      <c r="W100" s="73"/>
      <c r="X100" s="73"/>
      <c r="Y100" s="73"/>
      <c r="Z100" s="73"/>
      <c r="AA100" s="73"/>
      <c r="AB100" s="73"/>
      <c r="AC100" s="73"/>
    </row>
    <row r="101" ht="12.75" customHeight="1">
      <c r="A101" s="73"/>
      <c r="B101" s="73"/>
      <c r="C101" s="73"/>
      <c r="D101" s="73"/>
      <c r="E101" s="73"/>
      <c r="F101" s="73"/>
      <c r="G101" s="75"/>
      <c r="H101" s="73"/>
      <c r="I101" s="73"/>
      <c r="J101" s="73"/>
      <c r="K101" s="73"/>
      <c r="L101" s="73"/>
      <c r="M101" s="73"/>
      <c r="N101" s="73"/>
      <c r="O101" s="73"/>
      <c r="P101" s="73"/>
      <c r="Q101" s="73"/>
      <c r="R101" s="73"/>
      <c r="S101" s="73"/>
      <c r="T101" s="73"/>
      <c r="U101" s="73"/>
      <c r="V101" s="73"/>
      <c r="W101" s="73"/>
      <c r="X101" s="73"/>
      <c r="Y101" s="73"/>
      <c r="Z101" s="73"/>
      <c r="AA101" s="73"/>
      <c r="AB101" s="73"/>
      <c r="AC101" s="73"/>
    </row>
    <row r="102" ht="12.75" customHeight="1">
      <c r="A102" s="73"/>
      <c r="B102" s="73"/>
      <c r="C102" s="73"/>
      <c r="D102" s="73"/>
      <c r="E102" s="73"/>
      <c r="F102" s="73"/>
      <c r="G102" s="75"/>
      <c r="H102" s="73"/>
      <c r="I102" s="73"/>
      <c r="J102" s="73"/>
      <c r="K102" s="73"/>
      <c r="L102" s="73"/>
      <c r="M102" s="73"/>
      <c r="N102" s="73"/>
      <c r="O102" s="73"/>
      <c r="P102" s="73"/>
      <c r="Q102" s="73"/>
      <c r="R102" s="73"/>
      <c r="S102" s="73"/>
      <c r="T102" s="73"/>
      <c r="U102" s="73"/>
      <c r="V102" s="73"/>
      <c r="W102" s="73"/>
      <c r="X102" s="73"/>
      <c r="Y102" s="73"/>
      <c r="Z102" s="73"/>
      <c r="AA102" s="73"/>
      <c r="AB102" s="73"/>
      <c r="AC102" s="73"/>
    </row>
    <row r="103" ht="12.75" customHeight="1">
      <c r="A103" s="73"/>
      <c r="B103" s="73"/>
      <c r="C103" s="73"/>
      <c r="D103" s="73"/>
      <c r="E103" s="73"/>
      <c r="F103" s="73"/>
      <c r="G103" s="75"/>
      <c r="H103" s="73"/>
      <c r="I103" s="73"/>
      <c r="J103" s="73"/>
      <c r="K103" s="73"/>
      <c r="L103" s="73"/>
      <c r="M103" s="73"/>
      <c r="N103" s="73"/>
      <c r="O103" s="73"/>
      <c r="P103" s="73"/>
      <c r="Q103" s="73"/>
      <c r="R103" s="73"/>
      <c r="S103" s="73"/>
      <c r="T103" s="73"/>
      <c r="U103" s="73"/>
      <c r="V103" s="73"/>
      <c r="W103" s="73"/>
      <c r="X103" s="73"/>
      <c r="Y103" s="73"/>
      <c r="Z103" s="73"/>
      <c r="AA103" s="73"/>
      <c r="AB103" s="73"/>
      <c r="AC103" s="73"/>
    </row>
    <row r="104" ht="12.75" customHeight="1">
      <c r="A104" s="73"/>
      <c r="B104" s="73"/>
      <c r="C104" s="73"/>
      <c r="D104" s="73"/>
      <c r="E104" s="73"/>
      <c r="F104" s="73"/>
      <c r="G104" s="75"/>
      <c r="H104" s="73"/>
      <c r="I104" s="73"/>
      <c r="J104" s="73"/>
      <c r="K104" s="73"/>
      <c r="L104" s="73"/>
      <c r="M104" s="73"/>
      <c r="N104" s="73"/>
      <c r="O104" s="73"/>
      <c r="P104" s="73"/>
      <c r="Q104" s="73"/>
      <c r="R104" s="73"/>
      <c r="S104" s="73"/>
      <c r="T104" s="73"/>
      <c r="U104" s="73"/>
      <c r="V104" s="73"/>
      <c r="W104" s="73"/>
      <c r="X104" s="73"/>
      <c r="Y104" s="73"/>
      <c r="Z104" s="73"/>
      <c r="AA104" s="73"/>
      <c r="AB104" s="73"/>
      <c r="AC104" s="73"/>
    </row>
    <row r="105" ht="12.75" customHeight="1">
      <c r="A105" s="73"/>
      <c r="B105" s="73"/>
      <c r="C105" s="73"/>
      <c r="D105" s="73"/>
      <c r="E105" s="73"/>
      <c r="F105" s="73"/>
      <c r="G105" s="75"/>
      <c r="H105" s="73"/>
      <c r="I105" s="73"/>
      <c r="J105" s="73"/>
      <c r="K105" s="73"/>
      <c r="L105" s="73"/>
      <c r="M105" s="73"/>
      <c r="N105" s="73"/>
      <c r="O105" s="73"/>
      <c r="P105" s="73"/>
      <c r="Q105" s="73"/>
      <c r="R105" s="73"/>
      <c r="S105" s="73"/>
      <c r="T105" s="73"/>
      <c r="U105" s="73"/>
      <c r="V105" s="73"/>
      <c r="W105" s="73"/>
      <c r="X105" s="73"/>
      <c r="Y105" s="73"/>
      <c r="Z105" s="73"/>
      <c r="AA105" s="73"/>
      <c r="AB105" s="73"/>
      <c r="AC105" s="73"/>
    </row>
    <row r="106" ht="12.75" customHeight="1">
      <c r="A106" s="73"/>
      <c r="B106" s="73"/>
      <c r="C106" s="73"/>
      <c r="D106" s="73"/>
      <c r="E106" s="73"/>
      <c r="F106" s="73"/>
      <c r="G106" s="75"/>
      <c r="H106" s="73"/>
      <c r="I106" s="73"/>
      <c r="J106" s="73"/>
      <c r="K106" s="73"/>
      <c r="L106" s="73"/>
      <c r="M106" s="73"/>
      <c r="N106" s="73"/>
      <c r="O106" s="73"/>
      <c r="P106" s="73"/>
      <c r="Q106" s="73"/>
      <c r="R106" s="73"/>
      <c r="S106" s="73"/>
      <c r="T106" s="73"/>
      <c r="U106" s="73"/>
      <c r="V106" s="73"/>
      <c r="W106" s="73"/>
      <c r="X106" s="73"/>
      <c r="Y106" s="73"/>
      <c r="Z106" s="73"/>
      <c r="AA106" s="73"/>
      <c r="AB106" s="73"/>
      <c r="AC106" s="73"/>
    </row>
    <row r="107" ht="12.75" customHeight="1">
      <c r="A107" s="73"/>
      <c r="B107" s="73"/>
      <c r="C107" s="73"/>
      <c r="D107" s="73"/>
      <c r="E107" s="73"/>
      <c r="F107" s="73"/>
      <c r="G107" s="75"/>
      <c r="H107" s="73"/>
      <c r="I107" s="73"/>
      <c r="J107" s="73"/>
      <c r="K107" s="73"/>
      <c r="L107" s="73"/>
      <c r="M107" s="73"/>
      <c r="N107" s="73"/>
      <c r="O107" s="73"/>
      <c r="P107" s="73"/>
      <c r="Q107" s="73"/>
      <c r="R107" s="73"/>
      <c r="S107" s="73"/>
      <c r="T107" s="73"/>
      <c r="U107" s="73"/>
      <c r="V107" s="73"/>
      <c r="W107" s="73"/>
      <c r="X107" s="73"/>
      <c r="Y107" s="73"/>
      <c r="Z107" s="73"/>
      <c r="AA107" s="73"/>
      <c r="AB107" s="73"/>
      <c r="AC107" s="73"/>
    </row>
    <row r="108" ht="12.75" customHeight="1">
      <c r="A108" s="73"/>
      <c r="B108" s="73"/>
      <c r="C108" s="73"/>
      <c r="D108" s="73"/>
      <c r="E108" s="73"/>
      <c r="F108" s="73"/>
      <c r="G108" s="75"/>
      <c r="H108" s="73"/>
      <c r="I108" s="73"/>
      <c r="J108" s="73"/>
      <c r="K108" s="73"/>
      <c r="L108" s="73"/>
      <c r="M108" s="73"/>
      <c r="N108" s="73"/>
      <c r="O108" s="73"/>
      <c r="P108" s="73"/>
      <c r="Q108" s="73"/>
      <c r="R108" s="73"/>
      <c r="S108" s="73"/>
      <c r="T108" s="73"/>
      <c r="U108" s="73"/>
      <c r="V108" s="73"/>
      <c r="W108" s="73"/>
      <c r="X108" s="73"/>
      <c r="Y108" s="73"/>
      <c r="Z108" s="73"/>
      <c r="AA108" s="73"/>
      <c r="AB108" s="73"/>
      <c r="AC108" s="73"/>
    </row>
    <row r="109" ht="12.75" customHeight="1">
      <c r="A109" s="73"/>
      <c r="B109" s="73"/>
      <c r="C109" s="73"/>
      <c r="D109" s="73"/>
      <c r="E109" s="73"/>
      <c r="F109" s="73"/>
      <c r="G109" s="75"/>
      <c r="H109" s="73"/>
      <c r="I109" s="73"/>
      <c r="J109" s="73"/>
      <c r="K109" s="73"/>
      <c r="L109" s="73"/>
      <c r="M109" s="73"/>
      <c r="N109" s="73"/>
      <c r="O109" s="73"/>
      <c r="P109" s="73"/>
      <c r="Q109" s="73"/>
      <c r="R109" s="73"/>
      <c r="S109" s="73"/>
      <c r="T109" s="73"/>
      <c r="U109" s="73"/>
      <c r="V109" s="73"/>
      <c r="W109" s="73"/>
      <c r="X109" s="73"/>
      <c r="Y109" s="73"/>
      <c r="Z109" s="73"/>
      <c r="AA109" s="73"/>
      <c r="AB109" s="73"/>
      <c r="AC109" s="73"/>
    </row>
    <row r="110" ht="12.75" customHeight="1">
      <c r="A110" s="73"/>
      <c r="B110" s="73"/>
      <c r="C110" s="73"/>
      <c r="D110" s="73"/>
      <c r="E110" s="73"/>
      <c r="F110" s="73"/>
      <c r="G110" s="75"/>
      <c r="H110" s="73"/>
      <c r="I110" s="73"/>
      <c r="J110" s="73"/>
      <c r="K110" s="73"/>
      <c r="L110" s="73"/>
      <c r="M110" s="73"/>
      <c r="N110" s="73"/>
      <c r="O110" s="73"/>
      <c r="P110" s="73"/>
      <c r="Q110" s="73"/>
      <c r="R110" s="73"/>
      <c r="S110" s="73"/>
      <c r="T110" s="73"/>
      <c r="U110" s="73"/>
      <c r="V110" s="73"/>
      <c r="W110" s="73"/>
      <c r="X110" s="73"/>
      <c r="Y110" s="73"/>
      <c r="Z110" s="73"/>
      <c r="AA110" s="73"/>
      <c r="AB110" s="73"/>
      <c r="AC110" s="73"/>
    </row>
    <row r="111" ht="12.75" customHeight="1">
      <c r="A111" s="73"/>
      <c r="B111" s="73"/>
      <c r="C111" s="73"/>
      <c r="D111" s="73"/>
      <c r="E111" s="73"/>
      <c r="F111" s="73"/>
      <c r="G111" s="75"/>
      <c r="H111" s="73"/>
      <c r="I111" s="73"/>
      <c r="J111" s="73"/>
      <c r="K111" s="73"/>
      <c r="L111" s="73"/>
      <c r="M111" s="73"/>
      <c r="N111" s="73"/>
      <c r="O111" s="73"/>
      <c r="P111" s="73"/>
      <c r="Q111" s="73"/>
      <c r="R111" s="73"/>
      <c r="S111" s="73"/>
      <c r="T111" s="73"/>
      <c r="U111" s="73"/>
      <c r="V111" s="73"/>
      <c r="W111" s="73"/>
      <c r="X111" s="73"/>
      <c r="Y111" s="73"/>
      <c r="Z111" s="73"/>
      <c r="AA111" s="73"/>
      <c r="AB111" s="73"/>
      <c r="AC111" s="73"/>
    </row>
    <row r="112" ht="12.75" customHeight="1">
      <c r="A112" s="73"/>
      <c r="B112" s="73"/>
      <c r="C112" s="73"/>
      <c r="D112" s="73"/>
      <c r="E112" s="73"/>
      <c r="F112" s="73"/>
      <c r="G112" s="75"/>
      <c r="H112" s="73"/>
      <c r="I112" s="73"/>
      <c r="J112" s="73"/>
      <c r="K112" s="73"/>
      <c r="L112" s="73"/>
      <c r="M112" s="73"/>
      <c r="N112" s="73"/>
      <c r="O112" s="73"/>
      <c r="P112" s="73"/>
      <c r="Q112" s="73"/>
      <c r="R112" s="73"/>
      <c r="S112" s="73"/>
      <c r="T112" s="73"/>
      <c r="U112" s="73"/>
      <c r="V112" s="73"/>
      <c r="W112" s="73"/>
      <c r="X112" s="73"/>
      <c r="Y112" s="73"/>
      <c r="Z112" s="73"/>
      <c r="AA112" s="73"/>
      <c r="AB112" s="73"/>
      <c r="AC112" s="73"/>
    </row>
    <row r="113" ht="12.75" customHeight="1">
      <c r="A113" s="73"/>
      <c r="B113" s="73"/>
      <c r="C113" s="73"/>
      <c r="D113" s="73"/>
      <c r="E113" s="73"/>
      <c r="F113" s="73"/>
      <c r="G113" s="75"/>
      <c r="H113" s="73"/>
      <c r="I113" s="73"/>
      <c r="J113" s="73"/>
      <c r="K113" s="73"/>
      <c r="L113" s="73"/>
      <c r="M113" s="73"/>
      <c r="N113" s="73"/>
      <c r="O113" s="73"/>
      <c r="P113" s="73"/>
      <c r="Q113" s="73"/>
      <c r="R113" s="73"/>
      <c r="S113" s="73"/>
      <c r="T113" s="73"/>
      <c r="U113" s="73"/>
      <c r="V113" s="73"/>
      <c r="W113" s="73"/>
      <c r="X113" s="73"/>
      <c r="Y113" s="73"/>
      <c r="Z113" s="73"/>
      <c r="AA113" s="73"/>
      <c r="AB113" s="73"/>
      <c r="AC113" s="73"/>
    </row>
    <row r="114" ht="12.75" customHeight="1">
      <c r="A114" s="73"/>
      <c r="B114" s="73"/>
      <c r="C114" s="73"/>
      <c r="D114" s="73"/>
      <c r="E114" s="73"/>
      <c r="F114" s="73"/>
      <c r="G114" s="75"/>
      <c r="H114" s="73"/>
      <c r="I114" s="73"/>
      <c r="J114" s="73"/>
      <c r="K114" s="73"/>
      <c r="L114" s="73"/>
      <c r="M114" s="73"/>
      <c r="N114" s="73"/>
      <c r="O114" s="73"/>
      <c r="P114" s="73"/>
      <c r="Q114" s="73"/>
      <c r="R114" s="73"/>
      <c r="S114" s="73"/>
      <c r="T114" s="73"/>
      <c r="U114" s="73"/>
      <c r="V114" s="73"/>
      <c r="W114" s="73"/>
      <c r="X114" s="73"/>
      <c r="Y114" s="73"/>
      <c r="Z114" s="73"/>
      <c r="AA114" s="73"/>
      <c r="AB114" s="73"/>
      <c r="AC114" s="73"/>
    </row>
    <row r="115" ht="12.75" customHeight="1">
      <c r="A115" s="73"/>
      <c r="B115" s="73"/>
      <c r="C115" s="73"/>
      <c r="D115" s="73"/>
      <c r="E115" s="73"/>
      <c r="F115" s="73"/>
      <c r="G115" s="75"/>
      <c r="H115" s="73"/>
      <c r="I115" s="73"/>
      <c r="J115" s="73"/>
      <c r="K115" s="73"/>
      <c r="L115" s="73"/>
      <c r="M115" s="73"/>
      <c r="N115" s="73"/>
      <c r="O115" s="73"/>
      <c r="P115" s="73"/>
      <c r="Q115" s="73"/>
      <c r="R115" s="73"/>
      <c r="S115" s="73"/>
      <c r="T115" s="73"/>
      <c r="U115" s="73"/>
      <c r="V115" s="73"/>
      <c r="W115" s="73"/>
      <c r="X115" s="73"/>
      <c r="Y115" s="73"/>
      <c r="Z115" s="73"/>
      <c r="AA115" s="73"/>
      <c r="AB115" s="73"/>
      <c r="AC115" s="73"/>
    </row>
    <row r="116" ht="12.75" customHeight="1">
      <c r="A116" s="73"/>
      <c r="B116" s="73"/>
      <c r="C116" s="73"/>
      <c r="D116" s="73"/>
      <c r="E116" s="73"/>
      <c r="F116" s="73"/>
      <c r="G116" s="75"/>
      <c r="H116" s="73"/>
      <c r="I116" s="73"/>
      <c r="J116" s="73"/>
      <c r="K116" s="73"/>
      <c r="L116" s="73"/>
      <c r="M116" s="73"/>
      <c r="N116" s="73"/>
      <c r="O116" s="73"/>
      <c r="P116" s="73"/>
      <c r="Q116" s="73"/>
      <c r="R116" s="73"/>
      <c r="S116" s="73"/>
      <c r="T116" s="73"/>
      <c r="U116" s="73"/>
      <c r="V116" s="73"/>
      <c r="W116" s="73"/>
      <c r="X116" s="73"/>
      <c r="Y116" s="73"/>
      <c r="Z116" s="73"/>
      <c r="AA116" s="73"/>
      <c r="AB116" s="73"/>
      <c r="AC116" s="73"/>
    </row>
    <row r="117" ht="12.75" customHeight="1">
      <c r="A117" s="73"/>
      <c r="B117" s="73"/>
      <c r="C117" s="73"/>
      <c r="D117" s="73"/>
      <c r="E117" s="73"/>
      <c r="F117" s="73"/>
      <c r="G117" s="75"/>
      <c r="H117" s="73"/>
      <c r="I117" s="73"/>
      <c r="J117" s="73"/>
      <c r="K117" s="73"/>
      <c r="L117" s="73"/>
      <c r="M117" s="73"/>
      <c r="N117" s="73"/>
      <c r="O117" s="73"/>
      <c r="P117" s="73"/>
      <c r="Q117" s="73"/>
      <c r="R117" s="73"/>
      <c r="S117" s="73"/>
      <c r="T117" s="73"/>
      <c r="U117" s="73"/>
      <c r="V117" s="73"/>
      <c r="W117" s="73"/>
      <c r="X117" s="73"/>
      <c r="Y117" s="73"/>
      <c r="Z117" s="73"/>
      <c r="AA117" s="73"/>
      <c r="AB117" s="73"/>
      <c r="AC117" s="73"/>
    </row>
    <row r="118" ht="12.75" customHeight="1">
      <c r="A118" s="73"/>
      <c r="B118" s="73"/>
      <c r="C118" s="73"/>
      <c r="D118" s="73"/>
      <c r="E118" s="73"/>
      <c r="F118" s="73"/>
      <c r="G118" s="75"/>
      <c r="H118" s="73"/>
      <c r="I118" s="73"/>
      <c r="J118" s="73"/>
      <c r="K118" s="73"/>
      <c r="L118" s="73"/>
      <c r="M118" s="73"/>
      <c r="N118" s="73"/>
      <c r="O118" s="73"/>
      <c r="P118" s="73"/>
      <c r="Q118" s="73"/>
      <c r="R118" s="73"/>
      <c r="S118" s="73"/>
      <c r="T118" s="73"/>
      <c r="U118" s="73"/>
      <c r="V118" s="73"/>
      <c r="W118" s="73"/>
      <c r="X118" s="73"/>
      <c r="Y118" s="73"/>
      <c r="Z118" s="73"/>
      <c r="AA118" s="73"/>
      <c r="AB118" s="73"/>
      <c r="AC118" s="73"/>
    </row>
    <row r="119" ht="12.75" customHeight="1">
      <c r="A119" s="73"/>
      <c r="B119" s="73"/>
      <c r="C119" s="73"/>
      <c r="D119" s="73"/>
      <c r="E119" s="73"/>
      <c r="F119" s="73"/>
      <c r="G119" s="75"/>
      <c r="H119" s="73"/>
      <c r="I119" s="73"/>
      <c r="J119" s="73"/>
      <c r="K119" s="73"/>
      <c r="L119" s="73"/>
      <c r="M119" s="73"/>
      <c r="N119" s="73"/>
      <c r="O119" s="73"/>
      <c r="P119" s="73"/>
      <c r="Q119" s="73"/>
      <c r="R119" s="73"/>
      <c r="S119" s="73"/>
      <c r="T119" s="73"/>
      <c r="U119" s="73"/>
      <c r="V119" s="73"/>
      <c r="W119" s="73"/>
      <c r="X119" s="73"/>
      <c r="Y119" s="73"/>
      <c r="Z119" s="73"/>
      <c r="AA119" s="73"/>
      <c r="AB119" s="73"/>
      <c r="AC119" s="73"/>
    </row>
    <row r="120" ht="12.75" customHeight="1">
      <c r="A120" s="73"/>
      <c r="B120" s="73"/>
      <c r="C120" s="73"/>
      <c r="D120" s="73"/>
      <c r="E120" s="73"/>
      <c r="F120" s="73"/>
      <c r="G120" s="75"/>
      <c r="H120" s="73"/>
      <c r="I120" s="73"/>
      <c r="J120" s="73"/>
      <c r="K120" s="73"/>
      <c r="L120" s="73"/>
      <c r="M120" s="73"/>
      <c r="N120" s="73"/>
      <c r="O120" s="73"/>
      <c r="P120" s="73"/>
      <c r="Q120" s="73"/>
      <c r="R120" s="73"/>
      <c r="S120" s="73"/>
      <c r="T120" s="73"/>
      <c r="U120" s="73"/>
      <c r="V120" s="73"/>
      <c r="W120" s="73"/>
      <c r="X120" s="73"/>
      <c r="Y120" s="73"/>
      <c r="Z120" s="73"/>
      <c r="AA120" s="73"/>
      <c r="AB120" s="73"/>
      <c r="AC120" s="73"/>
    </row>
    <row r="121" ht="12.75" customHeight="1">
      <c r="A121" s="73"/>
      <c r="B121" s="73"/>
      <c r="C121" s="73"/>
      <c r="D121" s="73"/>
      <c r="E121" s="73"/>
      <c r="F121" s="73"/>
      <c r="G121" s="75"/>
      <c r="H121" s="73"/>
      <c r="I121" s="73"/>
      <c r="J121" s="73"/>
      <c r="K121" s="73"/>
      <c r="L121" s="73"/>
      <c r="M121" s="73"/>
      <c r="N121" s="73"/>
      <c r="O121" s="73"/>
      <c r="P121" s="73"/>
      <c r="Q121" s="73"/>
      <c r="R121" s="73"/>
      <c r="S121" s="73"/>
      <c r="T121" s="73"/>
      <c r="U121" s="73"/>
      <c r="V121" s="73"/>
      <c r="W121" s="73"/>
      <c r="X121" s="73"/>
      <c r="Y121" s="73"/>
      <c r="Z121" s="73"/>
      <c r="AA121" s="73"/>
      <c r="AB121" s="73"/>
      <c r="AC121" s="73"/>
    </row>
    <row r="122" ht="12.75" customHeight="1">
      <c r="A122" s="73"/>
      <c r="B122" s="73"/>
      <c r="C122" s="73"/>
      <c r="D122" s="73"/>
      <c r="E122" s="73"/>
      <c r="F122" s="73"/>
      <c r="G122" s="75"/>
      <c r="H122" s="73"/>
      <c r="I122" s="73"/>
      <c r="J122" s="73"/>
      <c r="K122" s="73"/>
      <c r="L122" s="73"/>
      <c r="M122" s="73"/>
      <c r="N122" s="73"/>
      <c r="O122" s="73"/>
      <c r="P122" s="73"/>
      <c r="Q122" s="73"/>
      <c r="R122" s="73"/>
      <c r="S122" s="73"/>
      <c r="T122" s="73"/>
      <c r="U122" s="73"/>
      <c r="V122" s="73"/>
      <c r="W122" s="73"/>
      <c r="X122" s="73"/>
      <c r="Y122" s="73"/>
      <c r="Z122" s="73"/>
      <c r="AA122" s="73"/>
      <c r="AB122" s="73"/>
      <c r="AC122" s="73"/>
    </row>
    <row r="123" ht="12.75" customHeight="1">
      <c r="A123" s="73"/>
      <c r="B123" s="73"/>
      <c r="C123" s="73"/>
      <c r="D123" s="73"/>
      <c r="E123" s="73"/>
      <c r="F123" s="73"/>
      <c r="G123" s="75"/>
      <c r="H123" s="73"/>
      <c r="I123" s="73"/>
      <c r="J123" s="73"/>
      <c r="K123" s="73"/>
      <c r="L123" s="73"/>
      <c r="M123" s="73"/>
      <c r="N123" s="73"/>
      <c r="O123" s="73"/>
      <c r="P123" s="73"/>
      <c r="Q123" s="73"/>
      <c r="R123" s="73"/>
      <c r="S123" s="73"/>
      <c r="T123" s="73"/>
      <c r="U123" s="73"/>
      <c r="V123" s="73"/>
      <c r="W123" s="73"/>
      <c r="X123" s="73"/>
      <c r="Y123" s="73"/>
      <c r="Z123" s="73"/>
      <c r="AA123" s="73"/>
      <c r="AB123" s="73"/>
      <c r="AC123" s="73"/>
    </row>
    <row r="124" ht="12.75" customHeight="1">
      <c r="A124" s="73"/>
      <c r="B124" s="73"/>
      <c r="C124" s="73"/>
      <c r="D124" s="73"/>
      <c r="E124" s="73"/>
      <c r="F124" s="73"/>
      <c r="G124" s="75"/>
      <c r="H124" s="73"/>
      <c r="I124" s="73"/>
      <c r="J124" s="73"/>
      <c r="K124" s="73"/>
      <c r="L124" s="73"/>
      <c r="M124" s="73"/>
      <c r="N124" s="73"/>
      <c r="O124" s="73"/>
      <c r="P124" s="73"/>
      <c r="Q124" s="73"/>
      <c r="R124" s="73"/>
      <c r="S124" s="73"/>
      <c r="T124" s="73"/>
      <c r="U124" s="73"/>
      <c r="V124" s="73"/>
      <c r="W124" s="73"/>
      <c r="X124" s="73"/>
      <c r="Y124" s="73"/>
      <c r="Z124" s="73"/>
      <c r="AA124" s="73"/>
      <c r="AB124" s="73"/>
      <c r="AC124" s="73"/>
    </row>
    <row r="125" ht="12.75" customHeight="1">
      <c r="A125" s="73"/>
      <c r="B125" s="73"/>
      <c r="C125" s="73"/>
      <c r="D125" s="73"/>
      <c r="E125" s="73"/>
      <c r="F125" s="73"/>
      <c r="G125" s="75"/>
      <c r="H125" s="73"/>
      <c r="I125" s="73"/>
      <c r="J125" s="73"/>
      <c r="K125" s="73"/>
      <c r="L125" s="73"/>
      <c r="M125" s="73"/>
      <c r="N125" s="73"/>
      <c r="O125" s="73"/>
      <c r="P125" s="73"/>
      <c r="Q125" s="73"/>
      <c r="R125" s="73"/>
      <c r="S125" s="73"/>
      <c r="T125" s="73"/>
      <c r="U125" s="73"/>
      <c r="V125" s="73"/>
      <c r="W125" s="73"/>
      <c r="X125" s="73"/>
      <c r="Y125" s="73"/>
      <c r="Z125" s="73"/>
      <c r="AA125" s="73"/>
      <c r="AB125" s="73"/>
      <c r="AC125" s="73"/>
    </row>
    <row r="126" ht="12.75" customHeight="1">
      <c r="A126" s="73"/>
      <c r="B126" s="73"/>
      <c r="C126" s="73"/>
      <c r="D126" s="73"/>
      <c r="E126" s="73"/>
      <c r="F126" s="73"/>
      <c r="G126" s="75"/>
      <c r="H126" s="73"/>
      <c r="I126" s="73"/>
      <c r="J126" s="73"/>
      <c r="K126" s="73"/>
      <c r="L126" s="73"/>
      <c r="M126" s="73"/>
      <c r="N126" s="73"/>
      <c r="O126" s="73"/>
      <c r="P126" s="73"/>
      <c r="Q126" s="73"/>
      <c r="R126" s="73"/>
      <c r="S126" s="73"/>
      <c r="T126" s="73"/>
      <c r="U126" s="73"/>
      <c r="V126" s="73"/>
      <c r="W126" s="73"/>
      <c r="X126" s="73"/>
      <c r="Y126" s="73"/>
      <c r="Z126" s="73"/>
      <c r="AA126" s="73"/>
      <c r="AB126" s="73"/>
      <c r="AC126" s="73"/>
    </row>
    <row r="127" ht="12.75" customHeight="1">
      <c r="A127" s="73"/>
      <c r="B127" s="73"/>
      <c r="C127" s="73"/>
      <c r="D127" s="73"/>
      <c r="E127" s="73"/>
      <c r="F127" s="73"/>
      <c r="G127" s="75"/>
      <c r="H127" s="73"/>
      <c r="I127" s="73"/>
      <c r="J127" s="73"/>
      <c r="K127" s="73"/>
      <c r="L127" s="73"/>
      <c r="M127" s="73"/>
      <c r="N127" s="73"/>
      <c r="O127" s="73"/>
      <c r="P127" s="73"/>
      <c r="Q127" s="73"/>
      <c r="R127" s="73"/>
      <c r="S127" s="73"/>
      <c r="T127" s="73"/>
      <c r="U127" s="73"/>
      <c r="V127" s="73"/>
      <c r="W127" s="73"/>
      <c r="X127" s="73"/>
      <c r="Y127" s="73"/>
      <c r="Z127" s="73"/>
      <c r="AA127" s="73"/>
      <c r="AB127" s="73"/>
      <c r="AC127" s="73"/>
    </row>
    <row r="128" ht="12.75" customHeight="1">
      <c r="A128" s="73"/>
      <c r="B128" s="73"/>
      <c r="C128" s="73"/>
      <c r="D128" s="73"/>
      <c r="E128" s="73"/>
      <c r="F128" s="73"/>
      <c r="G128" s="75"/>
      <c r="H128" s="73"/>
      <c r="I128" s="73"/>
      <c r="J128" s="73"/>
      <c r="K128" s="73"/>
      <c r="L128" s="73"/>
      <c r="M128" s="73"/>
      <c r="N128" s="73"/>
      <c r="O128" s="73"/>
      <c r="P128" s="73"/>
      <c r="Q128" s="73"/>
      <c r="R128" s="73"/>
      <c r="S128" s="73"/>
      <c r="T128" s="73"/>
      <c r="U128" s="73"/>
      <c r="V128" s="73"/>
      <c r="W128" s="73"/>
      <c r="X128" s="73"/>
      <c r="Y128" s="73"/>
      <c r="Z128" s="73"/>
      <c r="AA128" s="73"/>
      <c r="AB128" s="73"/>
      <c r="AC128" s="73"/>
    </row>
    <row r="129" ht="12.75" customHeight="1">
      <c r="A129" s="73"/>
      <c r="B129" s="73"/>
      <c r="C129" s="73"/>
      <c r="D129" s="73"/>
      <c r="E129" s="73"/>
      <c r="F129" s="73"/>
      <c r="G129" s="75"/>
      <c r="H129" s="73"/>
      <c r="I129" s="73"/>
      <c r="J129" s="73"/>
      <c r="K129" s="73"/>
      <c r="L129" s="73"/>
      <c r="M129" s="73"/>
      <c r="N129" s="73"/>
      <c r="O129" s="73"/>
      <c r="P129" s="73"/>
      <c r="Q129" s="73"/>
      <c r="R129" s="73"/>
      <c r="S129" s="73"/>
      <c r="T129" s="73"/>
      <c r="U129" s="73"/>
      <c r="V129" s="73"/>
      <c r="W129" s="73"/>
      <c r="X129" s="73"/>
      <c r="Y129" s="73"/>
      <c r="Z129" s="73"/>
      <c r="AA129" s="73"/>
      <c r="AB129" s="73"/>
      <c r="AC129" s="73"/>
    </row>
    <row r="130" ht="12.75" customHeight="1">
      <c r="A130" s="73"/>
      <c r="B130" s="73"/>
      <c r="C130" s="73"/>
      <c r="D130" s="73"/>
      <c r="E130" s="73"/>
      <c r="F130" s="73"/>
      <c r="G130" s="75"/>
      <c r="H130" s="73"/>
      <c r="I130" s="73"/>
      <c r="J130" s="73"/>
      <c r="K130" s="73"/>
      <c r="L130" s="73"/>
      <c r="M130" s="73"/>
      <c r="N130" s="73"/>
      <c r="O130" s="73"/>
      <c r="P130" s="73"/>
      <c r="Q130" s="73"/>
      <c r="R130" s="73"/>
      <c r="S130" s="73"/>
      <c r="T130" s="73"/>
      <c r="U130" s="73"/>
      <c r="V130" s="73"/>
      <c r="W130" s="73"/>
      <c r="X130" s="73"/>
      <c r="Y130" s="73"/>
      <c r="Z130" s="73"/>
      <c r="AA130" s="73"/>
      <c r="AB130" s="73"/>
      <c r="AC130" s="73"/>
    </row>
    <row r="131" ht="12.75" customHeight="1">
      <c r="A131" s="73"/>
      <c r="B131" s="73"/>
      <c r="C131" s="73"/>
      <c r="D131" s="73"/>
      <c r="E131" s="73"/>
      <c r="F131" s="73"/>
      <c r="G131" s="75"/>
      <c r="H131" s="73"/>
      <c r="I131" s="73"/>
      <c r="J131" s="73"/>
      <c r="K131" s="73"/>
      <c r="L131" s="73"/>
      <c r="M131" s="73"/>
      <c r="N131" s="73"/>
      <c r="O131" s="73"/>
      <c r="P131" s="73"/>
      <c r="Q131" s="73"/>
      <c r="R131" s="73"/>
      <c r="S131" s="73"/>
      <c r="T131" s="73"/>
      <c r="U131" s="73"/>
      <c r="V131" s="73"/>
      <c r="W131" s="73"/>
      <c r="X131" s="73"/>
      <c r="Y131" s="73"/>
      <c r="Z131" s="73"/>
      <c r="AA131" s="73"/>
      <c r="AB131" s="73"/>
      <c r="AC131" s="73"/>
    </row>
    <row r="132" ht="12.75" customHeight="1">
      <c r="A132" s="73"/>
      <c r="B132" s="73"/>
      <c r="C132" s="73"/>
      <c r="D132" s="73"/>
      <c r="E132" s="73"/>
      <c r="F132" s="73"/>
      <c r="G132" s="75"/>
      <c r="H132" s="73"/>
      <c r="I132" s="73"/>
      <c r="J132" s="73"/>
      <c r="K132" s="73"/>
      <c r="L132" s="73"/>
      <c r="M132" s="73"/>
      <c r="N132" s="73"/>
      <c r="O132" s="73"/>
      <c r="P132" s="73"/>
      <c r="Q132" s="73"/>
      <c r="R132" s="73"/>
      <c r="S132" s="73"/>
      <c r="T132" s="73"/>
      <c r="U132" s="73"/>
      <c r="V132" s="73"/>
      <c r="W132" s="73"/>
      <c r="X132" s="73"/>
      <c r="Y132" s="73"/>
      <c r="Z132" s="73"/>
      <c r="AA132" s="73"/>
      <c r="AB132" s="73"/>
      <c r="AC132" s="73"/>
    </row>
    <row r="133" ht="12.75" customHeight="1">
      <c r="A133" s="73"/>
      <c r="B133" s="73"/>
      <c r="C133" s="73"/>
      <c r="D133" s="73"/>
      <c r="E133" s="73"/>
      <c r="F133" s="73"/>
      <c r="G133" s="75"/>
      <c r="H133" s="73"/>
      <c r="I133" s="73"/>
      <c r="J133" s="73"/>
      <c r="K133" s="73"/>
      <c r="L133" s="73"/>
      <c r="M133" s="73"/>
      <c r="N133" s="73"/>
      <c r="O133" s="73"/>
      <c r="P133" s="73"/>
      <c r="Q133" s="73"/>
      <c r="R133" s="73"/>
      <c r="S133" s="73"/>
      <c r="T133" s="73"/>
      <c r="U133" s="73"/>
      <c r="V133" s="73"/>
      <c r="W133" s="73"/>
      <c r="X133" s="73"/>
      <c r="Y133" s="73"/>
      <c r="Z133" s="73"/>
      <c r="AA133" s="73"/>
      <c r="AB133" s="73"/>
      <c r="AC133" s="73"/>
    </row>
    <row r="134" ht="12.75" customHeight="1">
      <c r="A134" s="73"/>
      <c r="B134" s="73"/>
      <c r="C134" s="73"/>
      <c r="D134" s="73"/>
      <c r="E134" s="73"/>
      <c r="F134" s="73"/>
      <c r="G134" s="75"/>
      <c r="H134" s="73"/>
      <c r="I134" s="73"/>
      <c r="J134" s="73"/>
      <c r="K134" s="73"/>
      <c r="L134" s="73"/>
      <c r="M134" s="73"/>
      <c r="N134" s="73"/>
      <c r="O134" s="73"/>
      <c r="P134" s="73"/>
      <c r="Q134" s="73"/>
      <c r="R134" s="73"/>
      <c r="S134" s="73"/>
      <c r="T134" s="73"/>
      <c r="U134" s="73"/>
      <c r="V134" s="73"/>
      <c r="W134" s="73"/>
      <c r="X134" s="73"/>
      <c r="Y134" s="73"/>
      <c r="Z134" s="73"/>
      <c r="AA134" s="73"/>
      <c r="AB134" s="73"/>
      <c r="AC134" s="73"/>
    </row>
    <row r="135" ht="12.75" customHeight="1">
      <c r="A135" s="73"/>
      <c r="B135" s="73"/>
      <c r="C135" s="73"/>
      <c r="D135" s="73"/>
      <c r="E135" s="73"/>
      <c r="F135" s="73"/>
      <c r="G135" s="75"/>
      <c r="H135" s="73"/>
      <c r="I135" s="73"/>
      <c r="J135" s="73"/>
      <c r="K135" s="73"/>
      <c r="L135" s="73"/>
      <c r="M135" s="73"/>
      <c r="N135" s="73"/>
      <c r="O135" s="73"/>
      <c r="P135" s="73"/>
      <c r="Q135" s="73"/>
      <c r="R135" s="73"/>
      <c r="S135" s="73"/>
      <c r="T135" s="73"/>
      <c r="U135" s="73"/>
      <c r="V135" s="73"/>
      <c r="W135" s="73"/>
      <c r="X135" s="73"/>
      <c r="Y135" s="73"/>
      <c r="Z135" s="73"/>
      <c r="AA135" s="73"/>
      <c r="AB135" s="73"/>
      <c r="AC135" s="73"/>
    </row>
    <row r="136" ht="12.75" customHeight="1">
      <c r="A136" s="73"/>
      <c r="B136" s="73"/>
      <c r="C136" s="73"/>
      <c r="D136" s="73"/>
      <c r="E136" s="73"/>
      <c r="F136" s="73"/>
      <c r="G136" s="75"/>
      <c r="H136" s="73"/>
      <c r="I136" s="73"/>
      <c r="J136" s="73"/>
      <c r="K136" s="73"/>
      <c r="L136" s="73"/>
      <c r="M136" s="73"/>
      <c r="N136" s="73"/>
      <c r="O136" s="73"/>
      <c r="P136" s="73"/>
      <c r="Q136" s="73"/>
      <c r="R136" s="73"/>
      <c r="S136" s="73"/>
      <c r="T136" s="73"/>
      <c r="U136" s="73"/>
      <c r="V136" s="73"/>
      <c r="W136" s="73"/>
      <c r="X136" s="73"/>
      <c r="Y136" s="73"/>
      <c r="Z136" s="73"/>
      <c r="AA136" s="73"/>
      <c r="AB136" s="73"/>
      <c r="AC136" s="73"/>
    </row>
    <row r="137" ht="12.75" customHeight="1">
      <c r="A137" s="73"/>
      <c r="B137" s="73"/>
      <c r="C137" s="73"/>
      <c r="D137" s="73"/>
      <c r="E137" s="73"/>
      <c r="F137" s="73"/>
      <c r="G137" s="75"/>
      <c r="H137" s="73"/>
      <c r="I137" s="73"/>
      <c r="J137" s="73"/>
      <c r="K137" s="73"/>
      <c r="L137" s="73"/>
      <c r="M137" s="73"/>
      <c r="N137" s="73"/>
      <c r="O137" s="73"/>
      <c r="P137" s="73"/>
      <c r="Q137" s="73"/>
      <c r="R137" s="73"/>
      <c r="S137" s="73"/>
      <c r="T137" s="73"/>
      <c r="U137" s="73"/>
      <c r="V137" s="73"/>
      <c r="W137" s="73"/>
      <c r="X137" s="73"/>
      <c r="Y137" s="73"/>
      <c r="Z137" s="73"/>
      <c r="AA137" s="73"/>
      <c r="AB137" s="73"/>
      <c r="AC137" s="73"/>
    </row>
    <row r="138" ht="12.75" customHeight="1">
      <c r="A138" s="73"/>
      <c r="B138" s="73"/>
      <c r="C138" s="73"/>
      <c r="D138" s="73"/>
      <c r="E138" s="73"/>
      <c r="F138" s="73"/>
      <c r="G138" s="75"/>
      <c r="H138" s="73"/>
      <c r="I138" s="73"/>
      <c r="J138" s="73"/>
      <c r="K138" s="73"/>
      <c r="L138" s="73"/>
      <c r="M138" s="73"/>
      <c r="N138" s="73"/>
      <c r="O138" s="73"/>
      <c r="P138" s="73"/>
      <c r="Q138" s="73"/>
      <c r="R138" s="73"/>
      <c r="S138" s="73"/>
      <c r="T138" s="73"/>
      <c r="U138" s="73"/>
      <c r="V138" s="73"/>
      <c r="W138" s="73"/>
      <c r="X138" s="73"/>
      <c r="Y138" s="73"/>
      <c r="Z138" s="73"/>
      <c r="AA138" s="73"/>
      <c r="AB138" s="73"/>
      <c r="AC138" s="73"/>
    </row>
    <row r="139" ht="12.75" customHeight="1">
      <c r="A139" s="73"/>
      <c r="B139" s="73"/>
      <c r="C139" s="73"/>
      <c r="D139" s="73"/>
      <c r="E139" s="73"/>
      <c r="F139" s="73"/>
      <c r="G139" s="75"/>
      <c r="H139" s="73"/>
      <c r="I139" s="73"/>
      <c r="J139" s="73"/>
      <c r="K139" s="73"/>
      <c r="L139" s="73"/>
      <c r="M139" s="73"/>
      <c r="N139" s="73"/>
      <c r="O139" s="73"/>
      <c r="P139" s="73"/>
      <c r="Q139" s="73"/>
      <c r="R139" s="73"/>
      <c r="S139" s="73"/>
      <c r="T139" s="73"/>
      <c r="U139" s="73"/>
      <c r="V139" s="73"/>
      <c r="W139" s="73"/>
      <c r="X139" s="73"/>
      <c r="Y139" s="73"/>
      <c r="Z139" s="73"/>
      <c r="AA139" s="73"/>
      <c r="AB139" s="73"/>
      <c r="AC139" s="73"/>
    </row>
    <row r="140" ht="12.75" customHeight="1">
      <c r="A140" s="73"/>
      <c r="B140" s="73"/>
      <c r="C140" s="73"/>
      <c r="D140" s="73"/>
      <c r="E140" s="73"/>
      <c r="F140" s="73"/>
      <c r="G140" s="75"/>
      <c r="H140" s="73"/>
      <c r="I140" s="73"/>
      <c r="J140" s="73"/>
      <c r="K140" s="73"/>
      <c r="L140" s="73"/>
      <c r="M140" s="73"/>
      <c r="N140" s="73"/>
      <c r="O140" s="73"/>
      <c r="P140" s="73"/>
      <c r="Q140" s="73"/>
      <c r="R140" s="73"/>
      <c r="S140" s="73"/>
      <c r="T140" s="73"/>
      <c r="U140" s="73"/>
      <c r="V140" s="73"/>
      <c r="W140" s="73"/>
      <c r="X140" s="73"/>
      <c r="Y140" s="73"/>
      <c r="Z140" s="73"/>
      <c r="AA140" s="73"/>
      <c r="AB140" s="73"/>
      <c r="AC140" s="73"/>
    </row>
    <row r="141" ht="12.75" customHeight="1">
      <c r="A141" s="73"/>
      <c r="B141" s="73"/>
      <c r="C141" s="73"/>
      <c r="D141" s="73"/>
      <c r="E141" s="73"/>
      <c r="F141" s="73"/>
      <c r="G141" s="75"/>
      <c r="H141" s="73"/>
      <c r="I141" s="73"/>
      <c r="J141" s="73"/>
      <c r="K141" s="73"/>
      <c r="L141" s="73"/>
      <c r="M141" s="73"/>
      <c r="N141" s="73"/>
      <c r="O141" s="73"/>
      <c r="P141" s="73"/>
      <c r="Q141" s="73"/>
      <c r="R141" s="73"/>
      <c r="S141" s="73"/>
      <c r="T141" s="73"/>
      <c r="U141" s="73"/>
      <c r="V141" s="73"/>
      <c r="W141" s="73"/>
      <c r="X141" s="73"/>
      <c r="Y141" s="73"/>
      <c r="Z141" s="73"/>
      <c r="AA141" s="73"/>
      <c r="AB141" s="73"/>
      <c r="AC141" s="73"/>
    </row>
    <row r="142" ht="12.75" customHeight="1">
      <c r="A142" s="73"/>
      <c r="B142" s="73"/>
      <c r="C142" s="73"/>
      <c r="D142" s="73"/>
      <c r="E142" s="73"/>
      <c r="F142" s="73"/>
      <c r="G142" s="75"/>
      <c r="H142" s="73"/>
      <c r="I142" s="73"/>
      <c r="J142" s="73"/>
      <c r="K142" s="73"/>
      <c r="L142" s="73"/>
      <c r="M142" s="73"/>
      <c r="N142" s="73"/>
      <c r="O142" s="73"/>
      <c r="P142" s="73"/>
      <c r="Q142" s="73"/>
      <c r="R142" s="73"/>
      <c r="S142" s="73"/>
      <c r="T142" s="73"/>
      <c r="U142" s="73"/>
      <c r="V142" s="73"/>
      <c r="W142" s="73"/>
      <c r="X142" s="73"/>
      <c r="Y142" s="73"/>
      <c r="Z142" s="73"/>
      <c r="AA142" s="73"/>
      <c r="AB142" s="73"/>
      <c r="AC142" s="73"/>
    </row>
    <row r="143" ht="12.75" customHeight="1">
      <c r="A143" s="73"/>
      <c r="B143" s="73"/>
      <c r="C143" s="73"/>
      <c r="D143" s="73"/>
      <c r="E143" s="73"/>
      <c r="F143" s="73"/>
      <c r="G143" s="75"/>
      <c r="H143" s="73"/>
      <c r="I143" s="73"/>
      <c r="J143" s="73"/>
      <c r="K143" s="73"/>
      <c r="L143" s="73"/>
      <c r="M143" s="73"/>
      <c r="N143" s="73"/>
      <c r="O143" s="73"/>
      <c r="P143" s="73"/>
      <c r="Q143" s="73"/>
      <c r="R143" s="73"/>
      <c r="S143" s="73"/>
      <c r="T143" s="73"/>
      <c r="U143" s="73"/>
      <c r="V143" s="73"/>
      <c r="W143" s="73"/>
      <c r="X143" s="73"/>
      <c r="Y143" s="73"/>
      <c r="Z143" s="73"/>
      <c r="AA143" s="73"/>
      <c r="AB143" s="73"/>
      <c r="AC143" s="73"/>
    </row>
    <row r="144" ht="12.75" customHeight="1">
      <c r="A144" s="73"/>
      <c r="B144" s="73"/>
      <c r="C144" s="73"/>
      <c r="D144" s="73"/>
      <c r="E144" s="73"/>
      <c r="F144" s="73"/>
      <c r="G144" s="75"/>
      <c r="H144" s="73"/>
      <c r="I144" s="73"/>
      <c r="J144" s="73"/>
      <c r="K144" s="73"/>
      <c r="L144" s="73"/>
      <c r="M144" s="73"/>
      <c r="N144" s="73"/>
      <c r="O144" s="73"/>
      <c r="P144" s="73"/>
      <c r="Q144" s="73"/>
      <c r="R144" s="73"/>
      <c r="S144" s="73"/>
      <c r="T144" s="73"/>
      <c r="U144" s="73"/>
      <c r="V144" s="73"/>
      <c r="W144" s="73"/>
      <c r="X144" s="73"/>
      <c r="Y144" s="73"/>
      <c r="Z144" s="73"/>
      <c r="AA144" s="73"/>
      <c r="AB144" s="73"/>
      <c r="AC144" s="73"/>
    </row>
    <row r="145" ht="12.75" customHeight="1">
      <c r="A145" s="73"/>
      <c r="B145" s="73"/>
      <c r="C145" s="73"/>
      <c r="D145" s="73"/>
      <c r="E145" s="73"/>
      <c r="F145" s="73"/>
      <c r="G145" s="75"/>
      <c r="H145" s="73"/>
      <c r="I145" s="73"/>
      <c r="J145" s="73"/>
      <c r="K145" s="73"/>
      <c r="L145" s="73"/>
      <c r="M145" s="73"/>
      <c r="N145" s="73"/>
      <c r="O145" s="73"/>
      <c r="P145" s="73"/>
      <c r="Q145" s="73"/>
      <c r="R145" s="73"/>
      <c r="S145" s="73"/>
      <c r="T145" s="73"/>
      <c r="U145" s="73"/>
      <c r="V145" s="73"/>
      <c r="W145" s="73"/>
      <c r="X145" s="73"/>
      <c r="Y145" s="73"/>
      <c r="Z145" s="73"/>
      <c r="AA145" s="73"/>
      <c r="AB145" s="73"/>
      <c r="AC145" s="73"/>
    </row>
    <row r="146" ht="12.75" customHeight="1">
      <c r="A146" s="73"/>
      <c r="B146" s="73"/>
      <c r="C146" s="73"/>
      <c r="D146" s="73"/>
      <c r="E146" s="73"/>
      <c r="F146" s="73"/>
      <c r="G146" s="75"/>
      <c r="H146" s="73"/>
      <c r="I146" s="73"/>
      <c r="J146" s="73"/>
      <c r="K146" s="73"/>
      <c r="L146" s="73"/>
      <c r="M146" s="73"/>
      <c r="N146" s="73"/>
      <c r="O146" s="73"/>
      <c r="P146" s="73"/>
      <c r="Q146" s="73"/>
      <c r="R146" s="73"/>
      <c r="S146" s="73"/>
      <c r="T146" s="73"/>
      <c r="U146" s="73"/>
      <c r="V146" s="73"/>
      <c r="W146" s="73"/>
      <c r="X146" s="73"/>
      <c r="Y146" s="73"/>
      <c r="Z146" s="73"/>
      <c r="AA146" s="73"/>
      <c r="AB146" s="73"/>
      <c r="AC146" s="73"/>
    </row>
    <row r="147" ht="12.75" customHeight="1">
      <c r="A147" s="73"/>
      <c r="B147" s="73"/>
      <c r="C147" s="73"/>
      <c r="D147" s="73"/>
      <c r="E147" s="73"/>
      <c r="F147" s="73"/>
      <c r="G147" s="75"/>
      <c r="H147" s="73"/>
      <c r="I147" s="73"/>
      <c r="J147" s="73"/>
      <c r="K147" s="73"/>
      <c r="L147" s="73"/>
      <c r="M147" s="73"/>
      <c r="N147" s="73"/>
      <c r="O147" s="73"/>
      <c r="P147" s="73"/>
      <c r="Q147" s="73"/>
      <c r="R147" s="73"/>
      <c r="S147" s="73"/>
      <c r="T147" s="73"/>
      <c r="U147" s="73"/>
      <c r="V147" s="73"/>
      <c r="W147" s="73"/>
      <c r="X147" s="73"/>
      <c r="Y147" s="73"/>
      <c r="Z147" s="73"/>
      <c r="AA147" s="73"/>
      <c r="AB147" s="73"/>
      <c r="AC147" s="73"/>
    </row>
    <row r="148" ht="12.75" customHeight="1">
      <c r="A148" s="73"/>
      <c r="B148" s="73"/>
      <c r="C148" s="73"/>
      <c r="D148" s="73"/>
      <c r="E148" s="73"/>
      <c r="F148" s="73"/>
      <c r="G148" s="75"/>
      <c r="H148" s="73"/>
      <c r="I148" s="73"/>
      <c r="J148" s="73"/>
      <c r="K148" s="73"/>
      <c r="L148" s="73"/>
      <c r="M148" s="73"/>
      <c r="N148" s="73"/>
      <c r="O148" s="73"/>
      <c r="P148" s="73"/>
      <c r="Q148" s="73"/>
      <c r="R148" s="73"/>
      <c r="S148" s="73"/>
      <c r="T148" s="73"/>
      <c r="U148" s="73"/>
      <c r="V148" s="73"/>
      <c r="W148" s="73"/>
      <c r="X148" s="73"/>
      <c r="Y148" s="73"/>
      <c r="Z148" s="73"/>
      <c r="AA148" s="73"/>
      <c r="AB148" s="73"/>
      <c r="AC148" s="73"/>
    </row>
    <row r="149" ht="12.75" customHeight="1">
      <c r="A149" s="73"/>
      <c r="B149" s="73"/>
      <c r="C149" s="73"/>
      <c r="D149" s="73"/>
      <c r="E149" s="73"/>
      <c r="F149" s="73"/>
      <c r="G149" s="75"/>
      <c r="H149" s="73"/>
      <c r="I149" s="73"/>
      <c r="J149" s="73"/>
      <c r="K149" s="73"/>
      <c r="L149" s="73"/>
      <c r="M149" s="73"/>
      <c r="N149" s="73"/>
      <c r="O149" s="73"/>
      <c r="P149" s="73"/>
      <c r="Q149" s="73"/>
      <c r="R149" s="73"/>
      <c r="S149" s="73"/>
      <c r="T149" s="73"/>
      <c r="U149" s="73"/>
      <c r="V149" s="73"/>
      <c r="W149" s="73"/>
      <c r="X149" s="73"/>
      <c r="Y149" s="73"/>
      <c r="Z149" s="73"/>
      <c r="AA149" s="73"/>
      <c r="AB149" s="73"/>
      <c r="AC149" s="73"/>
    </row>
    <row r="150" ht="12.75" customHeight="1">
      <c r="A150" s="73"/>
      <c r="B150" s="73"/>
      <c r="C150" s="73"/>
      <c r="D150" s="73"/>
      <c r="E150" s="73"/>
      <c r="F150" s="73"/>
      <c r="G150" s="75"/>
      <c r="H150" s="73"/>
      <c r="I150" s="73"/>
      <c r="J150" s="73"/>
      <c r="K150" s="73"/>
      <c r="L150" s="73"/>
      <c r="M150" s="73"/>
      <c r="N150" s="73"/>
      <c r="O150" s="73"/>
      <c r="P150" s="73"/>
      <c r="Q150" s="73"/>
      <c r="R150" s="73"/>
      <c r="S150" s="73"/>
      <c r="T150" s="73"/>
      <c r="U150" s="73"/>
      <c r="V150" s="73"/>
      <c r="W150" s="73"/>
      <c r="X150" s="73"/>
      <c r="Y150" s="73"/>
      <c r="Z150" s="73"/>
      <c r="AA150" s="73"/>
      <c r="AB150" s="73"/>
      <c r="AC150" s="73"/>
    </row>
    <row r="151" ht="12.75" customHeight="1">
      <c r="A151" s="73"/>
      <c r="B151" s="73"/>
      <c r="C151" s="73"/>
      <c r="D151" s="73"/>
      <c r="E151" s="73"/>
      <c r="F151" s="73"/>
      <c r="G151" s="75"/>
      <c r="H151" s="73"/>
      <c r="I151" s="73"/>
      <c r="J151" s="73"/>
      <c r="K151" s="73"/>
      <c r="L151" s="73"/>
      <c r="M151" s="73"/>
      <c r="N151" s="73"/>
      <c r="O151" s="73"/>
      <c r="P151" s="73"/>
      <c r="Q151" s="73"/>
      <c r="R151" s="73"/>
      <c r="S151" s="73"/>
      <c r="T151" s="73"/>
      <c r="U151" s="73"/>
      <c r="V151" s="73"/>
      <c r="W151" s="73"/>
      <c r="X151" s="73"/>
      <c r="Y151" s="73"/>
      <c r="Z151" s="73"/>
      <c r="AA151" s="73"/>
      <c r="AB151" s="73"/>
      <c r="AC151" s="73"/>
    </row>
    <row r="152" ht="12.75" customHeight="1">
      <c r="A152" s="73"/>
      <c r="B152" s="73"/>
      <c r="C152" s="73"/>
      <c r="D152" s="73"/>
      <c r="E152" s="73"/>
      <c r="F152" s="73"/>
      <c r="G152" s="75"/>
      <c r="H152" s="73"/>
      <c r="I152" s="73"/>
      <c r="J152" s="73"/>
      <c r="K152" s="73"/>
      <c r="L152" s="73"/>
      <c r="M152" s="73"/>
      <c r="N152" s="73"/>
      <c r="O152" s="73"/>
      <c r="P152" s="73"/>
      <c r="Q152" s="73"/>
      <c r="R152" s="73"/>
      <c r="S152" s="73"/>
      <c r="T152" s="73"/>
      <c r="U152" s="73"/>
      <c r="V152" s="73"/>
      <c r="W152" s="73"/>
      <c r="X152" s="73"/>
      <c r="Y152" s="73"/>
      <c r="Z152" s="73"/>
      <c r="AA152" s="73"/>
      <c r="AB152" s="73"/>
      <c r="AC152" s="73"/>
    </row>
    <row r="153" ht="12.75" customHeight="1">
      <c r="A153" s="73"/>
      <c r="B153" s="73"/>
      <c r="C153" s="73"/>
      <c r="D153" s="73"/>
      <c r="E153" s="73"/>
      <c r="F153" s="73"/>
      <c r="G153" s="75"/>
      <c r="H153" s="73"/>
      <c r="I153" s="73"/>
      <c r="J153" s="73"/>
      <c r="K153" s="73"/>
      <c r="L153" s="73"/>
      <c r="M153" s="73"/>
      <c r="N153" s="73"/>
      <c r="O153" s="73"/>
      <c r="P153" s="73"/>
      <c r="Q153" s="73"/>
      <c r="R153" s="73"/>
      <c r="S153" s="73"/>
      <c r="T153" s="73"/>
      <c r="U153" s="73"/>
      <c r="V153" s="73"/>
      <c r="W153" s="73"/>
      <c r="X153" s="73"/>
      <c r="Y153" s="73"/>
      <c r="Z153" s="73"/>
      <c r="AA153" s="73"/>
      <c r="AB153" s="73"/>
      <c r="AC153" s="73"/>
    </row>
    <row r="154" ht="12.75" customHeight="1">
      <c r="A154" s="73"/>
      <c r="B154" s="73"/>
      <c r="C154" s="73"/>
      <c r="D154" s="73"/>
      <c r="E154" s="73"/>
      <c r="F154" s="73"/>
      <c r="G154" s="75"/>
      <c r="H154" s="73"/>
      <c r="I154" s="73"/>
      <c r="J154" s="73"/>
      <c r="K154" s="73"/>
      <c r="L154" s="73"/>
      <c r="M154" s="73"/>
      <c r="N154" s="73"/>
      <c r="O154" s="73"/>
      <c r="P154" s="73"/>
      <c r="Q154" s="73"/>
      <c r="R154" s="73"/>
      <c r="S154" s="73"/>
      <c r="T154" s="73"/>
      <c r="U154" s="73"/>
      <c r="V154" s="73"/>
      <c r="W154" s="73"/>
      <c r="X154" s="73"/>
      <c r="Y154" s="73"/>
      <c r="Z154" s="73"/>
      <c r="AA154" s="73"/>
      <c r="AB154" s="73"/>
      <c r="AC154" s="73"/>
    </row>
    <row r="155" ht="12.75" customHeight="1">
      <c r="A155" s="73"/>
      <c r="B155" s="73"/>
      <c r="C155" s="73"/>
      <c r="D155" s="73"/>
      <c r="E155" s="73"/>
      <c r="F155" s="73"/>
      <c r="G155" s="75"/>
      <c r="H155" s="73"/>
      <c r="I155" s="73"/>
      <c r="J155" s="73"/>
      <c r="K155" s="73"/>
      <c r="L155" s="73"/>
      <c r="M155" s="73"/>
      <c r="N155" s="73"/>
      <c r="O155" s="73"/>
      <c r="P155" s="73"/>
      <c r="Q155" s="73"/>
      <c r="R155" s="73"/>
      <c r="S155" s="73"/>
      <c r="T155" s="73"/>
      <c r="U155" s="73"/>
      <c r="V155" s="73"/>
      <c r="W155" s="73"/>
      <c r="X155" s="73"/>
      <c r="Y155" s="73"/>
      <c r="Z155" s="73"/>
      <c r="AA155" s="73"/>
      <c r="AB155" s="73"/>
      <c r="AC155" s="73"/>
    </row>
    <row r="156" ht="12.75" customHeight="1">
      <c r="A156" s="73"/>
      <c r="B156" s="73"/>
      <c r="C156" s="73"/>
      <c r="D156" s="73"/>
      <c r="E156" s="73"/>
      <c r="F156" s="73"/>
      <c r="G156" s="75"/>
      <c r="H156" s="73"/>
      <c r="I156" s="73"/>
      <c r="J156" s="73"/>
      <c r="K156" s="73"/>
      <c r="L156" s="73"/>
      <c r="M156" s="73"/>
      <c r="N156" s="73"/>
      <c r="O156" s="73"/>
      <c r="P156" s="73"/>
      <c r="Q156" s="73"/>
      <c r="R156" s="73"/>
      <c r="S156" s="73"/>
      <c r="T156" s="73"/>
      <c r="U156" s="73"/>
      <c r="V156" s="73"/>
      <c r="W156" s="73"/>
      <c r="X156" s="73"/>
      <c r="Y156" s="73"/>
      <c r="Z156" s="73"/>
      <c r="AA156" s="73"/>
      <c r="AB156" s="73"/>
      <c r="AC156" s="73"/>
    </row>
    <row r="157" ht="12.75" customHeight="1">
      <c r="A157" s="73"/>
      <c r="B157" s="73"/>
      <c r="C157" s="73"/>
      <c r="D157" s="73"/>
      <c r="E157" s="73"/>
      <c r="F157" s="73"/>
      <c r="G157" s="75"/>
      <c r="H157" s="73"/>
      <c r="I157" s="73"/>
      <c r="J157" s="73"/>
      <c r="K157" s="73"/>
      <c r="L157" s="73"/>
      <c r="M157" s="73"/>
      <c r="N157" s="73"/>
      <c r="O157" s="73"/>
      <c r="P157" s="73"/>
      <c r="Q157" s="73"/>
      <c r="R157" s="73"/>
      <c r="S157" s="73"/>
      <c r="T157" s="73"/>
      <c r="U157" s="73"/>
      <c r="V157" s="73"/>
      <c r="W157" s="73"/>
      <c r="X157" s="73"/>
      <c r="Y157" s="73"/>
      <c r="Z157" s="73"/>
      <c r="AA157" s="73"/>
      <c r="AB157" s="73"/>
      <c r="AC157" s="73"/>
    </row>
    <row r="158" ht="12.75" customHeight="1">
      <c r="A158" s="73"/>
      <c r="B158" s="73"/>
      <c r="C158" s="73"/>
      <c r="D158" s="73"/>
      <c r="E158" s="73"/>
      <c r="F158" s="73"/>
      <c r="G158" s="75"/>
      <c r="H158" s="73"/>
      <c r="I158" s="73"/>
      <c r="J158" s="73"/>
      <c r="K158" s="73"/>
      <c r="L158" s="73"/>
      <c r="M158" s="73"/>
      <c r="N158" s="73"/>
      <c r="O158" s="73"/>
      <c r="P158" s="73"/>
      <c r="Q158" s="73"/>
      <c r="R158" s="73"/>
      <c r="S158" s="73"/>
      <c r="T158" s="73"/>
      <c r="U158" s="73"/>
      <c r="V158" s="73"/>
      <c r="W158" s="73"/>
      <c r="X158" s="73"/>
      <c r="Y158" s="73"/>
      <c r="Z158" s="73"/>
      <c r="AA158" s="73"/>
      <c r="AB158" s="73"/>
      <c r="AC158" s="73"/>
    </row>
    <row r="159" ht="12.75" customHeight="1">
      <c r="A159" s="73"/>
      <c r="B159" s="73"/>
      <c r="C159" s="73"/>
      <c r="D159" s="73"/>
      <c r="E159" s="73"/>
      <c r="F159" s="73"/>
      <c r="G159" s="75"/>
      <c r="H159" s="73"/>
      <c r="I159" s="73"/>
      <c r="J159" s="73"/>
      <c r="K159" s="73"/>
      <c r="L159" s="73"/>
      <c r="M159" s="73"/>
      <c r="N159" s="73"/>
      <c r="O159" s="73"/>
      <c r="P159" s="73"/>
      <c r="Q159" s="73"/>
      <c r="R159" s="73"/>
      <c r="S159" s="73"/>
      <c r="T159" s="73"/>
      <c r="U159" s="73"/>
      <c r="V159" s="73"/>
      <c r="W159" s="73"/>
      <c r="X159" s="73"/>
      <c r="Y159" s="73"/>
      <c r="Z159" s="73"/>
      <c r="AA159" s="73"/>
      <c r="AB159" s="73"/>
      <c r="AC159" s="73"/>
    </row>
    <row r="160" ht="12.75" customHeight="1">
      <c r="A160" s="73"/>
      <c r="B160" s="73"/>
      <c r="C160" s="73"/>
      <c r="D160" s="73"/>
      <c r="E160" s="73"/>
      <c r="F160" s="73"/>
      <c r="G160" s="75"/>
      <c r="H160" s="73"/>
      <c r="I160" s="73"/>
      <c r="J160" s="73"/>
      <c r="K160" s="73"/>
      <c r="L160" s="73"/>
      <c r="M160" s="73"/>
      <c r="N160" s="73"/>
      <c r="O160" s="73"/>
      <c r="P160" s="73"/>
      <c r="Q160" s="73"/>
      <c r="R160" s="73"/>
      <c r="S160" s="73"/>
      <c r="T160" s="73"/>
      <c r="U160" s="73"/>
      <c r="V160" s="73"/>
      <c r="W160" s="73"/>
      <c r="X160" s="73"/>
      <c r="Y160" s="73"/>
      <c r="Z160" s="73"/>
      <c r="AA160" s="73"/>
      <c r="AB160" s="73"/>
      <c r="AC160" s="73"/>
    </row>
    <row r="161" ht="12.75" customHeight="1">
      <c r="A161" s="73"/>
      <c r="B161" s="73"/>
      <c r="C161" s="73"/>
      <c r="D161" s="73"/>
      <c r="E161" s="73"/>
      <c r="F161" s="73"/>
      <c r="G161" s="75"/>
      <c r="H161" s="73"/>
      <c r="I161" s="73"/>
      <c r="J161" s="73"/>
      <c r="K161" s="73"/>
      <c r="L161" s="73"/>
      <c r="M161" s="73"/>
      <c r="N161" s="73"/>
      <c r="O161" s="73"/>
      <c r="P161" s="73"/>
      <c r="Q161" s="73"/>
      <c r="R161" s="73"/>
      <c r="S161" s="73"/>
      <c r="T161" s="73"/>
      <c r="U161" s="73"/>
      <c r="V161" s="73"/>
      <c r="W161" s="73"/>
      <c r="X161" s="73"/>
      <c r="Y161" s="73"/>
      <c r="Z161" s="73"/>
      <c r="AA161" s="73"/>
      <c r="AB161" s="73"/>
      <c r="AC161" s="73"/>
    </row>
    <row r="162" ht="12.75" customHeight="1">
      <c r="A162" s="73"/>
      <c r="B162" s="73"/>
      <c r="C162" s="73"/>
      <c r="D162" s="73"/>
      <c r="E162" s="73"/>
      <c r="F162" s="73"/>
      <c r="G162" s="75"/>
      <c r="H162" s="73"/>
      <c r="I162" s="73"/>
      <c r="J162" s="73"/>
      <c r="K162" s="73"/>
      <c r="L162" s="73"/>
      <c r="M162" s="73"/>
      <c r="N162" s="73"/>
      <c r="O162" s="73"/>
      <c r="P162" s="73"/>
      <c r="Q162" s="73"/>
      <c r="R162" s="73"/>
      <c r="S162" s="73"/>
      <c r="T162" s="73"/>
      <c r="U162" s="73"/>
      <c r="V162" s="73"/>
      <c r="W162" s="73"/>
      <c r="X162" s="73"/>
      <c r="Y162" s="73"/>
      <c r="Z162" s="73"/>
      <c r="AA162" s="73"/>
      <c r="AB162" s="73"/>
      <c r="AC162" s="73"/>
    </row>
    <row r="163" ht="12.75" customHeight="1">
      <c r="A163" s="73"/>
      <c r="B163" s="73"/>
      <c r="C163" s="73"/>
      <c r="D163" s="73"/>
      <c r="E163" s="73"/>
      <c r="F163" s="73"/>
      <c r="G163" s="75"/>
      <c r="H163" s="73"/>
      <c r="I163" s="73"/>
      <c r="J163" s="73"/>
      <c r="K163" s="73"/>
      <c r="L163" s="73"/>
      <c r="M163" s="73"/>
      <c r="N163" s="73"/>
      <c r="O163" s="73"/>
      <c r="P163" s="73"/>
      <c r="Q163" s="73"/>
      <c r="R163" s="73"/>
      <c r="S163" s="73"/>
      <c r="T163" s="73"/>
      <c r="U163" s="73"/>
      <c r="V163" s="73"/>
      <c r="W163" s="73"/>
      <c r="X163" s="73"/>
      <c r="Y163" s="73"/>
      <c r="Z163" s="73"/>
      <c r="AA163" s="73"/>
      <c r="AB163" s="73"/>
      <c r="AC163" s="73"/>
    </row>
    <row r="164" ht="12.75" customHeight="1">
      <c r="A164" s="73"/>
      <c r="B164" s="73"/>
      <c r="C164" s="73"/>
      <c r="D164" s="73"/>
      <c r="E164" s="73"/>
      <c r="F164" s="73"/>
      <c r="G164" s="75"/>
      <c r="H164" s="73"/>
      <c r="I164" s="73"/>
      <c r="J164" s="73"/>
      <c r="K164" s="73"/>
      <c r="L164" s="73"/>
      <c r="M164" s="73"/>
      <c r="N164" s="73"/>
      <c r="O164" s="73"/>
      <c r="P164" s="73"/>
      <c r="Q164" s="73"/>
      <c r="R164" s="73"/>
      <c r="S164" s="73"/>
      <c r="T164" s="73"/>
      <c r="U164" s="73"/>
      <c r="V164" s="73"/>
      <c r="W164" s="73"/>
      <c r="X164" s="73"/>
      <c r="Y164" s="73"/>
      <c r="Z164" s="73"/>
      <c r="AA164" s="73"/>
      <c r="AB164" s="73"/>
      <c r="AC164" s="73"/>
    </row>
    <row r="165" ht="12.75" customHeight="1">
      <c r="A165" s="73"/>
      <c r="B165" s="73"/>
      <c r="C165" s="73"/>
      <c r="D165" s="73"/>
      <c r="E165" s="73"/>
      <c r="F165" s="73"/>
      <c r="G165" s="75"/>
      <c r="H165" s="73"/>
      <c r="I165" s="73"/>
      <c r="J165" s="73"/>
      <c r="K165" s="73"/>
      <c r="L165" s="73"/>
      <c r="M165" s="73"/>
      <c r="N165" s="73"/>
      <c r="O165" s="73"/>
      <c r="P165" s="73"/>
      <c r="Q165" s="73"/>
      <c r="R165" s="73"/>
      <c r="S165" s="73"/>
      <c r="T165" s="73"/>
      <c r="U165" s="73"/>
      <c r="V165" s="73"/>
      <c r="W165" s="73"/>
      <c r="X165" s="73"/>
      <c r="Y165" s="73"/>
      <c r="Z165" s="73"/>
      <c r="AA165" s="73"/>
      <c r="AB165" s="73"/>
      <c r="AC165" s="73"/>
    </row>
    <row r="166" ht="12.75" customHeight="1">
      <c r="A166" s="73"/>
      <c r="B166" s="73"/>
      <c r="C166" s="73"/>
      <c r="D166" s="73"/>
      <c r="E166" s="73"/>
      <c r="F166" s="73"/>
      <c r="G166" s="75"/>
      <c r="H166" s="73"/>
      <c r="I166" s="73"/>
      <c r="J166" s="73"/>
      <c r="K166" s="73"/>
      <c r="L166" s="73"/>
      <c r="M166" s="73"/>
      <c r="N166" s="73"/>
      <c r="O166" s="73"/>
      <c r="P166" s="73"/>
      <c r="Q166" s="73"/>
      <c r="R166" s="73"/>
      <c r="S166" s="73"/>
      <c r="T166" s="73"/>
      <c r="U166" s="73"/>
      <c r="V166" s="73"/>
      <c r="W166" s="73"/>
      <c r="X166" s="73"/>
      <c r="Y166" s="73"/>
      <c r="Z166" s="73"/>
      <c r="AA166" s="73"/>
      <c r="AB166" s="73"/>
      <c r="AC166" s="73"/>
    </row>
    <row r="167" ht="12.75" customHeight="1">
      <c r="A167" s="73"/>
      <c r="B167" s="73"/>
      <c r="C167" s="73"/>
      <c r="D167" s="73"/>
      <c r="E167" s="73"/>
      <c r="F167" s="73"/>
      <c r="G167" s="75"/>
      <c r="H167" s="73"/>
      <c r="I167" s="73"/>
      <c r="J167" s="73"/>
      <c r="K167" s="73"/>
      <c r="L167" s="73"/>
      <c r="M167" s="73"/>
      <c r="N167" s="73"/>
      <c r="O167" s="73"/>
      <c r="P167" s="73"/>
      <c r="Q167" s="73"/>
      <c r="R167" s="73"/>
      <c r="S167" s="73"/>
      <c r="T167" s="73"/>
      <c r="U167" s="73"/>
      <c r="V167" s="73"/>
      <c r="W167" s="73"/>
      <c r="X167" s="73"/>
      <c r="Y167" s="73"/>
      <c r="Z167" s="73"/>
      <c r="AA167" s="73"/>
      <c r="AB167" s="73"/>
      <c r="AC167" s="73"/>
    </row>
    <row r="168" ht="12.75" customHeight="1">
      <c r="A168" s="73"/>
      <c r="B168" s="73"/>
      <c r="C168" s="73"/>
      <c r="D168" s="73"/>
      <c r="E168" s="73"/>
      <c r="F168" s="73"/>
      <c r="G168" s="75"/>
      <c r="H168" s="73"/>
      <c r="I168" s="73"/>
      <c r="J168" s="73"/>
      <c r="K168" s="73"/>
      <c r="L168" s="73"/>
      <c r="M168" s="73"/>
      <c r="N168" s="73"/>
      <c r="O168" s="73"/>
      <c r="P168" s="73"/>
      <c r="Q168" s="73"/>
      <c r="R168" s="73"/>
      <c r="S168" s="73"/>
      <c r="T168" s="73"/>
      <c r="U168" s="73"/>
      <c r="V168" s="73"/>
      <c r="W168" s="73"/>
      <c r="X168" s="73"/>
      <c r="Y168" s="73"/>
      <c r="Z168" s="73"/>
      <c r="AA168" s="73"/>
      <c r="AB168" s="73"/>
      <c r="AC168" s="73"/>
    </row>
    <row r="169" ht="12.75" customHeight="1">
      <c r="A169" s="73"/>
      <c r="B169" s="73"/>
      <c r="C169" s="73"/>
      <c r="D169" s="73"/>
      <c r="E169" s="73"/>
      <c r="F169" s="73"/>
      <c r="G169" s="75"/>
      <c r="H169" s="73"/>
      <c r="I169" s="73"/>
      <c r="J169" s="73"/>
      <c r="K169" s="73"/>
      <c r="L169" s="73"/>
      <c r="M169" s="73"/>
      <c r="N169" s="73"/>
      <c r="O169" s="73"/>
      <c r="P169" s="73"/>
      <c r="Q169" s="73"/>
      <c r="R169" s="73"/>
      <c r="S169" s="73"/>
      <c r="T169" s="73"/>
      <c r="U169" s="73"/>
      <c r="V169" s="73"/>
      <c r="W169" s="73"/>
      <c r="X169" s="73"/>
      <c r="Y169" s="73"/>
      <c r="Z169" s="73"/>
      <c r="AA169" s="73"/>
      <c r="AB169" s="73"/>
      <c r="AC169" s="73"/>
    </row>
    <row r="170" ht="12.75" customHeight="1">
      <c r="A170" s="73"/>
      <c r="B170" s="73"/>
      <c r="C170" s="73"/>
      <c r="D170" s="73"/>
      <c r="E170" s="73"/>
      <c r="F170" s="73"/>
      <c r="G170" s="75"/>
      <c r="H170" s="73"/>
      <c r="I170" s="73"/>
      <c r="J170" s="73"/>
      <c r="K170" s="73"/>
      <c r="L170" s="73"/>
      <c r="M170" s="73"/>
      <c r="N170" s="73"/>
      <c r="O170" s="73"/>
      <c r="P170" s="73"/>
      <c r="Q170" s="73"/>
      <c r="R170" s="73"/>
      <c r="S170" s="73"/>
      <c r="T170" s="73"/>
      <c r="U170" s="73"/>
      <c r="V170" s="73"/>
      <c r="W170" s="73"/>
      <c r="X170" s="73"/>
      <c r="Y170" s="73"/>
      <c r="Z170" s="73"/>
      <c r="AA170" s="73"/>
      <c r="AB170" s="73"/>
      <c r="AC170" s="73"/>
    </row>
    <row r="171" ht="12.75" customHeight="1">
      <c r="A171" s="73"/>
      <c r="B171" s="73"/>
      <c r="C171" s="73"/>
      <c r="D171" s="73"/>
      <c r="E171" s="73"/>
      <c r="F171" s="73"/>
      <c r="G171" s="75"/>
      <c r="H171" s="73"/>
      <c r="I171" s="73"/>
      <c r="J171" s="73"/>
      <c r="K171" s="73"/>
      <c r="L171" s="73"/>
      <c r="M171" s="73"/>
      <c r="N171" s="73"/>
      <c r="O171" s="73"/>
      <c r="P171" s="73"/>
      <c r="Q171" s="73"/>
      <c r="R171" s="73"/>
      <c r="S171" s="73"/>
      <c r="T171" s="73"/>
      <c r="U171" s="73"/>
      <c r="V171" s="73"/>
      <c r="W171" s="73"/>
      <c r="X171" s="73"/>
      <c r="Y171" s="73"/>
      <c r="Z171" s="73"/>
      <c r="AA171" s="73"/>
      <c r="AB171" s="73"/>
      <c r="AC171" s="73"/>
    </row>
    <row r="172" ht="12.75" customHeight="1">
      <c r="A172" s="73"/>
      <c r="B172" s="73"/>
      <c r="C172" s="73"/>
      <c r="D172" s="73"/>
      <c r="E172" s="73"/>
      <c r="F172" s="73"/>
      <c r="G172" s="75"/>
      <c r="H172" s="73"/>
      <c r="I172" s="73"/>
      <c r="J172" s="73"/>
      <c r="K172" s="73"/>
      <c r="L172" s="73"/>
      <c r="M172" s="73"/>
      <c r="N172" s="73"/>
      <c r="O172" s="73"/>
      <c r="P172" s="73"/>
      <c r="Q172" s="73"/>
      <c r="R172" s="73"/>
      <c r="S172" s="73"/>
      <c r="T172" s="73"/>
      <c r="U172" s="73"/>
      <c r="V172" s="73"/>
      <c r="W172" s="73"/>
      <c r="X172" s="73"/>
      <c r="Y172" s="73"/>
      <c r="Z172" s="73"/>
      <c r="AA172" s="73"/>
      <c r="AB172" s="73"/>
      <c r="AC172" s="73"/>
    </row>
    <row r="173" ht="12.75" customHeight="1">
      <c r="A173" s="73"/>
      <c r="B173" s="73"/>
      <c r="C173" s="73"/>
      <c r="D173" s="73"/>
      <c r="E173" s="137"/>
      <c r="F173" s="73"/>
      <c r="G173" s="75"/>
      <c r="H173" s="73"/>
      <c r="I173" s="73"/>
      <c r="J173" s="73"/>
      <c r="K173" s="73"/>
      <c r="L173" s="73"/>
      <c r="M173" s="73"/>
      <c r="N173" s="73"/>
      <c r="O173" s="73"/>
      <c r="P173" s="73"/>
      <c r="Q173" s="73"/>
      <c r="R173" s="73"/>
      <c r="S173" s="73"/>
      <c r="T173" s="73"/>
      <c r="U173" s="73"/>
      <c r="V173" s="73"/>
      <c r="W173" s="73"/>
      <c r="X173" s="73"/>
      <c r="Y173" s="73"/>
      <c r="Z173" s="73"/>
      <c r="AA173" s="73"/>
      <c r="AB173" s="73"/>
      <c r="AC173" s="73"/>
    </row>
    <row r="174" ht="12.75" customHeight="1">
      <c r="A174" s="73"/>
      <c r="B174" s="73"/>
      <c r="C174" s="73"/>
      <c r="D174" s="73"/>
      <c r="E174" s="137"/>
      <c r="F174" s="73"/>
      <c r="G174" s="75"/>
      <c r="H174" s="73"/>
      <c r="I174" s="73"/>
      <c r="J174" s="73"/>
      <c r="K174" s="73"/>
      <c r="L174" s="73"/>
      <c r="M174" s="73"/>
      <c r="N174" s="73"/>
      <c r="O174" s="73"/>
      <c r="P174" s="73"/>
      <c r="Q174" s="73"/>
      <c r="R174" s="73"/>
      <c r="S174" s="73"/>
      <c r="T174" s="73"/>
      <c r="U174" s="73"/>
      <c r="V174" s="73"/>
      <c r="W174" s="73"/>
      <c r="X174" s="73"/>
      <c r="Y174" s="73"/>
      <c r="Z174" s="73"/>
      <c r="AA174" s="73"/>
      <c r="AB174" s="73"/>
      <c r="AC174" s="73"/>
    </row>
    <row r="175" ht="12.75" customHeight="1">
      <c r="A175" s="73"/>
      <c r="B175" s="73"/>
      <c r="C175" s="73"/>
      <c r="D175" s="73"/>
      <c r="E175" s="137"/>
      <c r="F175" s="73"/>
      <c r="G175" s="75"/>
      <c r="H175" s="73"/>
      <c r="I175" s="73"/>
      <c r="J175" s="73"/>
      <c r="K175" s="73"/>
      <c r="L175" s="73"/>
      <c r="M175" s="73"/>
      <c r="N175" s="73"/>
      <c r="O175" s="73"/>
      <c r="P175" s="73"/>
      <c r="Q175" s="73"/>
      <c r="R175" s="73"/>
      <c r="S175" s="73"/>
      <c r="T175" s="73"/>
      <c r="U175" s="73"/>
      <c r="V175" s="73"/>
      <c r="W175" s="73"/>
      <c r="X175" s="73"/>
      <c r="Y175" s="73"/>
      <c r="Z175" s="73"/>
      <c r="AA175" s="73"/>
      <c r="AB175" s="73"/>
      <c r="AC175" s="73"/>
    </row>
    <row r="176" ht="12.75" customHeight="1">
      <c r="A176" s="73"/>
      <c r="B176" s="73"/>
      <c r="C176" s="73"/>
      <c r="D176" s="73"/>
      <c r="E176" s="137"/>
      <c r="F176" s="73"/>
      <c r="G176" s="75"/>
      <c r="H176" s="73"/>
      <c r="I176" s="73"/>
      <c r="J176" s="73"/>
      <c r="K176" s="73"/>
      <c r="L176" s="73"/>
      <c r="M176" s="73"/>
      <c r="N176" s="73"/>
      <c r="O176" s="73"/>
      <c r="P176" s="73"/>
      <c r="Q176" s="73"/>
      <c r="R176" s="73"/>
      <c r="S176" s="73"/>
      <c r="T176" s="73"/>
      <c r="U176" s="73"/>
      <c r="V176" s="73"/>
      <c r="W176" s="73"/>
      <c r="X176" s="73"/>
      <c r="Y176" s="73"/>
      <c r="Z176" s="73"/>
      <c r="AA176" s="73"/>
      <c r="AB176" s="73"/>
      <c r="AC176" s="73"/>
    </row>
    <row r="177" ht="12.75" customHeight="1">
      <c r="A177" s="73"/>
      <c r="B177" s="73"/>
      <c r="C177" s="73"/>
      <c r="D177" s="73"/>
      <c r="E177" s="137"/>
      <c r="F177" s="73"/>
      <c r="G177" s="75"/>
      <c r="H177" s="73"/>
      <c r="I177" s="73"/>
      <c r="J177" s="73"/>
      <c r="K177" s="73"/>
      <c r="L177" s="73"/>
      <c r="M177" s="73"/>
      <c r="N177" s="73"/>
      <c r="O177" s="73"/>
      <c r="P177" s="73"/>
      <c r="Q177" s="73"/>
      <c r="R177" s="73"/>
      <c r="S177" s="73"/>
      <c r="T177" s="73"/>
      <c r="U177" s="73"/>
      <c r="V177" s="73"/>
      <c r="W177" s="73"/>
      <c r="X177" s="73"/>
      <c r="Y177" s="73"/>
      <c r="Z177" s="73"/>
      <c r="AA177" s="73"/>
      <c r="AB177" s="73"/>
      <c r="AC177" s="73"/>
    </row>
    <row r="178" ht="12.75" customHeight="1">
      <c r="A178" s="73"/>
      <c r="B178" s="73"/>
      <c r="C178" s="73"/>
      <c r="D178" s="73"/>
      <c r="E178" s="137"/>
      <c r="F178" s="73"/>
      <c r="G178" s="75"/>
      <c r="H178" s="73"/>
      <c r="I178" s="73"/>
      <c r="J178" s="73"/>
      <c r="K178" s="73"/>
      <c r="L178" s="73"/>
      <c r="M178" s="73"/>
      <c r="N178" s="73"/>
      <c r="O178" s="73"/>
      <c r="P178" s="73"/>
      <c r="Q178" s="73"/>
      <c r="R178" s="73"/>
      <c r="S178" s="73"/>
      <c r="T178" s="73"/>
      <c r="U178" s="73"/>
      <c r="V178" s="73"/>
      <c r="W178" s="73"/>
      <c r="X178" s="73"/>
      <c r="Y178" s="73"/>
      <c r="Z178" s="73"/>
      <c r="AA178" s="73"/>
      <c r="AB178" s="73"/>
      <c r="AC178" s="73"/>
    </row>
    <row r="179" ht="12.75" customHeight="1">
      <c r="A179" s="73"/>
      <c r="B179" s="73"/>
      <c r="C179" s="73"/>
      <c r="D179" s="73"/>
      <c r="E179" s="137"/>
      <c r="F179" s="73"/>
      <c r="G179" s="75"/>
      <c r="H179" s="73"/>
      <c r="I179" s="73"/>
      <c r="J179" s="73"/>
      <c r="K179" s="73"/>
      <c r="L179" s="73"/>
      <c r="M179" s="73"/>
      <c r="N179" s="73"/>
      <c r="O179" s="73"/>
      <c r="P179" s="73"/>
      <c r="Q179" s="73"/>
      <c r="R179" s="73"/>
      <c r="S179" s="73"/>
      <c r="T179" s="73"/>
      <c r="U179" s="73"/>
      <c r="V179" s="73"/>
      <c r="W179" s="73"/>
      <c r="X179" s="73"/>
      <c r="Y179" s="73"/>
      <c r="Z179" s="73"/>
      <c r="AA179" s="73"/>
      <c r="AB179" s="73"/>
      <c r="AC179" s="73"/>
    </row>
    <row r="180" ht="12.75" customHeight="1">
      <c r="A180" s="73"/>
      <c r="B180" s="73"/>
      <c r="C180" s="73"/>
      <c r="D180" s="73"/>
      <c r="E180" s="137"/>
      <c r="F180" s="73"/>
      <c r="G180" s="75"/>
      <c r="H180" s="73"/>
      <c r="I180" s="73"/>
      <c r="J180" s="73"/>
      <c r="K180" s="73"/>
      <c r="L180" s="73"/>
      <c r="M180" s="73"/>
      <c r="N180" s="73"/>
      <c r="O180" s="73"/>
      <c r="P180" s="73"/>
      <c r="Q180" s="73"/>
      <c r="R180" s="73"/>
      <c r="S180" s="73"/>
      <c r="T180" s="73"/>
      <c r="U180" s="73"/>
      <c r="V180" s="73"/>
      <c r="W180" s="73"/>
      <c r="X180" s="73"/>
      <c r="Y180" s="73"/>
      <c r="Z180" s="73"/>
      <c r="AA180" s="73"/>
      <c r="AB180" s="73"/>
      <c r="AC180" s="73"/>
    </row>
    <row r="181" ht="12.75" customHeight="1">
      <c r="A181" s="73"/>
      <c r="B181" s="73"/>
      <c r="C181" s="73"/>
      <c r="D181" s="73"/>
      <c r="E181" s="137"/>
      <c r="F181" s="73"/>
      <c r="G181" s="75"/>
      <c r="H181" s="73"/>
      <c r="I181" s="73"/>
      <c r="J181" s="73"/>
      <c r="K181" s="73"/>
      <c r="L181" s="73"/>
      <c r="M181" s="73"/>
      <c r="N181" s="73"/>
      <c r="O181" s="73"/>
      <c r="P181" s="73"/>
      <c r="Q181" s="73"/>
      <c r="R181" s="73"/>
      <c r="S181" s="73"/>
      <c r="T181" s="73"/>
      <c r="U181" s="73"/>
      <c r="V181" s="73"/>
      <c r="W181" s="73"/>
      <c r="X181" s="73"/>
      <c r="Y181" s="73"/>
      <c r="Z181" s="73"/>
      <c r="AA181" s="73"/>
      <c r="AB181" s="73"/>
      <c r="AC181" s="73"/>
    </row>
    <row r="182" ht="12.75" customHeight="1">
      <c r="A182" s="73"/>
      <c r="B182" s="73"/>
      <c r="C182" s="73"/>
      <c r="D182" s="73"/>
      <c r="E182" s="137"/>
      <c r="F182" s="73"/>
      <c r="G182" s="75"/>
      <c r="H182" s="73"/>
      <c r="I182" s="73"/>
      <c r="J182" s="73"/>
      <c r="K182" s="73"/>
      <c r="L182" s="73"/>
      <c r="M182" s="73"/>
      <c r="N182" s="73"/>
      <c r="O182" s="73"/>
      <c r="P182" s="73"/>
      <c r="Q182" s="73"/>
      <c r="R182" s="73"/>
      <c r="S182" s="73"/>
      <c r="T182" s="73"/>
      <c r="U182" s="73"/>
      <c r="V182" s="73"/>
      <c r="W182" s="73"/>
      <c r="X182" s="73"/>
      <c r="Y182" s="73"/>
      <c r="Z182" s="73"/>
      <c r="AA182" s="73"/>
      <c r="AB182" s="73"/>
      <c r="AC182" s="73"/>
    </row>
    <row r="183" ht="12.75" customHeight="1">
      <c r="A183" s="73"/>
      <c r="B183" s="73"/>
      <c r="C183" s="73"/>
      <c r="D183" s="73"/>
      <c r="E183" s="137"/>
      <c r="F183" s="73"/>
      <c r="G183" s="75"/>
      <c r="H183" s="73"/>
      <c r="I183" s="73"/>
      <c r="J183" s="73"/>
      <c r="K183" s="73"/>
      <c r="L183" s="73"/>
      <c r="M183" s="73"/>
      <c r="N183" s="73"/>
      <c r="O183" s="73"/>
      <c r="P183" s="73"/>
      <c r="Q183" s="73"/>
      <c r="R183" s="73"/>
      <c r="S183" s="73"/>
      <c r="T183" s="73"/>
      <c r="U183" s="73"/>
      <c r="V183" s="73"/>
      <c r="W183" s="73"/>
      <c r="X183" s="73"/>
      <c r="Y183" s="73"/>
      <c r="Z183" s="73"/>
      <c r="AA183" s="73"/>
      <c r="AB183" s="73"/>
      <c r="AC183" s="73"/>
    </row>
    <row r="184" ht="12.75" customHeight="1">
      <c r="A184" s="73"/>
      <c r="B184" s="73"/>
      <c r="C184" s="73"/>
      <c r="D184" s="73"/>
      <c r="E184" s="137"/>
      <c r="F184" s="73"/>
      <c r="G184" s="75"/>
      <c r="H184" s="73"/>
      <c r="I184" s="73"/>
      <c r="J184" s="73"/>
      <c r="K184" s="73"/>
      <c r="L184" s="73"/>
      <c r="M184" s="73"/>
      <c r="N184" s="73"/>
      <c r="O184" s="73"/>
      <c r="P184" s="73"/>
      <c r="Q184" s="73"/>
      <c r="R184" s="73"/>
      <c r="S184" s="73"/>
      <c r="T184" s="73"/>
      <c r="U184" s="73"/>
      <c r="V184" s="73"/>
      <c r="W184" s="73"/>
      <c r="X184" s="73"/>
      <c r="Y184" s="73"/>
      <c r="Z184" s="73"/>
      <c r="AA184" s="73"/>
      <c r="AB184" s="73"/>
      <c r="AC184" s="73"/>
    </row>
    <row r="185" ht="12.75" customHeight="1">
      <c r="A185" s="73"/>
      <c r="B185" s="73"/>
      <c r="C185" s="73"/>
      <c r="D185" s="73"/>
      <c r="E185" s="137"/>
      <c r="F185" s="73"/>
      <c r="G185" s="75"/>
      <c r="H185" s="73"/>
      <c r="I185" s="73"/>
      <c r="J185" s="73"/>
      <c r="K185" s="73"/>
      <c r="L185" s="73"/>
      <c r="M185" s="73"/>
      <c r="N185" s="73"/>
      <c r="O185" s="73"/>
      <c r="P185" s="73"/>
      <c r="Q185" s="73"/>
      <c r="R185" s="73"/>
      <c r="S185" s="73"/>
      <c r="T185" s="73"/>
      <c r="U185" s="73"/>
      <c r="V185" s="73"/>
      <c r="W185" s="73"/>
      <c r="X185" s="73"/>
      <c r="Y185" s="73"/>
      <c r="Z185" s="73"/>
      <c r="AA185" s="73"/>
      <c r="AB185" s="73"/>
      <c r="AC185" s="73"/>
    </row>
    <row r="186" ht="12.75" customHeight="1">
      <c r="A186" s="73"/>
      <c r="B186" s="73"/>
      <c r="C186" s="73"/>
      <c r="D186" s="73"/>
      <c r="E186" s="137"/>
      <c r="F186" s="73"/>
      <c r="G186" s="75"/>
      <c r="H186" s="73"/>
      <c r="I186" s="73"/>
      <c r="J186" s="73"/>
      <c r="K186" s="73"/>
      <c r="L186" s="73"/>
      <c r="M186" s="73"/>
      <c r="N186" s="73"/>
      <c r="O186" s="73"/>
      <c r="P186" s="73"/>
      <c r="Q186" s="73"/>
      <c r="R186" s="73"/>
      <c r="S186" s="73"/>
      <c r="T186" s="73"/>
      <c r="U186" s="73"/>
      <c r="V186" s="73"/>
      <c r="W186" s="73"/>
      <c r="X186" s="73"/>
      <c r="Y186" s="73"/>
      <c r="Z186" s="73"/>
      <c r="AA186" s="73"/>
      <c r="AB186" s="73"/>
      <c r="AC186" s="73"/>
    </row>
    <row r="187" ht="12.75" customHeight="1">
      <c r="A187" s="73"/>
      <c r="B187" s="73"/>
      <c r="C187" s="73"/>
      <c r="D187" s="73"/>
      <c r="E187" s="137"/>
      <c r="F187" s="73"/>
      <c r="G187" s="75"/>
      <c r="H187" s="73"/>
      <c r="I187" s="73"/>
      <c r="J187" s="73"/>
      <c r="K187" s="73"/>
      <c r="L187" s="73"/>
      <c r="M187" s="73"/>
      <c r="N187" s="73"/>
      <c r="O187" s="73"/>
      <c r="P187" s="73"/>
      <c r="Q187" s="73"/>
      <c r="R187" s="73"/>
      <c r="S187" s="73"/>
      <c r="T187" s="73"/>
      <c r="U187" s="73"/>
      <c r="V187" s="73"/>
      <c r="W187" s="73"/>
      <c r="X187" s="73"/>
      <c r="Y187" s="73"/>
      <c r="Z187" s="73"/>
      <c r="AA187" s="73"/>
      <c r="AB187" s="73"/>
      <c r="AC187" s="73"/>
    </row>
    <row r="188" ht="12.75" customHeight="1">
      <c r="A188" s="73"/>
      <c r="B188" s="73"/>
      <c r="C188" s="73"/>
      <c r="D188" s="73"/>
      <c r="E188" s="137"/>
      <c r="F188" s="73"/>
      <c r="G188" s="75"/>
      <c r="H188" s="73"/>
      <c r="I188" s="73"/>
      <c r="J188" s="73"/>
      <c r="K188" s="73"/>
      <c r="L188" s="73"/>
      <c r="M188" s="73"/>
      <c r="N188" s="73"/>
      <c r="O188" s="73"/>
      <c r="P188" s="73"/>
      <c r="Q188" s="73"/>
      <c r="R188" s="73"/>
      <c r="S188" s="73"/>
      <c r="T188" s="73"/>
      <c r="U188" s="73"/>
      <c r="V188" s="73"/>
      <c r="W188" s="73"/>
      <c r="X188" s="73"/>
      <c r="Y188" s="73"/>
      <c r="Z188" s="73"/>
      <c r="AA188" s="73"/>
      <c r="AB188" s="73"/>
      <c r="AC188" s="73"/>
    </row>
    <row r="189" ht="12.75" customHeight="1">
      <c r="A189" s="73"/>
      <c r="B189" s="73"/>
      <c r="C189" s="73"/>
      <c r="D189" s="73"/>
      <c r="E189" s="137"/>
      <c r="F189" s="73"/>
      <c r="G189" s="75"/>
      <c r="H189" s="73"/>
      <c r="I189" s="73"/>
      <c r="J189" s="73"/>
      <c r="K189" s="73"/>
      <c r="L189" s="73"/>
      <c r="M189" s="73"/>
      <c r="N189" s="73"/>
      <c r="O189" s="73"/>
      <c r="P189" s="73"/>
      <c r="Q189" s="73"/>
      <c r="R189" s="73"/>
      <c r="S189" s="73"/>
      <c r="T189" s="73"/>
      <c r="U189" s="73"/>
      <c r="V189" s="73"/>
      <c r="W189" s="73"/>
      <c r="X189" s="73"/>
      <c r="Y189" s="73"/>
      <c r="Z189" s="73"/>
      <c r="AA189" s="73"/>
      <c r="AB189" s="73"/>
      <c r="AC189" s="73"/>
    </row>
    <row r="190" ht="12.75" customHeight="1">
      <c r="A190" s="73"/>
      <c r="B190" s="73"/>
      <c r="C190" s="73"/>
      <c r="D190" s="73"/>
      <c r="E190" s="137"/>
      <c r="F190" s="73"/>
      <c r="G190" s="75"/>
      <c r="H190" s="73"/>
      <c r="I190" s="73"/>
      <c r="J190" s="73"/>
      <c r="K190" s="73"/>
      <c r="L190" s="73"/>
      <c r="M190" s="73"/>
      <c r="N190" s="73"/>
      <c r="O190" s="73"/>
      <c r="P190" s="73"/>
      <c r="Q190" s="73"/>
      <c r="R190" s="73"/>
      <c r="S190" s="73"/>
      <c r="T190" s="73"/>
      <c r="U190" s="73"/>
      <c r="V190" s="73"/>
      <c r="W190" s="73"/>
      <c r="X190" s="73"/>
      <c r="Y190" s="73"/>
      <c r="Z190" s="73"/>
      <c r="AA190" s="73"/>
      <c r="AB190" s="73"/>
      <c r="AC190" s="73"/>
    </row>
    <row r="191" ht="12.75" customHeight="1">
      <c r="A191" s="73"/>
      <c r="B191" s="73"/>
      <c r="C191" s="73"/>
      <c r="D191" s="73"/>
      <c r="E191" s="137"/>
      <c r="F191" s="73"/>
      <c r="G191" s="75"/>
      <c r="H191" s="73"/>
      <c r="I191" s="73"/>
      <c r="J191" s="73"/>
      <c r="K191" s="73"/>
      <c r="L191" s="73"/>
      <c r="M191" s="73"/>
      <c r="N191" s="73"/>
      <c r="O191" s="73"/>
      <c r="P191" s="73"/>
      <c r="Q191" s="73"/>
      <c r="R191" s="73"/>
      <c r="S191" s="73"/>
      <c r="T191" s="73"/>
      <c r="U191" s="73"/>
      <c r="V191" s="73"/>
      <c r="W191" s="73"/>
      <c r="X191" s="73"/>
      <c r="Y191" s="73"/>
      <c r="Z191" s="73"/>
      <c r="AA191" s="73"/>
      <c r="AB191" s="73"/>
      <c r="AC191" s="73"/>
    </row>
    <row r="192" ht="12.75" customHeight="1">
      <c r="A192" s="73"/>
      <c r="B192" s="73"/>
      <c r="C192" s="73"/>
      <c r="D192" s="73"/>
      <c r="E192" s="137"/>
      <c r="F192" s="73"/>
      <c r="G192" s="75"/>
      <c r="H192" s="73"/>
      <c r="I192" s="73"/>
      <c r="J192" s="73"/>
      <c r="K192" s="73"/>
      <c r="L192" s="73"/>
      <c r="M192" s="73"/>
      <c r="N192" s="73"/>
      <c r="O192" s="73"/>
      <c r="P192" s="73"/>
      <c r="Q192" s="73"/>
      <c r="R192" s="73"/>
      <c r="S192" s="73"/>
      <c r="T192" s="73"/>
      <c r="U192" s="73"/>
      <c r="V192" s="73"/>
      <c r="W192" s="73"/>
      <c r="X192" s="73"/>
      <c r="Y192" s="73"/>
      <c r="Z192" s="73"/>
      <c r="AA192" s="73"/>
      <c r="AB192" s="73"/>
      <c r="AC192" s="73"/>
    </row>
    <row r="193" ht="12.75" customHeight="1">
      <c r="A193" s="73"/>
      <c r="B193" s="73"/>
      <c r="C193" s="73"/>
      <c r="D193" s="73"/>
      <c r="E193" s="137"/>
      <c r="F193" s="73"/>
      <c r="G193" s="75"/>
      <c r="H193" s="73"/>
      <c r="I193" s="73"/>
      <c r="J193" s="73"/>
      <c r="K193" s="73"/>
      <c r="L193" s="73"/>
      <c r="M193" s="73"/>
      <c r="N193" s="73"/>
      <c r="O193" s="73"/>
      <c r="P193" s="73"/>
      <c r="Q193" s="73"/>
      <c r="R193" s="73"/>
      <c r="S193" s="73"/>
      <c r="T193" s="73"/>
      <c r="U193" s="73"/>
      <c r="V193" s="73"/>
      <c r="W193" s="73"/>
      <c r="X193" s="73"/>
      <c r="Y193" s="73"/>
      <c r="Z193" s="73"/>
      <c r="AA193" s="73"/>
      <c r="AB193" s="73"/>
      <c r="AC193" s="73"/>
    </row>
    <row r="194" ht="12.75" customHeight="1">
      <c r="A194" s="73"/>
      <c r="B194" s="73"/>
      <c r="C194" s="73"/>
      <c r="D194" s="73"/>
      <c r="E194" s="137"/>
      <c r="F194" s="73"/>
      <c r="G194" s="75"/>
      <c r="H194" s="73"/>
      <c r="I194" s="73"/>
      <c r="J194" s="73"/>
      <c r="K194" s="73"/>
      <c r="L194" s="73"/>
      <c r="M194" s="73"/>
      <c r="N194" s="73"/>
      <c r="O194" s="73"/>
      <c r="P194" s="73"/>
      <c r="Q194" s="73"/>
      <c r="R194" s="73"/>
      <c r="S194" s="73"/>
      <c r="T194" s="73"/>
      <c r="U194" s="73"/>
      <c r="V194" s="73"/>
      <c r="W194" s="73"/>
      <c r="X194" s="73"/>
      <c r="Y194" s="73"/>
      <c r="Z194" s="73"/>
      <c r="AA194" s="73"/>
      <c r="AB194" s="73"/>
      <c r="AC194" s="73"/>
    </row>
    <row r="195" ht="12.75" customHeight="1">
      <c r="A195" s="73"/>
      <c r="B195" s="73"/>
      <c r="C195" s="73"/>
      <c r="D195" s="73"/>
      <c r="E195" s="137"/>
      <c r="F195" s="73"/>
      <c r="G195" s="75"/>
      <c r="H195" s="73"/>
      <c r="I195" s="73"/>
      <c r="J195" s="73"/>
      <c r="K195" s="73"/>
      <c r="L195" s="73"/>
      <c r="M195" s="73"/>
      <c r="N195" s="73"/>
      <c r="O195" s="73"/>
      <c r="P195" s="73"/>
      <c r="Q195" s="73"/>
      <c r="R195" s="73"/>
      <c r="S195" s="73"/>
      <c r="T195" s="73"/>
      <c r="U195" s="73"/>
      <c r="V195" s="73"/>
      <c r="W195" s="73"/>
      <c r="X195" s="73"/>
      <c r="Y195" s="73"/>
      <c r="Z195" s="73"/>
      <c r="AA195" s="73"/>
      <c r="AB195" s="73"/>
      <c r="AC195" s="73"/>
    </row>
    <row r="196" ht="12.75" customHeight="1">
      <c r="A196" s="73"/>
      <c r="B196" s="73"/>
      <c r="C196" s="73"/>
      <c r="D196" s="73"/>
      <c r="E196" s="137"/>
      <c r="F196" s="73"/>
      <c r="G196" s="75"/>
      <c r="H196" s="73"/>
      <c r="I196" s="73"/>
      <c r="J196" s="73"/>
      <c r="K196" s="73"/>
      <c r="L196" s="73"/>
      <c r="M196" s="73"/>
      <c r="N196" s="73"/>
      <c r="O196" s="73"/>
      <c r="P196" s="73"/>
      <c r="Q196" s="73"/>
      <c r="R196" s="73"/>
      <c r="S196" s="73"/>
      <c r="T196" s="73"/>
      <c r="U196" s="73"/>
      <c r="V196" s="73"/>
      <c r="W196" s="73"/>
      <c r="X196" s="73"/>
      <c r="Y196" s="73"/>
      <c r="Z196" s="73"/>
      <c r="AA196" s="73"/>
      <c r="AB196" s="73"/>
      <c r="AC196" s="73"/>
    </row>
    <row r="197" ht="12.75" customHeight="1">
      <c r="A197" s="73"/>
      <c r="B197" s="73"/>
      <c r="C197" s="73"/>
      <c r="D197" s="73"/>
      <c r="E197" s="137"/>
      <c r="F197" s="73"/>
      <c r="G197" s="75"/>
      <c r="H197" s="73"/>
      <c r="I197" s="73"/>
      <c r="J197" s="73"/>
      <c r="K197" s="73"/>
      <c r="L197" s="73"/>
      <c r="M197" s="73"/>
      <c r="N197" s="73"/>
      <c r="O197" s="73"/>
      <c r="P197" s="73"/>
      <c r="Q197" s="73"/>
      <c r="R197" s="73"/>
      <c r="S197" s="73"/>
      <c r="T197" s="73"/>
      <c r="U197" s="73"/>
      <c r="V197" s="73"/>
      <c r="W197" s="73"/>
      <c r="X197" s="73"/>
      <c r="Y197" s="73"/>
      <c r="Z197" s="73"/>
      <c r="AA197" s="73"/>
      <c r="AB197" s="73"/>
      <c r="AC197" s="73"/>
    </row>
    <row r="198" ht="12.75" customHeight="1">
      <c r="A198" s="73"/>
      <c r="B198" s="73"/>
      <c r="C198" s="73"/>
      <c r="D198" s="73"/>
      <c r="E198" s="137"/>
      <c r="F198" s="73"/>
      <c r="G198" s="75"/>
      <c r="H198" s="73"/>
      <c r="I198" s="73"/>
      <c r="J198" s="73"/>
      <c r="K198" s="73"/>
      <c r="L198" s="73"/>
      <c r="M198" s="73"/>
      <c r="N198" s="73"/>
      <c r="O198" s="73"/>
      <c r="P198" s="73"/>
      <c r="Q198" s="73"/>
      <c r="R198" s="73"/>
      <c r="S198" s="73"/>
      <c r="T198" s="73"/>
      <c r="U198" s="73"/>
      <c r="V198" s="73"/>
      <c r="W198" s="73"/>
      <c r="X198" s="73"/>
      <c r="Y198" s="73"/>
      <c r="Z198" s="73"/>
      <c r="AA198" s="73"/>
      <c r="AB198" s="73"/>
      <c r="AC198" s="73"/>
    </row>
    <row r="199" ht="12.75" customHeight="1">
      <c r="A199" s="73"/>
      <c r="B199" s="73"/>
      <c r="C199" s="73"/>
      <c r="D199" s="73"/>
      <c r="E199" s="137"/>
      <c r="F199" s="73"/>
      <c r="G199" s="75"/>
      <c r="H199" s="73"/>
      <c r="I199" s="73"/>
      <c r="J199" s="73"/>
      <c r="K199" s="73"/>
      <c r="L199" s="73"/>
      <c r="M199" s="73"/>
      <c r="N199" s="73"/>
      <c r="O199" s="73"/>
      <c r="P199" s="73"/>
      <c r="Q199" s="73"/>
      <c r="R199" s="73"/>
      <c r="S199" s="73"/>
      <c r="T199" s="73"/>
      <c r="U199" s="73"/>
      <c r="V199" s="73"/>
      <c r="W199" s="73"/>
      <c r="X199" s="73"/>
      <c r="Y199" s="73"/>
      <c r="Z199" s="73"/>
      <c r="AA199" s="73"/>
      <c r="AB199" s="73"/>
      <c r="AC199" s="73"/>
    </row>
    <row r="200" ht="12.75" customHeight="1">
      <c r="A200" s="73"/>
      <c r="B200" s="73"/>
      <c r="C200" s="73"/>
      <c r="D200" s="73"/>
      <c r="E200" s="137"/>
      <c r="F200" s="73"/>
      <c r="G200" s="75"/>
      <c r="H200" s="73"/>
      <c r="I200" s="73"/>
      <c r="J200" s="73"/>
      <c r="K200" s="73"/>
      <c r="L200" s="73"/>
      <c r="M200" s="73"/>
      <c r="N200" s="73"/>
      <c r="O200" s="73"/>
      <c r="P200" s="73"/>
      <c r="Q200" s="73"/>
      <c r="R200" s="73"/>
      <c r="S200" s="73"/>
      <c r="T200" s="73"/>
      <c r="U200" s="73"/>
      <c r="V200" s="73"/>
      <c r="W200" s="73"/>
      <c r="X200" s="73"/>
      <c r="Y200" s="73"/>
      <c r="Z200" s="73"/>
      <c r="AA200" s="73"/>
      <c r="AB200" s="73"/>
      <c r="AC200" s="73"/>
    </row>
    <row r="201" ht="12.75" customHeight="1">
      <c r="A201" s="73"/>
      <c r="B201" s="73"/>
      <c r="C201" s="73"/>
      <c r="D201" s="73"/>
      <c r="E201" s="137"/>
      <c r="F201" s="73"/>
      <c r="G201" s="75"/>
      <c r="H201" s="73"/>
      <c r="I201" s="73"/>
      <c r="J201" s="73"/>
      <c r="K201" s="73"/>
      <c r="L201" s="73"/>
      <c r="M201" s="73"/>
      <c r="N201" s="73"/>
      <c r="O201" s="73"/>
      <c r="P201" s="73"/>
      <c r="Q201" s="73"/>
      <c r="R201" s="73"/>
      <c r="S201" s="73"/>
      <c r="T201" s="73"/>
      <c r="U201" s="73"/>
      <c r="V201" s="73"/>
      <c r="W201" s="73"/>
      <c r="X201" s="73"/>
      <c r="Y201" s="73"/>
      <c r="Z201" s="73"/>
      <c r="AA201" s="73"/>
      <c r="AB201" s="73"/>
      <c r="AC201" s="73"/>
    </row>
    <row r="202" ht="12.75" customHeight="1">
      <c r="A202" s="73"/>
      <c r="B202" s="73"/>
      <c r="C202" s="73"/>
      <c r="D202" s="73"/>
      <c r="E202" s="137"/>
      <c r="F202" s="73"/>
      <c r="G202" s="75"/>
      <c r="H202" s="73"/>
      <c r="I202" s="73"/>
      <c r="J202" s="73"/>
      <c r="K202" s="73"/>
      <c r="L202" s="73"/>
      <c r="M202" s="73"/>
      <c r="N202" s="73"/>
      <c r="O202" s="73"/>
      <c r="P202" s="73"/>
      <c r="Q202" s="73"/>
      <c r="R202" s="73"/>
      <c r="S202" s="73"/>
      <c r="T202" s="73"/>
      <c r="U202" s="73"/>
      <c r="V202" s="73"/>
      <c r="W202" s="73"/>
      <c r="X202" s="73"/>
      <c r="Y202" s="73"/>
      <c r="Z202" s="73"/>
      <c r="AA202" s="73"/>
      <c r="AB202" s="73"/>
      <c r="AC202" s="73"/>
    </row>
    <row r="203" ht="12.75" customHeight="1">
      <c r="A203" s="73"/>
      <c r="B203" s="73"/>
      <c r="C203" s="73"/>
      <c r="D203" s="73"/>
      <c r="E203" s="137"/>
      <c r="F203" s="73"/>
      <c r="G203" s="75"/>
      <c r="H203" s="73"/>
      <c r="I203" s="73"/>
      <c r="J203" s="73"/>
      <c r="K203" s="73"/>
      <c r="L203" s="73"/>
      <c r="M203" s="73"/>
      <c r="N203" s="73"/>
      <c r="O203" s="73"/>
      <c r="P203" s="73"/>
      <c r="Q203" s="73"/>
      <c r="R203" s="73"/>
      <c r="S203" s="73"/>
      <c r="T203" s="73"/>
      <c r="U203" s="73"/>
      <c r="V203" s="73"/>
      <c r="W203" s="73"/>
      <c r="X203" s="73"/>
      <c r="Y203" s="73"/>
      <c r="Z203" s="73"/>
      <c r="AA203" s="73"/>
      <c r="AB203" s="73"/>
      <c r="AC203" s="73"/>
    </row>
    <row r="204" ht="12.75" customHeight="1">
      <c r="A204" s="73"/>
      <c r="B204" s="73"/>
      <c r="C204" s="73"/>
      <c r="D204" s="73"/>
      <c r="E204" s="137"/>
      <c r="F204" s="73"/>
      <c r="G204" s="75"/>
      <c r="H204" s="73"/>
      <c r="I204" s="73"/>
      <c r="J204" s="73"/>
      <c r="K204" s="73"/>
      <c r="L204" s="73"/>
      <c r="M204" s="73"/>
      <c r="N204" s="73"/>
      <c r="O204" s="73"/>
      <c r="P204" s="73"/>
      <c r="Q204" s="73"/>
      <c r="R204" s="73"/>
      <c r="S204" s="73"/>
      <c r="T204" s="73"/>
      <c r="U204" s="73"/>
      <c r="V204" s="73"/>
      <c r="W204" s="73"/>
      <c r="X204" s="73"/>
      <c r="Y204" s="73"/>
      <c r="Z204" s="73"/>
      <c r="AA204" s="73"/>
      <c r="AB204" s="73"/>
      <c r="AC204" s="73"/>
    </row>
    <row r="205" ht="12.75" customHeight="1">
      <c r="A205" s="73"/>
      <c r="B205" s="73"/>
      <c r="C205" s="73"/>
      <c r="D205" s="73"/>
      <c r="E205" s="137"/>
      <c r="F205" s="73"/>
      <c r="G205" s="75"/>
      <c r="H205" s="73"/>
      <c r="I205" s="73"/>
      <c r="J205" s="73"/>
      <c r="K205" s="73"/>
      <c r="L205" s="73"/>
      <c r="M205" s="73"/>
      <c r="N205" s="73"/>
      <c r="O205" s="73"/>
      <c r="P205" s="73"/>
      <c r="Q205" s="73"/>
      <c r="R205" s="73"/>
      <c r="S205" s="73"/>
      <c r="T205" s="73"/>
      <c r="U205" s="73"/>
      <c r="V205" s="73"/>
      <c r="W205" s="73"/>
      <c r="X205" s="73"/>
      <c r="Y205" s="73"/>
      <c r="Z205" s="73"/>
      <c r="AA205" s="73"/>
      <c r="AB205" s="73"/>
      <c r="AC205" s="73"/>
    </row>
    <row r="206" ht="12.75" customHeight="1">
      <c r="A206" s="73"/>
      <c r="B206" s="73"/>
      <c r="C206" s="73"/>
      <c r="D206" s="73"/>
      <c r="E206" s="137"/>
      <c r="F206" s="73"/>
      <c r="G206" s="75"/>
      <c r="H206" s="73"/>
      <c r="I206" s="73"/>
      <c r="J206" s="73"/>
      <c r="K206" s="73"/>
      <c r="L206" s="73"/>
      <c r="M206" s="73"/>
      <c r="N206" s="73"/>
      <c r="O206" s="73"/>
      <c r="P206" s="73"/>
      <c r="Q206" s="73"/>
      <c r="R206" s="73"/>
      <c r="S206" s="73"/>
      <c r="T206" s="73"/>
      <c r="U206" s="73"/>
      <c r="V206" s="73"/>
      <c r="W206" s="73"/>
      <c r="X206" s="73"/>
      <c r="Y206" s="73"/>
      <c r="Z206" s="73"/>
      <c r="AA206" s="73"/>
      <c r="AB206" s="73"/>
      <c r="AC206" s="73"/>
    </row>
    <row r="207" ht="12.75" customHeight="1">
      <c r="A207" s="73"/>
      <c r="B207" s="73"/>
      <c r="C207" s="73"/>
      <c r="D207" s="73"/>
      <c r="E207" s="137"/>
      <c r="F207" s="73"/>
      <c r="G207" s="75"/>
      <c r="H207" s="73"/>
      <c r="I207" s="73"/>
      <c r="J207" s="73"/>
      <c r="K207" s="73"/>
      <c r="L207" s="73"/>
      <c r="M207" s="73"/>
      <c r="N207" s="73"/>
      <c r="O207" s="73"/>
      <c r="P207" s="73"/>
      <c r="Q207" s="73"/>
      <c r="R207" s="73"/>
      <c r="S207" s="73"/>
      <c r="T207" s="73"/>
      <c r="U207" s="73"/>
      <c r="V207" s="73"/>
      <c r="W207" s="73"/>
      <c r="X207" s="73"/>
      <c r="Y207" s="73"/>
      <c r="Z207" s="73"/>
      <c r="AA207" s="73"/>
      <c r="AB207" s="73"/>
      <c r="AC207" s="73"/>
    </row>
    <row r="208" ht="12.75" customHeight="1">
      <c r="A208" s="73"/>
      <c r="B208" s="73"/>
      <c r="C208" s="73"/>
      <c r="D208" s="73"/>
      <c r="E208" s="137"/>
      <c r="F208" s="73"/>
      <c r="G208" s="75"/>
      <c r="H208" s="73"/>
      <c r="I208" s="73"/>
      <c r="J208" s="73"/>
      <c r="K208" s="73"/>
      <c r="L208" s="73"/>
      <c r="M208" s="73"/>
      <c r="N208" s="73"/>
      <c r="O208" s="73"/>
      <c r="P208" s="73"/>
      <c r="Q208" s="73"/>
      <c r="R208" s="73"/>
      <c r="S208" s="73"/>
      <c r="T208" s="73"/>
      <c r="U208" s="73"/>
      <c r="V208" s="73"/>
      <c r="W208" s="73"/>
      <c r="X208" s="73"/>
      <c r="Y208" s="73"/>
      <c r="Z208" s="73"/>
      <c r="AA208" s="73"/>
      <c r="AB208" s="73"/>
      <c r="AC208" s="73"/>
    </row>
    <row r="209" ht="12.75" customHeight="1">
      <c r="A209" s="73"/>
      <c r="B209" s="73"/>
      <c r="C209" s="73"/>
      <c r="D209" s="73"/>
      <c r="E209" s="137"/>
      <c r="F209" s="73"/>
      <c r="G209" s="75"/>
      <c r="H209" s="73"/>
      <c r="I209" s="73"/>
      <c r="J209" s="73"/>
      <c r="K209" s="73"/>
      <c r="L209" s="73"/>
      <c r="M209" s="73"/>
      <c r="N209" s="73"/>
      <c r="O209" s="73"/>
      <c r="P209" s="73"/>
      <c r="Q209" s="73"/>
      <c r="R209" s="73"/>
      <c r="S209" s="73"/>
      <c r="T209" s="73"/>
      <c r="U209" s="73"/>
      <c r="V209" s="73"/>
      <c r="W209" s="73"/>
      <c r="X209" s="73"/>
      <c r="Y209" s="73"/>
      <c r="Z209" s="73"/>
      <c r="AA209" s="73"/>
      <c r="AB209" s="73"/>
      <c r="AC209" s="73"/>
    </row>
    <row r="210" ht="12.75" customHeight="1">
      <c r="A210" s="73"/>
      <c r="B210" s="73"/>
      <c r="C210" s="73"/>
      <c r="D210" s="73"/>
      <c r="E210" s="137"/>
      <c r="F210" s="73"/>
      <c r="G210" s="75"/>
      <c r="H210" s="73"/>
      <c r="I210" s="73"/>
      <c r="J210" s="73"/>
      <c r="K210" s="73"/>
      <c r="L210" s="73"/>
      <c r="M210" s="73"/>
      <c r="N210" s="73"/>
      <c r="O210" s="73"/>
      <c r="P210" s="73"/>
      <c r="Q210" s="73"/>
      <c r="R210" s="73"/>
      <c r="S210" s="73"/>
      <c r="T210" s="73"/>
      <c r="U210" s="73"/>
      <c r="V210" s="73"/>
      <c r="W210" s="73"/>
      <c r="X210" s="73"/>
      <c r="Y210" s="73"/>
      <c r="Z210" s="73"/>
      <c r="AA210" s="73"/>
      <c r="AB210" s="73"/>
      <c r="AC210" s="73"/>
    </row>
    <row r="211" ht="12.75" customHeight="1">
      <c r="A211" s="73"/>
      <c r="B211" s="73"/>
      <c r="C211" s="73"/>
      <c r="D211" s="73"/>
      <c r="E211" s="137"/>
      <c r="F211" s="73"/>
      <c r="G211" s="75"/>
      <c r="H211" s="73"/>
      <c r="I211" s="73"/>
      <c r="J211" s="73"/>
      <c r="K211" s="73"/>
      <c r="L211" s="73"/>
      <c r="M211" s="73"/>
      <c r="N211" s="73"/>
      <c r="O211" s="73"/>
      <c r="P211" s="73"/>
      <c r="Q211" s="73"/>
      <c r="R211" s="73"/>
      <c r="S211" s="73"/>
      <c r="T211" s="73"/>
      <c r="U211" s="73"/>
      <c r="V211" s="73"/>
      <c r="W211" s="73"/>
      <c r="X211" s="73"/>
      <c r="Y211" s="73"/>
      <c r="Z211" s="73"/>
      <c r="AA211" s="73"/>
      <c r="AB211" s="73"/>
      <c r="AC211" s="73"/>
    </row>
    <row r="212" ht="12.75" customHeight="1">
      <c r="A212" s="73"/>
      <c r="B212" s="73"/>
      <c r="C212" s="73"/>
      <c r="D212" s="73"/>
      <c r="E212" s="137"/>
      <c r="F212" s="73"/>
      <c r="G212" s="75"/>
      <c r="H212" s="73"/>
      <c r="I212" s="73"/>
      <c r="J212" s="73"/>
      <c r="K212" s="73"/>
      <c r="L212" s="73"/>
      <c r="M212" s="73"/>
      <c r="N212" s="73"/>
      <c r="O212" s="73"/>
      <c r="P212" s="73"/>
      <c r="Q212" s="73"/>
      <c r="R212" s="73"/>
      <c r="S212" s="73"/>
      <c r="T212" s="73"/>
      <c r="U212" s="73"/>
      <c r="V212" s="73"/>
      <c r="W212" s="73"/>
      <c r="X212" s="73"/>
      <c r="Y212" s="73"/>
      <c r="Z212" s="73"/>
      <c r="AA212" s="73"/>
      <c r="AB212" s="73"/>
      <c r="AC212" s="73"/>
    </row>
    <row r="213" ht="12.75" customHeight="1">
      <c r="A213" s="73"/>
      <c r="B213" s="73"/>
      <c r="C213" s="73"/>
      <c r="D213" s="73"/>
      <c r="E213" s="137"/>
      <c r="F213" s="73"/>
      <c r="G213" s="75"/>
      <c r="H213" s="73"/>
      <c r="I213" s="73"/>
      <c r="J213" s="73"/>
      <c r="K213" s="73"/>
      <c r="L213" s="73"/>
      <c r="M213" s="73"/>
      <c r="N213" s="73"/>
      <c r="O213" s="73"/>
      <c r="P213" s="73"/>
      <c r="Q213" s="73"/>
      <c r="R213" s="73"/>
      <c r="S213" s="73"/>
      <c r="T213" s="73"/>
      <c r="U213" s="73"/>
      <c r="V213" s="73"/>
      <c r="W213" s="73"/>
      <c r="X213" s="73"/>
      <c r="Y213" s="73"/>
      <c r="Z213" s="73"/>
      <c r="AA213" s="73"/>
      <c r="AB213" s="73"/>
      <c r="AC213" s="73"/>
    </row>
    <row r="214" ht="12.75" customHeight="1">
      <c r="A214" s="73"/>
      <c r="B214" s="73"/>
      <c r="C214" s="73"/>
      <c r="D214" s="73"/>
      <c r="E214" s="137"/>
      <c r="F214" s="73"/>
      <c r="G214" s="75"/>
      <c r="H214" s="73"/>
      <c r="I214" s="73"/>
      <c r="J214" s="73"/>
      <c r="K214" s="73"/>
      <c r="L214" s="73"/>
      <c r="M214" s="73"/>
      <c r="N214" s="73"/>
      <c r="O214" s="73"/>
      <c r="P214" s="73"/>
      <c r="Q214" s="73"/>
      <c r="R214" s="73"/>
      <c r="S214" s="73"/>
      <c r="T214" s="73"/>
      <c r="U214" s="73"/>
      <c r="V214" s="73"/>
      <c r="W214" s="73"/>
      <c r="X214" s="73"/>
      <c r="Y214" s="73"/>
      <c r="Z214" s="73"/>
      <c r="AA214" s="73"/>
      <c r="AB214" s="73"/>
      <c r="AC214" s="73"/>
    </row>
    <row r="215" ht="12.75" customHeight="1">
      <c r="A215" s="73"/>
      <c r="B215" s="73"/>
      <c r="C215" s="73"/>
      <c r="D215" s="73"/>
      <c r="E215" s="137"/>
      <c r="F215" s="73"/>
      <c r="G215" s="75"/>
      <c r="H215" s="73"/>
      <c r="I215" s="73"/>
      <c r="J215" s="73"/>
      <c r="K215" s="73"/>
      <c r="L215" s="73"/>
      <c r="M215" s="73"/>
      <c r="N215" s="73"/>
      <c r="O215" s="73"/>
      <c r="P215" s="73"/>
      <c r="Q215" s="73"/>
      <c r="R215" s="73"/>
      <c r="S215" s="73"/>
      <c r="T215" s="73"/>
      <c r="U215" s="73"/>
      <c r="V215" s="73"/>
      <c r="W215" s="73"/>
      <c r="X215" s="73"/>
      <c r="Y215" s="73"/>
      <c r="Z215" s="73"/>
      <c r="AA215" s="73"/>
      <c r="AB215" s="73"/>
      <c r="AC215" s="73"/>
    </row>
    <row r="216" ht="12.75" customHeight="1">
      <c r="A216" s="73"/>
      <c r="B216" s="73"/>
      <c r="C216" s="73"/>
      <c r="D216" s="73"/>
      <c r="E216" s="137"/>
      <c r="F216" s="73"/>
      <c r="G216" s="75"/>
      <c r="H216" s="73"/>
      <c r="I216" s="73"/>
      <c r="J216" s="73"/>
      <c r="K216" s="73"/>
      <c r="L216" s="73"/>
      <c r="M216" s="73"/>
      <c r="N216" s="73"/>
      <c r="O216" s="73"/>
      <c r="P216" s="73"/>
      <c r="Q216" s="73"/>
      <c r="R216" s="73"/>
      <c r="S216" s="73"/>
      <c r="T216" s="73"/>
      <c r="U216" s="73"/>
      <c r="V216" s="73"/>
      <c r="W216" s="73"/>
      <c r="X216" s="73"/>
      <c r="Y216" s="73"/>
      <c r="Z216" s="73"/>
      <c r="AA216" s="73"/>
      <c r="AB216" s="73"/>
      <c r="AC216" s="73"/>
    </row>
    <row r="217" ht="12.75" customHeight="1">
      <c r="A217" s="73"/>
      <c r="B217" s="73"/>
      <c r="C217" s="73"/>
      <c r="D217" s="73"/>
      <c r="E217" s="137"/>
      <c r="F217" s="73"/>
      <c r="G217" s="75"/>
      <c r="H217" s="73"/>
      <c r="I217" s="73"/>
      <c r="J217" s="73"/>
      <c r="K217" s="73"/>
      <c r="L217" s="73"/>
      <c r="M217" s="73"/>
      <c r="N217" s="73"/>
      <c r="O217" s="73"/>
      <c r="P217" s="73"/>
      <c r="Q217" s="73"/>
      <c r="R217" s="73"/>
      <c r="S217" s="73"/>
      <c r="T217" s="73"/>
      <c r="U217" s="73"/>
      <c r="V217" s="73"/>
      <c r="W217" s="73"/>
      <c r="X217" s="73"/>
      <c r="Y217" s="73"/>
      <c r="Z217" s="73"/>
      <c r="AA217" s="73"/>
      <c r="AB217" s="73"/>
      <c r="AC217" s="73"/>
    </row>
    <row r="218" ht="12.75" customHeight="1">
      <c r="A218" s="73"/>
      <c r="B218" s="73"/>
      <c r="C218" s="73"/>
      <c r="D218" s="73"/>
      <c r="E218" s="137"/>
      <c r="F218" s="73"/>
      <c r="G218" s="75"/>
      <c r="H218" s="73"/>
      <c r="I218" s="73"/>
      <c r="J218" s="73"/>
      <c r="K218" s="73"/>
      <c r="L218" s="73"/>
      <c r="M218" s="73"/>
      <c r="N218" s="73"/>
      <c r="O218" s="73"/>
      <c r="P218" s="73"/>
      <c r="Q218" s="73"/>
      <c r="R218" s="73"/>
      <c r="S218" s="73"/>
      <c r="T218" s="73"/>
      <c r="U218" s="73"/>
      <c r="V218" s="73"/>
      <c r="W218" s="73"/>
      <c r="X218" s="73"/>
      <c r="Y218" s="73"/>
      <c r="Z218" s="73"/>
      <c r="AA218" s="73"/>
      <c r="AB218" s="73"/>
      <c r="AC218" s="73"/>
    </row>
    <row r="219" ht="12.75" customHeight="1">
      <c r="A219" s="73"/>
      <c r="B219" s="73"/>
      <c r="C219" s="73"/>
      <c r="D219" s="73"/>
      <c r="E219" s="137"/>
      <c r="F219" s="73"/>
      <c r="G219" s="75"/>
      <c r="H219" s="73"/>
      <c r="I219" s="73"/>
      <c r="J219" s="73"/>
      <c r="K219" s="73"/>
      <c r="L219" s="73"/>
      <c r="M219" s="73"/>
      <c r="N219" s="73"/>
      <c r="O219" s="73"/>
      <c r="P219" s="73"/>
      <c r="Q219" s="73"/>
      <c r="R219" s="73"/>
      <c r="S219" s="73"/>
      <c r="T219" s="73"/>
      <c r="U219" s="73"/>
      <c r="V219" s="73"/>
      <c r="W219" s="73"/>
      <c r="X219" s="73"/>
      <c r="Y219" s="73"/>
      <c r="Z219" s="73"/>
      <c r="AA219" s="73"/>
      <c r="AB219" s="73"/>
      <c r="AC219" s="73"/>
    </row>
    <row r="220" ht="12.75" customHeight="1">
      <c r="A220" s="73"/>
      <c r="B220" s="73"/>
      <c r="C220" s="73"/>
      <c r="D220" s="73"/>
      <c r="E220" s="137"/>
      <c r="F220" s="73"/>
      <c r="G220" s="75"/>
      <c r="H220" s="73"/>
      <c r="I220" s="73"/>
      <c r="J220" s="73"/>
      <c r="K220" s="73"/>
      <c r="L220" s="73"/>
      <c r="M220" s="73"/>
      <c r="N220" s="73"/>
      <c r="O220" s="73"/>
      <c r="P220" s="73"/>
      <c r="Q220" s="73"/>
      <c r="R220" s="73"/>
      <c r="S220" s="73"/>
      <c r="T220" s="73"/>
      <c r="U220" s="73"/>
      <c r="V220" s="73"/>
      <c r="W220" s="73"/>
      <c r="X220" s="73"/>
      <c r="Y220" s="73"/>
      <c r="Z220" s="73"/>
      <c r="AA220" s="73"/>
      <c r="AB220" s="73"/>
      <c r="AC220" s="73"/>
    </row>
    <row r="221" ht="12.75" customHeight="1">
      <c r="A221" s="73"/>
      <c r="B221" s="73"/>
      <c r="C221" s="73"/>
      <c r="D221" s="73"/>
      <c r="E221" s="137"/>
      <c r="F221" s="73"/>
      <c r="G221" s="75"/>
      <c r="H221" s="73"/>
      <c r="I221" s="73"/>
      <c r="J221" s="73"/>
      <c r="K221" s="73"/>
      <c r="L221" s="73"/>
      <c r="M221" s="73"/>
      <c r="N221" s="73"/>
      <c r="O221" s="73"/>
      <c r="P221" s="73"/>
      <c r="Q221" s="73"/>
      <c r="R221" s="73"/>
      <c r="S221" s="73"/>
      <c r="T221" s="73"/>
      <c r="U221" s="73"/>
      <c r="V221" s="73"/>
      <c r="W221" s="73"/>
      <c r="X221" s="73"/>
      <c r="Y221" s="73"/>
      <c r="Z221" s="73"/>
      <c r="AA221" s="73"/>
      <c r="AB221" s="73"/>
      <c r="AC221" s="73"/>
    </row>
    <row r="222" ht="12.75" customHeight="1">
      <c r="A222" s="73"/>
      <c r="B222" s="73"/>
      <c r="C222" s="73"/>
      <c r="D222" s="73"/>
      <c r="E222" s="137"/>
      <c r="F222" s="73"/>
      <c r="G222" s="75"/>
      <c r="H222" s="73"/>
      <c r="I222" s="73"/>
      <c r="J222" s="73"/>
      <c r="K222" s="73"/>
      <c r="L222" s="73"/>
      <c r="M222" s="73"/>
      <c r="N222" s="73"/>
      <c r="O222" s="73"/>
      <c r="P222" s="73"/>
      <c r="Q222" s="73"/>
      <c r="R222" s="73"/>
      <c r="S222" s="73"/>
      <c r="T222" s="73"/>
      <c r="U222" s="73"/>
      <c r="V222" s="73"/>
      <c r="W222" s="73"/>
      <c r="X222" s="73"/>
      <c r="Y222" s="73"/>
      <c r="Z222" s="73"/>
      <c r="AA222" s="73"/>
      <c r="AB222" s="73"/>
      <c r="AC222" s="73"/>
    </row>
    <row r="223" ht="12.75" customHeight="1">
      <c r="A223" s="73"/>
      <c r="B223" s="73"/>
      <c r="C223" s="73"/>
      <c r="D223" s="73"/>
      <c r="E223" s="137"/>
      <c r="F223" s="73"/>
      <c r="G223" s="75"/>
      <c r="H223" s="73"/>
      <c r="I223" s="73"/>
      <c r="J223" s="73"/>
      <c r="K223" s="73"/>
      <c r="L223" s="73"/>
      <c r="M223" s="73"/>
      <c r="N223" s="73"/>
      <c r="O223" s="73"/>
      <c r="P223" s="73"/>
      <c r="Q223" s="73"/>
      <c r="R223" s="73"/>
      <c r="S223" s="73"/>
      <c r="T223" s="73"/>
      <c r="U223" s="73"/>
      <c r="V223" s="73"/>
      <c r="W223" s="73"/>
      <c r="X223" s="73"/>
      <c r="Y223" s="73"/>
      <c r="Z223" s="73"/>
      <c r="AA223" s="73"/>
      <c r="AB223" s="73"/>
      <c r="AC223" s="73"/>
    </row>
    <row r="224" ht="12.75" customHeight="1">
      <c r="A224" s="73"/>
      <c r="B224" s="73"/>
      <c r="C224" s="73"/>
      <c r="D224" s="73"/>
      <c r="E224" s="137"/>
      <c r="F224" s="73"/>
      <c r="G224" s="75"/>
      <c r="H224" s="73"/>
      <c r="I224" s="73"/>
      <c r="J224" s="73"/>
      <c r="K224" s="73"/>
      <c r="L224" s="73"/>
      <c r="M224" s="73"/>
      <c r="N224" s="73"/>
      <c r="O224" s="73"/>
      <c r="P224" s="73"/>
      <c r="Q224" s="73"/>
      <c r="R224" s="73"/>
      <c r="S224" s="73"/>
      <c r="T224" s="73"/>
      <c r="U224" s="73"/>
      <c r="V224" s="73"/>
      <c r="W224" s="73"/>
      <c r="X224" s="73"/>
      <c r="Y224" s="73"/>
      <c r="Z224" s="73"/>
      <c r="AA224" s="73"/>
      <c r="AB224" s="73"/>
      <c r="AC224" s="73"/>
    </row>
    <row r="225" ht="12.75" customHeight="1">
      <c r="A225" s="73"/>
      <c r="B225" s="73"/>
      <c r="C225" s="73"/>
      <c r="D225" s="73"/>
      <c r="E225" s="137"/>
      <c r="F225" s="73"/>
      <c r="G225" s="75"/>
      <c r="H225" s="73"/>
      <c r="I225" s="73"/>
      <c r="J225" s="73"/>
      <c r="K225" s="73"/>
      <c r="L225" s="73"/>
      <c r="M225" s="73"/>
      <c r="N225" s="73"/>
      <c r="O225" s="73"/>
      <c r="P225" s="73"/>
      <c r="Q225" s="73"/>
      <c r="R225" s="73"/>
      <c r="S225" s="73"/>
      <c r="T225" s="73"/>
      <c r="U225" s="73"/>
      <c r="V225" s="73"/>
      <c r="W225" s="73"/>
      <c r="X225" s="73"/>
      <c r="Y225" s="73"/>
      <c r="Z225" s="73"/>
      <c r="AA225" s="73"/>
      <c r="AB225" s="73"/>
      <c r="AC225" s="73"/>
    </row>
    <row r="226" ht="12.75" customHeight="1">
      <c r="A226" s="73"/>
      <c r="B226" s="73"/>
      <c r="C226" s="73"/>
      <c r="D226" s="73"/>
      <c r="E226" s="137"/>
      <c r="F226" s="73"/>
      <c r="G226" s="75"/>
      <c r="H226" s="73"/>
      <c r="I226" s="73"/>
      <c r="J226" s="73"/>
      <c r="K226" s="73"/>
      <c r="L226" s="73"/>
      <c r="M226" s="73"/>
      <c r="N226" s="73"/>
      <c r="O226" s="73"/>
      <c r="P226" s="73"/>
      <c r="Q226" s="73"/>
      <c r="R226" s="73"/>
      <c r="S226" s="73"/>
      <c r="T226" s="73"/>
      <c r="U226" s="73"/>
      <c r="V226" s="73"/>
      <c r="W226" s="73"/>
      <c r="X226" s="73"/>
      <c r="Y226" s="73"/>
      <c r="Z226" s="73"/>
      <c r="AA226" s="73"/>
      <c r="AB226" s="73"/>
      <c r="AC226" s="73"/>
    </row>
    <row r="227" ht="15.75" customHeight="1">
      <c r="E227" s="137"/>
      <c r="G227" s="138"/>
    </row>
    <row r="228" ht="15.75" customHeight="1">
      <c r="E228" s="137"/>
      <c r="G228" s="138"/>
    </row>
    <row r="229" ht="15.75" customHeight="1">
      <c r="E229" s="137"/>
      <c r="G229" s="138"/>
    </row>
    <row r="230" ht="15.75" customHeight="1">
      <c r="E230" s="137"/>
      <c r="G230" s="138"/>
    </row>
    <row r="231" ht="15.75" customHeight="1">
      <c r="E231" s="137"/>
      <c r="G231" s="138"/>
    </row>
    <row r="232" ht="15.75" customHeight="1">
      <c r="E232" s="137"/>
      <c r="G232" s="138"/>
    </row>
    <row r="233" ht="15.75" customHeight="1">
      <c r="E233" s="137"/>
      <c r="G233" s="138"/>
    </row>
    <row r="234" ht="15.75" customHeight="1">
      <c r="E234" s="137"/>
      <c r="G234" s="138"/>
    </row>
    <row r="235" ht="15.75" customHeight="1">
      <c r="E235" s="137"/>
      <c r="G235" s="138"/>
    </row>
    <row r="236" ht="15.75" customHeight="1">
      <c r="E236" s="137"/>
      <c r="G236" s="138"/>
    </row>
    <row r="237" ht="15.75" customHeight="1">
      <c r="E237" s="137"/>
      <c r="G237" s="138"/>
    </row>
    <row r="238" ht="15.75" customHeight="1">
      <c r="E238" s="137"/>
      <c r="G238" s="138"/>
    </row>
    <row r="239" ht="15.75" customHeight="1">
      <c r="E239" s="137"/>
      <c r="G239" s="138"/>
    </row>
    <row r="240" ht="15.75" customHeight="1">
      <c r="E240" s="137"/>
      <c r="G240" s="138"/>
    </row>
    <row r="241" ht="15.75" customHeight="1">
      <c r="E241" s="137"/>
      <c r="G241" s="138"/>
    </row>
    <row r="242" ht="15.75" customHeight="1">
      <c r="E242" s="137"/>
      <c r="G242" s="138"/>
    </row>
    <row r="243" ht="15.75" customHeight="1">
      <c r="E243" s="137"/>
      <c r="G243" s="138"/>
    </row>
    <row r="244" ht="15.75" customHeight="1">
      <c r="E244" s="137"/>
      <c r="G244" s="138"/>
    </row>
    <row r="245" ht="15.75" customHeight="1">
      <c r="E245" s="137"/>
      <c r="G245" s="138"/>
    </row>
    <row r="246" ht="15.75" customHeight="1">
      <c r="E246" s="137"/>
      <c r="G246" s="138"/>
    </row>
    <row r="247" ht="15.75" customHeight="1">
      <c r="E247" s="137"/>
      <c r="G247" s="138"/>
    </row>
    <row r="248" ht="15.75" customHeight="1">
      <c r="E248" s="137"/>
      <c r="G248" s="138"/>
    </row>
    <row r="249" ht="15.75" customHeight="1">
      <c r="E249" s="137"/>
      <c r="G249" s="138"/>
    </row>
    <row r="250" ht="15.75" customHeight="1">
      <c r="E250" s="137"/>
      <c r="G250" s="138"/>
    </row>
    <row r="251" ht="15.75" customHeight="1">
      <c r="E251" s="137"/>
      <c r="G251" s="138"/>
    </row>
    <row r="252" ht="15.75" customHeight="1">
      <c r="E252" s="137"/>
      <c r="G252" s="138"/>
    </row>
    <row r="253" ht="15.75" customHeight="1">
      <c r="E253" s="137"/>
      <c r="G253" s="138"/>
    </row>
    <row r="254" ht="15.75" customHeight="1">
      <c r="E254" s="137"/>
      <c r="G254" s="138"/>
    </row>
    <row r="255" ht="15.75" customHeight="1">
      <c r="E255" s="137"/>
      <c r="G255" s="138"/>
    </row>
    <row r="256" ht="15.75" customHeight="1">
      <c r="E256" s="137"/>
      <c r="G256" s="138"/>
    </row>
    <row r="257" ht="15.75" customHeight="1">
      <c r="E257" s="137"/>
      <c r="G257" s="138"/>
    </row>
    <row r="258" ht="15.75" customHeight="1">
      <c r="E258" s="137"/>
      <c r="G258" s="138"/>
    </row>
    <row r="259" ht="15.75" customHeight="1">
      <c r="E259" s="137"/>
      <c r="G259" s="138"/>
    </row>
    <row r="260" ht="15.75" customHeight="1">
      <c r="E260" s="137"/>
      <c r="G260" s="138"/>
    </row>
    <row r="261" ht="15.75" customHeight="1">
      <c r="E261" s="137"/>
      <c r="G261" s="138"/>
    </row>
    <row r="262" ht="15.75" customHeight="1">
      <c r="E262" s="137"/>
      <c r="G262" s="138"/>
    </row>
    <row r="263" ht="15.75" customHeight="1">
      <c r="E263" s="137"/>
      <c r="G263" s="138"/>
    </row>
    <row r="264" ht="15.75" customHeight="1">
      <c r="E264" s="137"/>
      <c r="G264" s="138"/>
    </row>
    <row r="265" ht="15.75" customHeight="1">
      <c r="E265" s="137"/>
      <c r="G265" s="138"/>
    </row>
    <row r="266" ht="15.75" customHeight="1">
      <c r="E266" s="137"/>
      <c r="G266" s="138"/>
    </row>
    <row r="267" ht="15.75" customHeight="1">
      <c r="E267" s="137"/>
      <c r="G267" s="138"/>
    </row>
    <row r="268" ht="15.75" customHeight="1">
      <c r="E268" s="137"/>
      <c r="G268" s="138"/>
    </row>
    <row r="269" ht="15.75" customHeight="1">
      <c r="E269" s="137"/>
      <c r="G269" s="138"/>
    </row>
    <row r="270" ht="15.75" customHeight="1">
      <c r="E270" s="137"/>
      <c r="G270" s="138"/>
    </row>
    <row r="271" ht="15.75" customHeight="1">
      <c r="E271" s="137"/>
      <c r="G271" s="138"/>
    </row>
    <row r="272" ht="15.75" customHeight="1">
      <c r="E272" s="137"/>
      <c r="G272" s="138"/>
    </row>
    <row r="273" ht="15.75" customHeight="1">
      <c r="E273" s="137"/>
      <c r="G273" s="138"/>
    </row>
    <row r="274" ht="15.75" customHeight="1">
      <c r="E274" s="137"/>
      <c r="G274" s="138"/>
    </row>
    <row r="275" ht="15.75" customHeight="1">
      <c r="E275" s="137"/>
      <c r="G275" s="138"/>
    </row>
    <row r="276" ht="15.75" customHeight="1">
      <c r="E276" s="137"/>
      <c r="G276" s="138"/>
    </row>
    <row r="277" ht="15.75" customHeight="1">
      <c r="E277" s="137"/>
      <c r="G277" s="138"/>
    </row>
    <row r="278" ht="15.75" customHeight="1">
      <c r="E278" s="137"/>
      <c r="G278" s="138"/>
    </row>
    <row r="279" ht="15.75" customHeight="1">
      <c r="E279" s="137"/>
      <c r="G279" s="138"/>
    </row>
    <row r="280" ht="15.75" customHeight="1">
      <c r="E280" s="137"/>
      <c r="G280" s="138"/>
    </row>
    <row r="281" ht="15.75" customHeight="1">
      <c r="E281" s="137"/>
      <c r="G281" s="138"/>
    </row>
    <row r="282" ht="15.75" customHeight="1">
      <c r="E282" s="137"/>
      <c r="G282" s="138"/>
    </row>
    <row r="283" ht="15.75" customHeight="1">
      <c r="E283" s="137"/>
      <c r="G283" s="138"/>
    </row>
    <row r="284" ht="15.75" customHeight="1">
      <c r="E284" s="137"/>
      <c r="G284" s="138"/>
    </row>
    <row r="285" ht="15.75" customHeight="1">
      <c r="E285" s="137"/>
      <c r="G285" s="138"/>
    </row>
    <row r="286" ht="15.75" customHeight="1">
      <c r="E286" s="137"/>
      <c r="G286" s="138"/>
    </row>
    <row r="287" ht="15.75" customHeight="1">
      <c r="E287" s="137"/>
      <c r="G287" s="138"/>
    </row>
    <row r="288" ht="15.75" customHeight="1">
      <c r="E288" s="137"/>
      <c r="G288" s="138"/>
    </row>
    <row r="289" ht="15.75" customHeight="1">
      <c r="E289" s="137"/>
      <c r="G289" s="138"/>
    </row>
    <row r="290" ht="15.75" customHeight="1">
      <c r="E290" s="137"/>
      <c r="G290" s="138"/>
    </row>
    <row r="291" ht="15.75" customHeight="1">
      <c r="E291" s="137"/>
      <c r="G291" s="138"/>
    </row>
    <row r="292" ht="15.75" customHeight="1">
      <c r="E292" s="137"/>
      <c r="G292" s="138"/>
    </row>
    <row r="293" ht="15.75" customHeight="1">
      <c r="E293" s="137"/>
      <c r="G293" s="138"/>
    </row>
    <row r="294" ht="15.75" customHeight="1">
      <c r="E294" s="137"/>
      <c r="G294" s="138"/>
    </row>
    <row r="295" ht="15.75" customHeight="1">
      <c r="E295" s="137"/>
      <c r="G295" s="138"/>
    </row>
    <row r="296" ht="15.75" customHeight="1">
      <c r="E296" s="137"/>
      <c r="G296" s="138"/>
    </row>
    <row r="297" ht="15.75" customHeight="1">
      <c r="E297" s="137"/>
      <c r="G297" s="138"/>
    </row>
    <row r="298" ht="15.75" customHeight="1">
      <c r="E298" s="137"/>
      <c r="G298" s="138"/>
    </row>
    <row r="299" ht="15.75" customHeight="1">
      <c r="E299" s="137"/>
      <c r="G299" s="138"/>
    </row>
    <row r="300" ht="15.75" customHeight="1">
      <c r="E300" s="137"/>
      <c r="G300" s="138"/>
    </row>
    <row r="301" ht="15.75" customHeight="1">
      <c r="E301" s="137"/>
      <c r="G301" s="138"/>
    </row>
    <row r="302" ht="15.75" customHeight="1">
      <c r="E302" s="137"/>
      <c r="G302" s="138"/>
    </row>
    <row r="303" ht="15.75" customHeight="1">
      <c r="E303" s="137"/>
      <c r="G303" s="138"/>
    </row>
    <row r="304" ht="15.75" customHeight="1">
      <c r="E304" s="137"/>
      <c r="G304" s="138"/>
    </row>
    <row r="305" ht="15.75" customHeight="1">
      <c r="E305" s="137"/>
      <c r="G305" s="138"/>
    </row>
    <row r="306" ht="15.75" customHeight="1">
      <c r="E306" s="137"/>
      <c r="G306" s="138"/>
    </row>
    <row r="307" ht="15.75" customHeight="1">
      <c r="E307" s="137"/>
      <c r="G307" s="138"/>
    </row>
    <row r="308" ht="15.75" customHeight="1">
      <c r="E308" s="137"/>
      <c r="G308" s="138"/>
    </row>
    <row r="309" ht="15.75" customHeight="1">
      <c r="E309" s="137"/>
      <c r="G309" s="138"/>
    </row>
    <row r="310" ht="15.75" customHeight="1">
      <c r="E310" s="137"/>
      <c r="G310" s="138"/>
    </row>
    <row r="311" ht="15.75" customHeight="1">
      <c r="E311" s="137"/>
      <c r="G311" s="138"/>
    </row>
    <row r="312" ht="15.75" customHeight="1">
      <c r="E312" s="137"/>
      <c r="G312" s="138"/>
    </row>
    <row r="313" ht="15.75" customHeight="1">
      <c r="E313" s="137"/>
      <c r="G313" s="138"/>
    </row>
    <row r="314" ht="15.75" customHeight="1">
      <c r="E314" s="137"/>
      <c r="G314" s="138"/>
    </row>
    <row r="315" ht="15.75" customHeight="1">
      <c r="E315" s="137"/>
      <c r="G315" s="138"/>
    </row>
    <row r="316" ht="15.75" customHeight="1">
      <c r="E316" s="137"/>
      <c r="G316" s="138"/>
    </row>
    <row r="317" ht="15.75" customHeight="1">
      <c r="E317" s="137"/>
      <c r="G317" s="138"/>
    </row>
    <row r="318" ht="15.75" customHeight="1">
      <c r="E318" s="137"/>
      <c r="G318" s="138"/>
    </row>
    <row r="319" ht="15.75" customHeight="1">
      <c r="E319" s="137"/>
      <c r="G319" s="138"/>
    </row>
    <row r="320" ht="15.75" customHeight="1">
      <c r="E320" s="137"/>
      <c r="G320" s="138"/>
    </row>
    <row r="321" ht="15.75" customHeight="1">
      <c r="E321" s="137"/>
      <c r="G321" s="138"/>
    </row>
    <row r="322" ht="15.75" customHeight="1">
      <c r="E322" s="137"/>
      <c r="G322" s="138"/>
    </row>
    <row r="323" ht="15.75" customHeight="1">
      <c r="E323" s="137"/>
      <c r="G323" s="138"/>
    </row>
    <row r="324" ht="15.75" customHeight="1">
      <c r="E324" s="137"/>
      <c r="G324" s="138"/>
    </row>
    <row r="325" ht="15.75" customHeight="1">
      <c r="E325" s="137"/>
      <c r="G325" s="138"/>
    </row>
    <row r="326" ht="15.75" customHeight="1">
      <c r="E326" s="137"/>
      <c r="G326" s="138"/>
    </row>
    <row r="327" ht="15.75" customHeight="1">
      <c r="E327" s="137"/>
      <c r="G327" s="138"/>
    </row>
    <row r="328" ht="15.75" customHeight="1">
      <c r="E328" s="137"/>
      <c r="G328" s="138"/>
    </row>
    <row r="329" ht="15.75" customHeight="1">
      <c r="E329" s="137"/>
      <c r="G329" s="138"/>
    </row>
    <row r="330" ht="15.75" customHeight="1">
      <c r="E330" s="137"/>
      <c r="G330" s="138"/>
    </row>
    <row r="331" ht="15.75" customHeight="1">
      <c r="E331" s="137"/>
      <c r="G331" s="138"/>
    </row>
    <row r="332" ht="15.75" customHeight="1">
      <c r="E332" s="137"/>
      <c r="G332" s="138"/>
    </row>
    <row r="333" ht="15.75" customHeight="1">
      <c r="E333" s="137"/>
      <c r="G333" s="138"/>
    </row>
    <row r="334" ht="15.75" customHeight="1">
      <c r="E334" s="137"/>
      <c r="G334" s="138"/>
    </row>
    <row r="335" ht="15.75" customHeight="1">
      <c r="E335" s="137"/>
      <c r="G335" s="138"/>
    </row>
    <row r="336" ht="15.75" customHeight="1">
      <c r="E336" s="137"/>
      <c r="G336" s="138"/>
    </row>
    <row r="337" ht="15.75" customHeight="1">
      <c r="E337" s="137"/>
      <c r="G337" s="138"/>
    </row>
    <row r="338" ht="15.75" customHeight="1">
      <c r="E338" s="137"/>
      <c r="G338" s="138"/>
    </row>
    <row r="339" ht="15.75" customHeight="1">
      <c r="E339" s="137"/>
      <c r="G339" s="138"/>
    </row>
    <row r="340" ht="15.75" customHeight="1">
      <c r="E340" s="137"/>
      <c r="G340" s="138"/>
    </row>
    <row r="341" ht="15.75" customHeight="1">
      <c r="E341" s="137"/>
      <c r="G341" s="138"/>
    </row>
    <row r="342" ht="15.75" customHeight="1">
      <c r="E342" s="137"/>
      <c r="G342" s="138"/>
    </row>
    <row r="343" ht="15.75" customHeight="1">
      <c r="E343" s="137"/>
      <c r="G343" s="138"/>
    </row>
    <row r="344" ht="15.75" customHeight="1">
      <c r="E344" s="137"/>
      <c r="G344" s="138"/>
    </row>
    <row r="345" ht="15.75" customHeight="1">
      <c r="E345" s="137"/>
      <c r="G345" s="138"/>
    </row>
    <row r="346" ht="15.75" customHeight="1">
      <c r="E346" s="137"/>
      <c r="G346" s="138"/>
    </row>
    <row r="347" ht="15.75" customHeight="1">
      <c r="E347" s="137"/>
      <c r="G347" s="138"/>
    </row>
    <row r="348" ht="15.75" customHeight="1">
      <c r="E348" s="137"/>
      <c r="G348" s="138"/>
    </row>
    <row r="349" ht="15.75" customHeight="1">
      <c r="E349" s="137"/>
      <c r="G349" s="138"/>
    </row>
    <row r="350" ht="15.75" customHeight="1">
      <c r="E350" s="137"/>
      <c r="G350" s="138"/>
    </row>
    <row r="351" ht="15.75" customHeight="1">
      <c r="E351" s="137"/>
      <c r="G351" s="138"/>
    </row>
    <row r="352" ht="15.75" customHeight="1">
      <c r="E352" s="137"/>
      <c r="G352" s="138"/>
    </row>
    <row r="353" ht="15.75" customHeight="1">
      <c r="E353" s="137"/>
      <c r="G353" s="138"/>
    </row>
    <row r="354" ht="15.75" customHeight="1">
      <c r="E354" s="137"/>
      <c r="G354" s="138"/>
    </row>
    <row r="355" ht="15.75" customHeight="1">
      <c r="E355" s="137"/>
      <c r="G355" s="138"/>
    </row>
    <row r="356" ht="15.75" customHeight="1">
      <c r="E356" s="137"/>
      <c r="G356" s="138"/>
    </row>
    <row r="357" ht="15.75" customHeight="1">
      <c r="E357" s="137"/>
      <c r="G357" s="138"/>
    </row>
    <row r="358" ht="15.75" customHeight="1">
      <c r="E358" s="137"/>
      <c r="G358" s="138"/>
    </row>
    <row r="359" ht="15.75" customHeight="1">
      <c r="E359" s="137"/>
      <c r="G359" s="138"/>
    </row>
    <row r="360" ht="15.75" customHeight="1">
      <c r="E360" s="137"/>
      <c r="G360" s="138"/>
    </row>
    <row r="361" ht="15.75" customHeight="1">
      <c r="E361" s="137"/>
      <c r="G361" s="138"/>
    </row>
    <row r="362" ht="15.75" customHeight="1">
      <c r="E362" s="137"/>
      <c r="G362" s="138"/>
    </row>
    <row r="363" ht="15.75" customHeight="1">
      <c r="E363" s="137"/>
      <c r="G363" s="138"/>
    </row>
    <row r="364" ht="15.75" customHeight="1">
      <c r="E364" s="137"/>
      <c r="G364" s="138"/>
    </row>
    <row r="365" ht="15.75" customHeight="1">
      <c r="E365" s="137"/>
      <c r="G365" s="138"/>
    </row>
    <row r="366" ht="15.75" customHeight="1">
      <c r="E366" s="137"/>
      <c r="G366" s="138"/>
    </row>
    <row r="367" ht="15.75" customHeight="1">
      <c r="E367" s="137"/>
      <c r="G367" s="138"/>
    </row>
    <row r="368" ht="15.75" customHeight="1">
      <c r="E368" s="137"/>
      <c r="G368" s="138"/>
    </row>
    <row r="369" ht="15.75" customHeight="1">
      <c r="E369" s="137"/>
      <c r="G369" s="138"/>
    </row>
    <row r="370" ht="15.75" customHeight="1">
      <c r="E370" s="137"/>
      <c r="G370" s="138"/>
    </row>
    <row r="371" ht="15.75" customHeight="1">
      <c r="E371" s="137"/>
      <c r="G371" s="138"/>
    </row>
    <row r="372" ht="15.75" customHeight="1">
      <c r="E372" s="137"/>
      <c r="G372" s="138"/>
    </row>
    <row r="373" ht="15.75" customHeight="1">
      <c r="E373" s="137"/>
      <c r="G373" s="138"/>
    </row>
    <row r="374" ht="15.75" customHeight="1">
      <c r="E374" s="137"/>
      <c r="G374" s="138"/>
    </row>
    <row r="375" ht="15.75" customHeight="1">
      <c r="E375" s="137"/>
      <c r="G375" s="138"/>
    </row>
    <row r="376" ht="15.75" customHeight="1">
      <c r="E376" s="137"/>
      <c r="G376" s="138"/>
    </row>
    <row r="377" ht="15.75" customHeight="1">
      <c r="E377" s="137"/>
      <c r="G377" s="138"/>
    </row>
    <row r="378" ht="15.75" customHeight="1">
      <c r="E378" s="137"/>
      <c r="G378" s="138"/>
    </row>
    <row r="379" ht="15.75" customHeight="1">
      <c r="E379" s="137"/>
      <c r="G379" s="138"/>
    </row>
    <row r="380" ht="15.75" customHeight="1">
      <c r="E380" s="137"/>
      <c r="G380" s="138"/>
    </row>
    <row r="381" ht="15.75" customHeight="1">
      <c r="E381" s="137"/>
      <c r="G381" s="138"/>
    </row>
    <row r="382" ht="15.75" customHeight="1">
      <c r="E382" s="137"/>
      <c r="G382" s="138"/>
    </row>
    <row r="383" ht="15.75" customHeight="1">
      <c r="E383" s="137"/>
      <c r="G383" s="138"/>
    </row>
    <row r="384" ht="15.75" customHeight="1">
      <c r="E384" s="137"/>
      <c r="G384" s="138"/>
    </row>
    <row r="385" ht="15.75" customHeight="1">
      <c r="E385" s="137"/>
      <c r="G385" s="138"/>
    </row>
    <row r="386" ht="15.75" customHeight="1">
      <c r="E386" s="137"/>
      <c r="G386" s="138"/>
    </row>
    <row r="387" ht="15.75" customHeight="1">
      <c r="E387" s="137"/>
      <c r="G387" s="138"/>
    </row>
    <row r="388" ht="15.75" customHeight="1">
      <c r="E388" s="137"/>
      <c r="G388" s="138"/>
    </row>
    <row r="389" ht="15.75" customHeight="1">
      <c r="E389" s="137"/>
      <c r="G389" s="138"/>
    </row>
    <row r="390" ht="15.75" customHeight="1">
      <c r="E390" s="137"/>
      <c r="G390" s="138"/>
    </row>
    <row r="391" ht="15.75" customHeight="1">
      <c r="E391" s="137"/>
      <c r="G391" s="138"/>
    </row>
    <row r="392" ht="15.75" customHeight="1">
      <c r="E392" s="137"/>
      <c r="G392" s="138"/>
    </row>
    <row r="393" ht="15.75" customHeight="1">
      <c r="E393" s="137"/>
      <c r="G393" s="138"/>
    </row>
    <row r="394" ht="15.75" customHeight="1">
      <c r="E394" s="137"/>
      <c r="G394" s="138"/>
    </row>
    <row r="395" ht="15.75" customHeight="1">
      <c r="E395" s="137"/>
      <c r="G395" s="138"/>
    </row>
    <row r="396" ht="15.75" customHeight="1">
      <c r="E396" s="137"/>
      <c r="G396" s="138"/>
    </row>
    <row r="397" ht="15.75" customHeight="1">
      <c r="E397" s="137"/>
      <c r="G397" s="138"/>
    </row>
    <row r="398" ht="15.75" customHeight="1">
      <c r="E398" s="137"/>
      <c r="G398" s="138"/>
    </row>
    <row r="399" ht="15.75" customHeight="1">
      <c r="E399" s="137"/>
      <c r="G399" s="138"/>
    </row>
    <row r="400" ht="15.75" customHeight="1">
      <c r="E400" s="137"/>
      <c r="G400" s="138"/>
    </row>
    <row r="401" ht="15.75" customHeight="1">
      <c r="E401" s="137"/>
      <c r="G401" s="138"/>
    </row>
    <row r="402" ht="15.75" customHeight="1">
      <c r="E402" s="137"/>
      <c r="G402" s="138"/>
    </row>
    <row r="403" ht="15.75" customHeight="1">
      <c r="E403" s="137"/>
      <c r="G403" s="138"/>
    </row>
    <row r="404" ht="15.75" customHeight="1">
      <c r="E404" s="137"/>
      <c r="G404" s="138"/>
    </row>
    <row r="405" ht="15.75" customHeight="1">
      <c r="E405" s="137"/>
      <c r="G405" s="138"/>
    </row>
    <row r="406" ht="15.75" customHeight="1">
      <c r="E406" s="137"/>
      <c r="G406" s="138"/>
    </row>
    <row r="407" ht="15.75" customHeight="1">
      <c r="E407" s="137"/>
      <c r="G407" s="138"/>
    </row>
    <row r="408" ht="15.75" customHeight="1">
      <c r="E408" s="137"/>
      <c r="G408" s="138"/>
    </row>
    <row r="409" ht="15.75" customHeight="1">
      <c r="E409" s="137"/>
      <c r="G409" s="138"/>
    </row>
    <row r="410" ht="15.75" customHeight="1">
      <c r="E410" s="137"/>
      <c r="G410" s="138"/>
    </row>
    <row r="411" ht="15.75" customHeight="1">
      <c r="E411" s="137"/>
      <c r="G411" s="138"/>
    </row>
    <row r="412" ht="15.75" customHeight="1">
      <c r="E412" s="137"/>
      <c r="G412" s="138"/>
    </row>
    <row r="413" ht="15.75" customHeight="1">
      <c r="E413" s="137"/>
      <c r="G413" s="138"/>
    </row>
    <row r="414" ht="15.75" customHeight="1">
      <c r="E414" s="137"/>
      <c r="G414" s="138"/>
    </row>
    <row r="415" ht="15.75" customHeight="1">
      <c r="E415" s="137"/>
      <c r="G415" s="138"/>
    </row>
    <row r="416" ht="15.75" customHeight="1">
      <c r="E416" s="137"/>
      <c r="G416" s="138"/>
    </row>
    <row r="417" ht="15.75" customHeight="1">
      <c r="E417" s="137"/>
      <c r="G417" s="138"/>
    </row>
    <row r="418" ht="15.75" customHeight="1">
      <c r="E418" s="137"/>
      <c r="G418" s="138"/>
    </row>
    <row r="419" ht="15.75" customHeight="1">
      <c r="E419" s="137"/>
      <c r="G419" s="138"/>
    </row>
    <row r="420" ht="15.75" customHeight="1">
      <c r="E420" s="137"/>
      <c r="G420" s="138"/>
    </row>
    <row r="421" ht="15.75" customHeight="1">
      <c r="E421" s="137"/>
      <c r="G421" s="138"/>
    </row>
    <row r="422" ht="15.75" customHeight="1">
      <c r="E422" s="137"/>
      <c r="G422" s="138"/>
    </row>
    <row r="423" ht="15.75" customHeight="1">
      <c r="E423" s="137"/>
      <c r="G423" s="138"/>
    </row>
    <row r="424" ht="15.75" customHeight="1">
      <c r="E424" s="137"/>
      <c r="G424" s="138"/>
    </row>
    <row r="425" ht="15.75" customHeight="1">
      <c r="E425" s="137"/>
      <c r="G425" s="138"/>
    </row>
    <row r="426" ht="15.75" customHeight="1">
      <c r="E426" s="137"/>
      <c r="G426" s="138"/>
    </row>
    <row r="427" ht="15.75" customHeight="1">
      <c r="E427" s="137"/>
      <c r="G427" s="138"/>
    </row>
    <row r="428" ht="15.75" customHeight="1">
      <c r="E428" s="137"/>
      <c r="G428" s="138"/>
    </row>
    <row r="429" ht="15.75" customHeight="1">
      <c r="E429" s="137"/>
      <c r="G429" s="138"/>
    </row>
    <row r="430" ht="15.75" customHeight="1">
      <c r="E430" s="137"/>
      <c r="G430" s="138"/>
    </row>
    <row r="431" ht="15.75" customHeight="1">
      <c r="E431" s="137"/>
      <c r="G431" s="138"/>
    </row>
    <row r="432" ht="15.75" customHeight="1">
      <c r="E432" s="137"/>
      <c r="G432" s="138"/>
    </row>
    <row r="433" ht="15.75" customHeight="1">
      <c r="E433" s="137"/>
      <c r="G433" s="138"/>
    </row>
    <row r="434" ht="15.75" customHeight="1">
      <c r="E434" s="137"/>
      <c r="G434" s="138"/>
    </row>
    <row r="435" ht="15.75" customHeight="1">
      <c r="E435" s="137"/>
      <c r="G435" s="138"/>
    </row>
    <row r="436" ht="15.75" customHeight="1">
      <c r="E436" s="137"/>
      <c r="G436" s="138"/>
    </row>
    <row r="437" ht="15.75" customHeight="1">
      <c r="E437" s="137"/>
      <c r="G437" s="138"/>
    </row>
    <row r="438" ht="15.75" customHeight="1">
      <c r="E438" s="137"/>
      <c r="G438" s="138"/>
    </row>
    <row r="439" ht="15.75" customHeight="1">
      <c r="E439" s="137"/>
      <c r="G439" s="138"/>
    </row>
    <row r="440" ht="15.75" customHeight="1">
      <c r="E440" s="137"/>
      <c r="G440" s="138"/>
    </row>
    <row r="441" ht="15.75" customHeight="1">
      <c r="E441" s="137"/>
      <c r="G441" s="138"/>
    </row>
    <row r="442" ht="15.75" customHeight="1">
      <c r="E442" s="137"/>
      <c r="G442" s="138"/>
    </row>
    <row r="443" ht="15.75" customHeight="1">
      <c r="E443" s="137"/>
      <c r="G443" s="138"/>
    </row>
    <row r="444" ht="15.75" customHeight="1">
      <c r="E444" s="137"/>
      <c r="G444" s="138"/>
    </row>
    <row r="445" ht="15.75" customHeight="1">
      <c r="E445" s="137"/>
      <c r="G445" s="138"/>
    </row>
    <row r="446" ht="15.75" customHeight="1">
      <c r="E446" s="137"/>
      <c r="G446" s="138"/>
    </row>
    <row r="447" ht="15.75" customHeight="1">
      <c r="E447" s="137"/>
      <c r="G447" s="138"/>
    </row>
    <row r="448" ht="15.75" customHeight="1">
      <c r="E448" s="137"/>
      <c r="G448" s="138"/>
    </row>
    <row r="449" ht="15.75" customHeight="1">
      <c r="E449" s="137"/>
      <c r="G449" s="138"/>
    </row>
    <row r="450" ht="15.75" customHeight="1">
      <c r="E450" s="137"/>
      <c r="G450" s="138"/>
    </row>
    <row r="451" ht="15.75" customHeight="1">
      <c r="E451" s="137"/>
      <c r="G451" s="138"/>
    </row>
    <row r="452" ht="15.75" customHeight="1">
      <c r="E452" s="137"/>
      <c r="G452" s="138"/>
    </row>
    <row r="453" ht="15.75" customHeight="1">
      <c r="E453" s="137"/>
      <c r="G453" s="138"/>
    </row>
    <row r="454" ht="15.75" customHeight="1">
      <c r="E454" s="137"/>
      <c r="G454" s="138"/>
    </row>
    <row r="455" ht="15.75" customHeight="1">
      <c r="E455" s="137"/>
      <c r="G455" s="138"/>
    </row>
    <row r="456" ht="15.75" customHeight="1">
      <c r="E456" s="137"/>
      <c r="G456" s="138"/>
    </row>
    <row r="457" ht="15.75" customHeight="1">
      <c r="E457" s="137"/>
      <c r="G457" s="138"/>
    </row>
    <row r="458" ht="15.75" customHeight="1">
      <c r="E458" s="137"/>
      <c r="G458" s="138"/>
    </row>
    <row r="459" ht="15.75" customHeight="1">
      <c r="E459" s="137"/>
      <c r="G459" s="138"/>
    </row>
    <row r="460" ht="15.75" customHeight="1">
      <c r="E460" s="137"/>
      <c r="G460" s="138"/>
    </row>
    <row r="461" ht="15.75" customHeight="1">
      <c r="E461" s="137"/>
      <c r="G461" s="138"/>
    </row>
    <row r="462" ht="15.75" customHeight="1">
      <c r="E462" s="137"/>
      <c r="G462" s="138"/>
    </row>
    <row r="463" ht="15.75" customHeight="1">
      <c r="E463" s="137"/>
      <c r="G463" s="138"/>
    </row>
    <row r="464" ht="15.75" customHeight="1">
      <c r="E464" s="137"/>
      <c r="G464" s="138"/>
    </row>
    <row r="465" ht="15.75" customHeight="1">
      <c r="E465" s="137"/>
      <c r="G465" s="138"/>
    </row>
    <row r="466" ht="15.75" customHeight="1">
      <c r="E466" s="137"/>
      <c r="G466" s="138"/>
    </row>
    <row r="467" ht="15.75" customHeight="1">
      <c r="E467" s="137"/>
      <c r="G467" s="138"/>
    </row>
    <row r="468" ht="15.75" customHeight="1">
      <c r="E468" s="137"/>
      <c r="G468" s="138"/>
    </row>
    <row r="469" ht="15.75" customHeight="1">
      <c r="E469" s="137"/>
      <c r="G469" s="138"/>
    </row>
    <row r="470" ht="15.75" customHeight="1">
      <c r="E470" s="137"/>
      <c r="G470" s="138"/>
    </row>
    <row r="471" ht="15.75" customHeight="1">
      <c r="E471" s="137"/>
      <c r="G471" s="138"/>
    </row>
    <row r="472" ht="15.75" customHeight="1">
      <c r="E472" s="137"/>
      <c r="G472" s="138"/>
    </row>
    <row r="473" ht="15.75" customHeight="1">
      <c r="E473" s="137"/>
      <c r="G473" s="138"/>
    </row>
    <row r="474" ht="15.75" customHeight="1">
      <c r="E474" s="137"/>
      <c r="G474" s="138"/>
    </row>
    <row r="475" ht="15.75" customHeight="1">
      <c r="E475" s="137"/>
      <c r="G475" s="138"/>
    </row>
    <row r="476" ht="15.75" customHeight="1">
      <c r="E476" s="137"/>
      <c r="G476" s="138"/>
    </row>
    <row r="477" ht="15.75" customHeight="1">
      <c r="E477" s="137"/>
      <c r="G477" s="138"/>
    </row>
    <row r="478" ht="15.75" customHeight="1">
      <c r="E478" s="137"/>
      <c r="G478" s="138"/>
    </row>
    <row r="479" ht="15.75" customHeight="1">
      <c r="E479" s="137"/>
      <c r="G479" s="138"/>
    </row>
    <row r="480" ht="15.75" customHeight="1">
      <c r="E480" s="137"/>
      <c r="G480" s="138"/>
    </row>
    <row r="481" ht="15.75" customHeight="1">
      <c r="E481" s="137"/>
      <c r="G481" s="138"/>
    </row>
    <row r="482" ht="15.75" customHeight="1">
      <c r="E482" s="137"/>
      <c r="G482" s="138"/>
    </row>
    <row r="483" ht="15.75" customHeight="1">
      <c r="E483" s="137"/>
      <c r="G483" s="138"/>
    </row>
    <row r="484" ht="15.75" customHeight="1">
      <c r="E484" s="137"/>
      <c r="G484" s="138"/>
    </row>
    <row r="485" ht="15.75" customHeight="1">
      <c r="E485" s="137"/>
      <c r="G485" s="138"/>
    </row>
    <row r="486" ht="15.75" customHeight="1">
      <c r="E486" s="137"/>
      <c r="G486" s="138"/>
    </row>
    <row r="487" ht="15.75" customHeight="1">
      <c r="E487" s="137"/>
      <c r="G487" s="138"/>
    </row>
    <row r="488" ht="15.75" customHeight="1">
      <c r="E488" s="137"/>
      <c r="G488" s="138"/>
    </row>
    <row r="489" ht="15.75" customHeight="1">
      <c r="E489" s="137"/>
      <c r="G489" s="138"/>
    </row>
    <row r="490" ht="15.75" customHeight="1">
      <c r="E490" s="137"/>
      <c r="G490" s="138"/>
    </row>
    <row r="491" ht="15.75" customHeight="1">
      <c r="E491" s="137"/>
      <c r="G491" s="138"/>
    </row>
    <row r="492" ht="15.75" customHeight="1">
      <c r="E492" s="137"/>
      <c r="G492" s="138"/>
    </row>
    <row r="493" ht="15.75" customHeight="1">
      <c r="E493" s="137"/>
      <c r="G493" s="138"/>
    </row>
    <row r="494" ht="15.75" customHeight="1">
      <c r="E494" s="137"/>
      <c r="G494" s="138"/>
    </row>
    <row r="495" ht="15.75" customHeight="1">
      <c r="E495" s="137"/>
      <c r="G495" s="138"/>
    </row>
    <row r="496" ht="15.75" customHeight="1">
      <c r="E496" s="137"/>
      <c r="G496" s="138"/>
    </row>
    <row r="497" ht="15.75" customHeight="1">
      <c r="E497" s="137"/>
      <c r="G497" s="138"/>
    </row>
    <row r="498" ht="15.75" customHeight="1">
      <c r="E498" s="137"/>
      <c r="G498" s="138"/>
    </row>
    <row r="499" ht="15.75" customHeight="1">
      <c r="E499" s="137"/>
      <c r="G499" s="138"/>
    </row>
    <row r="500" ht="15.75" customHeight="1">
      <c r="E500" s="137"/>
      <c r="G500" s="138"/>
    </row>
    <row r="501" ht="15.75" customHeight="1">
      <c r="E501" s="137"/>
      <c r="G501" s="138"/>
    </row>
    <row r="502" ht="15.75" customHeight="1">
      <c r="E502" s="137"/>
      <c r="G502" s="138"/>
    </row>
    <row r="503" ht="15.75" customHeight="1">
      <c r="E503" s="137"/>
      <c r="G503" s="138"/>
    </row>
    <row r="504" ht="15.75" customHeight="1">
      <c r="E504" s="137"/>
      <c r="G504" s="138"/>
    </row>
    <row r="505" ht="15.75" customHeight="1">
      <c r="E505" s="137"/>
      <c r="G505" s="138"/>
    </row>
    <row r="506" ht="15.75" customHeight="1">
      <c r="E506" s="137"/>
      <c r="G506" s="138"/>
    </row>
    <row r="507" ht="15.75" customHeight="1">
      <c r="E507" s="137"/>
      <c r="G507" s="138"/>
    </row>
    <row r="508" ht="15.75" customHeight="1">
      <c r="E508" s="137"/>
      <c r="G508" s="138"/>
    </row>
    <row r="509" ht="15.75" customHeight="1">
      <c r="E509" s="137"/>
      <c r="G509" s="138"/>
    </row>
    <row r="510" ht="15.75" customHeight="1">
      <c r="E510" s="137"/>
      <c r="G510" s="138"/>
    </row>
    <row r="511" ht="15.75" customHeight="1">
      <c r="E511" s="137"/>
      <c r="G511" s="138"/>
    </row>
    <row r="512" ht="15.75" customHeight="1">
      <c r="E512" s="137"/>
      <c r="G512" s="138"/>
    </row>
    <row r="513" ht="15.75" customHeight="1">
      <c r="E513" s="137"/>
      <c r="G513" s="138"/>
    </row>
    <row r="514" ht="15.75" customHeight="1">
      <c r="E514" s="137"/>
      <c r="G514" s="138"/>
    </row>
    <row r="515" ht="15.75" customHeight="1">
      <c r="E515" s="137"/>
      <c r="G515" s="138"/>
    </row>
    <row r="516" ht="15.75" customHeight="1">
      <c r="E516" s="137"/>
      <c r="G516" s="138"/>
    </row>
    <row r="517" ht="15.75" customHeight="1">
      <c r="E517" s="137"/>
      <c r="G517" s="138"/>
    </row>
    <row r="518" ht="15.75" customHeight="1">
      <c r="E518" s="137"/>
      <c r="G518" s="138"/>
    </row>
    <row r="519" ht="15.75" customHeight="1">
      <c r="E519" s="137"/>
      <c r="G519" s="138"/>
    </row>
    <row r="520" ht="15.75" customHeight="1">
      <c r="E520" s="137"/>
      <c r="G520" s="138"/>
    </row>
    <row r="521" ht="15.75" customHeight="1">
      <c r="E521" s="137"/>
      <c r="G521" s="138"/>
    </row>
    <row r="522" ht="15.75" customHeight="1">
      <c r="E522" s="137"/>
      <c r="G522" s="138"/>
    </row>
    <row r="523" ht="15.75" customHeight="1">
      <c r="E523" s="137"/>
      <c r="G523" s="138"/>
    </row>
    <row r="524" ht="15.75" customHeight="1">
      <c r="E524" s="137"/>
      <c r="G524" s="138"/>
    </row>
    <row r="525" ht="15.75" customHeight="1">
      <c r="E525" s="137"/>
      <c r="G525" s="138"/>
    </row>
    <row r="526" ht="15.75" customHeight="1">
      <c r="E526" s="137"/>
      <c r="G526" s="138"/>
    </row>
    <row r="527" ht="15.75" customHeight="1">
      <c r="E527" s="137"/>
      <c r="G527" s="138"/>
    </row>
    <row r="528" ht="15.75" customHeight="1">
      <c r="E528" s="137"/>
      <c r="G528" s="138"/>
    </row>
    <row r="529" ht="15.75" customHeight="1">
      <c r="E529" s="137"/>
      <c r="G529" s="138"/>
    </row>
    <row r="530" ht="15.75" customHeight="1">
      <c r="E530" s="137"/>
      <c r="G530" s="138"/>
    </row>
    <row r="531" ht="15.75" customHeight="1">
      <c r="E531" s="137"/>
      <c r="G531" s="138"/>
    </row>
    <row r="532" ht="15.75" customHeight="1">
      <c r="E532" s="137"/>
      <c r="G532" s="138"/>
    </row>
    <row r="533" ht="15.75" customHeight="1">
      <c r="E533" s="137"/>
      <c r="G533" s="138"/>
    </row>
    <row r="534" ht="15.75" customHeight="1">
      <c r="E534" s="137"/>
      <c r="G534" s="138"/>
    </row>
    <row r="535" ht="15.75" customHeight="1">
      <c r="E535" s="137"/>
      <c r="G535" s="138"/>
    </row>
    <row r="536" ht="15.75" customHeight="1">
      <c r="E536" s="137"/>
      <c r="G536" s="138"/>
    </row>
    <row r="537" ht="15.75" customHeight="1">
      <c r="E537" s="137"/>
      <c r="G537" s="138"/>
    </row>
    <row r="538" ht="15.75" customHeight="1">
      <c r="E538" s="137"/>
      <c r="G538" s="138"/>
    </row>
    <row r="539" ht="15.75" customHeight="1">
      <c r="E539" s="137"/>
      <c r="G539" s="138"/>
    </row>
    <row r="540" ht="15.75" customHeight="1">
      <c r="E540" s="137"/>
      <c r="G540" s="138"/>
    </row>
    <row r="541" ht="15.75" customHeight="1">
      <c r="E541" s="137"/>
      <c r="G541" s="138"/>
    </row>
    <row r="542" ht="15.75" customHeight="1">
      <c r="E542" s="137"/>
      <c r="G542" s="138"/>
    </row>
    <row r="543" ht="15.75" customHeight="1">
      <c r="E543" s="137"/>
      <c r="G543" s="138"/>
    </row>
    <row r="544" ht="15.75" customHeight="1">
      <c r="E544" s="137"/>
      <c r="G544" s="138"/>
    </row>
    <row r="545" ht="15.75" customHeight="1">
      <c r="E545" s="137"/>
      <c r="G545" s="138"/>
    </row>
    <row r="546" ht="15.75" customHeight="1">
      <c r="E546" s="137"/>
      <c r="G546" s="138"/>
    </row>
    <row r="547" ht="15.75" customHeight="1">
      <c r="E547" s="137"/>
      <c r="G547" s="138"/>
    </row>
    <row r="548" ht="15.75" customHeight="1">
      <c r="E548" s="137"/>
      <c r="G548" s="138"/>
    </row>
    <row r="549" ht="15.75" customHeight="1">
      <c r="E549" s="137"/>
      <c r="G549" s="138"/>
    </row>
    <row r="550" ht="15.75" customHeight="1">
      <c r="E550" s="137"/>
      <c r="G550" s="138"/>
    </row>
    <row r="551" ht="15.75" customHeight="1">
      <c r="E551" s="137"/>
      <c r="G551" s="138"/>
    </row>
    <row r="552" ht="15.75" customHeight="1">
      <c r="E552" s="137"/>
      <c r="G552" s="138"/>
    </row>
    <row r="553" ht="15.75" customHeight="1">
      <c r="E553" s="137"/>
      <c r="G553" s="138"/>
    </row>
    <row r="554" ht="15.75" customHeight="1">
      <c r="E554" s="137"/>
      <c r="G554" s="138"/>
    </row>
    <row r="555" ht="15.75" customHeight="1">
      <c r="E555" s="137"/>
      <c r="G555" s="138"/>
    </row>
    <row r="556" ht="15.75" customHeight="1">
      <c r="E556" s="137"/>
      <c r="G556" s="138"/>
    </row>
    <row r="557" ht="15.75" customHeight="1">
      <c r="E557" s="137"/>
      <c r="G557" s="138"/>
    </row>
    <row r="558" ht="15.75" customHeight="1">
      <c r="E558" s="137"/>
      <c r="G558" s="138"/>
    </row>
    <row r="559" ht="15.75" customHeight="1">
      <c r="E559" s="137"/>
      <c r="G559" s="138"/>
    </row>
    <row r="560" ht="15.75" customHeight="1">
      <c r="E560" s="137"/>
      <c r="G560" s="138"/>
    </row>
    <row r="561" ht="15.75" customHeight="1">
      <c r="E561" s="137"/>
      <c r="G561" s="138"/>
    </row>
    <row r="562" ht="15.75" customHeight="1">
      <c r="E562" s="137"/>
      <c r="G562" s="138"/>
    </row>
    <row r="563" ht="15.75" customHeight="1">
      <c r="E563" s="137"/>
      <c r="G563" s="138"/>
    </row>
    <row r="564" ht="15.75" customHeight="1">
      <c r="E564" s="137"/>
      <c r="G564" s="138"/>
    </row>
    <row r="565" ht="15.75" customHeight="1">
      <c r="E565" s="137"/>
      <c r="G565" s="138"/>
    </row>
    <row r="566" ht="15.75" customHeight="1">
      <c r="E566" s="137"/>
      <c r="G566" s="138"/>
    </row>
    <row r="567" ht="15.75" customHeight="1">
      <c r="E567" s="137"/>
      <c r="G567" s="138"/>
    </row>
    <row r="568" ht="15.75" customHeight="1">
      <c r="E568" s="137"/>
      <c r="G568" s="138"/>
    </row>
    <row r="569" ht="15.75" customHeight="1">
      <c r="E569" s="137"/>
      <c r="G569" s="138"/>
    </row>
    <row r="570" ht="15.75" customHeight="1">
      <c r="E570" s="137"/>
      <c r="G570" s="138"/>
    </row>
    <row r="571" ht="15.75" customHeight="1">
      <c r="E571" s="137"/>
      <c r="G571" s="138"/>
    </row>
    <row r="572" ht="15.75" customHeight="1">
      <c r="E572" s="137"/>
      <c r="G572" s="138"/>
    </row>
    <row r="573" ht="15.75" customHeight="1">
      <c r="E573" s="137"/>
      <c r="G573" s="138"/>
    </row>
    <row r="574" ht="15.75" customHeight="1">
      <c r="E574" s="137"/>
      <c r="G574" s="138"/>
    </row>
    <row r="575" ht="15.75" customHeight="1">
      <c r="E575" s="137"/>
      <c r="G575" s="138"/>
    </row>
    <row r="576" ht="15.75" customHeight="1">
      <c r="E576" s="137"/>
      <c r="G576" s="138"/>
    </row>
    <row r="577" ht="15.75" customHeight="1">
      <c r="E577" s="137"/>
      <c r="G577" s="138"/>
    </row>
    <row r="578" ht="15.75" customHeight="1">
      <c r="E578" s="137"/>
      <c r="G578" s="138"/>
    </row>
    <row r="579" ht="15.75" customHeight="1">
      <c r="E579" s="137"/>
      <c r="G579" s="138"/>
    </row>
    <row r="580" ht="15.75" customHeight="1">
      <c r="E580" s="137"/>
      <c r="G580" s="138"/>
    </row>
    <row r="581" ht="15.75" customHeight="1">
      <c r="E581" s="137"/>
      <c r="G581" s="138"/>
    </row>
    <row r="582" ht="15.75" customHeight="1">
      <c r="E582" s="137"/>
      <c r="G582" s="138"/>
    </row>
    <row r="583" ht="15.75" customHeight="1">
      <c r="E583" s="137"/>
      <c r="G583" s="138"/>
    </row>
    <row r="584" ht="15.75" customHeight="1">
      <c r="E584" s="137"/>
      <c r="G584" s="138"/>
    </row>
    <row r="585" ht="15.75" customHeight="1">
      <c r="E585" s="137"/>
      <c r="G585" s="138"/>
    </row>
    <row r="586" ht="15.75" customHeight="1">
      <c r="E586" s="137"/>
      <c r="G586" s="138"/>
    </row>
    <row r="587" ht="15.75" customHeight="1">
      <c r="E587" s="137"/>
      <c r="G587" s="138"/>
    </row>
    <row r="588" ht="15.75" customHeight="1">
      <c r="E588" s="137"/>
      <c r="G588" s="138"/>
    </row>
    <row r="589" ht="15.75" customHeight="1">
      <c r="E589" s="137"/>
      <c r="G589" s="138"/>
    </row>
    <row r="590" ht="15.75" customHeight="1">
      <c r="E590" s="137"/>
      <c r="G590" s="138"/>
    </row>
    <row r="591" ht="15.75" customHeight="1">
      <c r="E591" s="137"/>
      <c r="G591" s="138"/>
    </row>
    <row r="592" ht="15.75" customHeight="1">
      <c r="E592" s="137"/>
      <c r="G592" s="138"/>
    </row>
    <row r="593" ht="15.75" customHeight="1">
      <c r="E593" s="137"/>
      <c r="G593" s="138"/>
    </row>
    <row r="594" ht="15.75" customHeight="1">
      <c r="E594" s="137"/>
      <c r="G594" s="138"/>
    </row>
    <row r="595" ht="15.75" customHeight="1">
      <c r="E595" s="137"/>
      <c r="G595" s="138"/>
    </row>
    <row r="596" ht="15.75" customHeight="1">
      <c r="E596" s="137"/>
      <c r="G596" s="138"/>
    </row>
    <row r="597" ht="15.75" customHeight="1">
      <c r="E597" s="137"/>
      <c r="G597" s="138"/>
    </row>
    <row r="598" ht="15.75" customHeight="1">
      <c r="E598" s="137"/>
      <c r="G598" s="138"/>
    </row>
    <row r="599" ht="15.75" customHeight="1">
      <c r="E599" s="137"/>
      <c r="G599" s="138"/>
    </row>
    <row r="600" ht="15.75" customHeight="1">
      <c r="E600" s="137"/>
      <c r="G600" s="138"/>
    </row>
    <row r="601" ht="15.75" customHeight="1">
      <c r="E601" s="137"/>
      <c r="G601" s="138"/>
    </row>
    <row r="602" ht="15.75" customHeight="1">
      <c r="E602" s="137"/>
      <c r="G602" s="138"/>
    </row>
    <row r="603" ht="15.75" customHeight="1">
      <c r="E603" s="137"/>
      <c r="G603" s="138"/>
    </row>
    <row r="604" ht="15.75" customHeight="1">
      <c r="E604" s="137"/>
      <c r="G604" s="138"/>
    </row>
    <row r="605" ht="15.75" customHeight="1">
      <c r="E605" s="137"/>
      <c r="G605" s="138"/>
    </row>
    <row r="606" ht="15.75" customHeight="1">
      <c r="E606" s="137"/>
      <c r="G606" s="138"/>
    </row>
    <row r="607" ht="15.75" customHeight="1">
      <c r="E607" s="137"/>
      <c r="G607" s="138"/>
    </row>
    <row r="608" ht="15.75" customHeight="1">
      <c r="E608" s="137"/>
      <c r="G608" s="138"/>
    </row>
    <row r="609" ht="15.75" customHeight="1">
      <c r="E609" s="137"/>
      <c r="G609" s="138"/>
    </row>
    <row r="610" ht="15.75" customHeight="1">
      <c r="E610" s="137"/>
      <c r="G610" s="138"/>
    </row>
    <row r="611" ht="15.75" customHeight="1">
      <c r="E611" s="137"/>
      <c r="G611" s="138"/>
    </row>
    <row r="612" ht="15.75" customHeight="1">
      <c r="E612" s="137"/>
      <c r="G612" s="138"/>
    </row>
    <row r="613" ht="15.75" customHeight="1">
      <c r="E613" s="137"/>
      <c r="G613" s="138"/>
    </row>
    <row r="614" ht="15.75" customHeight="1">
      <c r="E614" s="137"/>
      <c r="G614" s="138"/>
    </row>
    <row r="615" ht="15.75" customHeight="1">
      <c r="E615" s="137"/>
      <c r="G615" s="138"/>
    </row>
    <row r="616" ht="15.75" customHeight="1">
      <c r="E616" s="137"/>
      <c r="G616" s="138"/>
    </row>
    <row r="617" ht="15.75" customHeight="1">
      <c r="E617" s="137"/>
      <c r="G617" s="138"/>
    </row>
    <row r="618" ht="15.75" customHeight="1">
      <c r="E618" s="137"/>
      <c r="G618" s="138"/>
    </row>
    <row r="619" ht="15.75" customHeight="1">
      <c r="E619" s="137"/>
      <c r="G619" s="138"/>
    </row>
    <row r="620" ht="15.75" customHeight="1">
      <c r="E620" s="137"/>
      <c r="G620" s="138"/>
    </row>
    <row r="621" ht="15.75" customHeight="1">
      <c r="E621" s="137"/>
      <c r="G621" s="138"/>
    </row>
    <row r="622" ht="15.75" customHeight="1">
      <c r="E622" s="137"/>
      <c r="G622" s="138"/>
    </row>
    <row r="623" ht="15.75" customHeight="1">
      <c r="E623" s="137"/>
      <c r="G623" s="138"/>
    </row>
    <row r="624" ht="15.75" customHeight="1">
      <c r="E624" s="137"/>
      <c r="G624" s="138"/>
    </row>
    <row r="625" ht="15.75" customHeight="1">
      <c r="E625" s="137"/>
      <c r="G625" s="138"/>
    </row>
    <row r="626" ht="15.75" customHeight="1">
      <c r="E626" s="137"/>
      <c r="G626" s="138"/>
    </row>
    <row r="627" ht="15.75" customHeight="1">
      <c r="E627" s="137"/>
      <c r="G627" s="138"/>
    </row>
    <row r="628" ht="15.75" customHeight="1">
      <c r="E628" s="137"/>
      <c r="G628" s="138"/>
    </row>
    <row r="629" ht="15.75" customHeight="1">
      <c r="E629" s="137"/>
      <c r="G629" s="138"/>
    </row>
    <row r="630" ht="15.75" customHeight="1">
      <c r="E630" s="137"/>
      <c r="G630" s="138"/>
    </row>
    <row r="631" ht="15.75" customHeight="1">
      <c r="E631" s="137"/>
      <c r="G631" s="138"/>
    </row>
    <row r="632" ht="15.75" customHeight="1">
      <c r="E632" s="137"/>
      <c r="G632" s="138"/>
    </row>
    <row r="633" ht="15.75" customHeight="1">
      <c r="E633" s="137"/>
      <c r="G633" s="138"/>
    </row>
    <row r="634" ht="15.75" customHeight="1">
      <c r="E634" s="137"/>
      <c r="G634" s="138"/>
    </row>
    <row r="635" ht="15.75" customHeight="1">
      <c r="E635" s="137"/>
      <c r="G635" s="138"/>
    </row>
    <row r="636" ht="15.75" customHeight="1">
      <c r="E636" s="137"/>
      <c r="G636" s="138"/>
    </row>
    <row r="637" ht="15.75" customHeight="1">
      <c r="E637" s="137"/>
      <c r="G637" s="138"/>
    </row>
    <row r="638" ht="15.75" customHeight="1">
      <c r="E638" s="137"/>
      <c r="G638" s="138"/>
    </row>
    <row r="639" ht="15.75" customHeight="1">
      <c r="E639" s="137"/>
      <c r="G639" s="138"/>
    </row>
    <row r="640" ht="15.75" customHeight="1">
      <c r="E640" s="137"/>
      <c r="G640" s="138"/>
    </row>
    <row r="641" ht="15.75" customHeight="1">
      <c r="E641" s="137"/>
      <c r="G641" s="138"/>
    </row>
    <row r="642" ht="15.75" customHeight="1">
      <c r="E642" s="137"/>
      <c r="G642" s="138"/>
    </row>
    <row r="643" ht="15.75" customHeight="1">
      <c r="E643" s="137"/>
      <c r="G643" s="138"/>
    </row>
    <row r="644" ht="15.75" customHeight="1">
      <c r="E644" s="137"/>
      <c r="G644" s="138"/>
    </row>
    <row r="645" ht="15.75" customHeight="1">
      <c r="E645" s="137"/>
      <c r="G645" s="138"/>
    </row>
    <row r="646" ht="15.75" customHeight="1">
      <c r="E646" s="137"/>
      <c r="G646" s="138"/>
    </row>
    <row r="647" ht="15.75" customHeight="1">
      <c r="E647" s="137"/>
      <c r="G647" s="138"/>
    </row>
    <row r="648" ht="15.75" customHeight="1">
      <c r="E648" s="137"/>
      <c r="G648" s="138"/>
    </row>
    <row r="649" ht="15.75" customHeight="1">
      <c r="E649" s="137"/>
      <c r="G649" s="138"/>
    </row>
    <row r="650" ht="15.75" customHeight="1">
      <c r="E650" s="137"/>
      <c r="G650" s="138"/>
    </row>
    <row r="651" ht="15.75" customHeight="1">
      <c r="E651" s="137"/>
      <c r="G651" s="138"/>
    </row>
    <row r="652" ht="15.75" customHeight="1">
      <c r="E652" s="137"/>
      <c r="G652" s="138"/>
    </row>
    <row r="653" ht="15.75" customHeight="1">
      <c r="E653" s="137"/>
      <c r="G653" s="138"/>
    </row>
    <row r="654" ht="15.75" customHeight="1">
      <c r="E654" s="137"/>
      <c r="G654" s="138"/>
    </row>
    <row r="655" ht="15.75" customHeight="1">
      <c r="E655" s="137"/>
      <c r="G655" s="138"/>
    </row>
    <row r="656" ht="15.75" customHeight="1">
      <c r="E656" s="137"/>
      <c r="G656" s="138"/>
    </row>
    <row r="657" ht="15.75" customHeight="1">
      <c r="E657" s="137"/>
      <c r="G657" s="138"/>
    </row>
    <row r="658" ht="15.75" customHeight="1">
      <c r="E658" s="137"/>
      <c r="G658" s="138"/>
    </row>
    <row r="659" ht="15.75" customHeight="1">
      <c r="E659" s="137"/>
      <c r="G659" s="138"/>
    </row>
    <row r="660" ht="15.75" customHeight="1">
      <c r="E660" s="137"/>
      <c r="G660" s="138"/>
    </row>
    <row r="661" ht="15.75" customHeight="1">
      <c r="E661" s="137"/>
      <c r="G661" s="138"/>
    </row>
    <row r="662" ht="15.75" customHeight="1">
      <c r="E662" s="137"/>
      <c r="G662" s="138"/>
    </row>
    <row r="663" ht="15.75" customHeight="1">
      <c r="E663" s="137"/>
      <c r="G663" s="138"/>
    </row>
    <row r="664" ht="15.75" customHeight="1">
      <c r="E664" s="137"/>
      <c r="G664" s="138"/>
    </row>
    <row r="665" ht="15.75" customHeight="1">
      <c r="E665" s="137"/>
      <c r="G665" s="138"/>
    </row>
    <row r="666" ht="15.75" customHeight="1">
      <c r="E666" s="137"/>
      <c r="G666" s="138"/>
    </row>
    <row r="667" ht="15.75" customHeight="1">
      <c r="E667" s="137"/>
      <c r="G667" s="138"/>
    </row>
    <row r="668" ht="15.75" customHeight="1">
      <c r="E668" s="137"/>
      <c r="G668" s="138"/>
    </row>
    <row r="669" ht="15.75" customHeight="1">
      <c r="E669" s="137"/>
      <c r="G669" s="138"/>
    </row>
    <row r="670" ht="15.75" customHeight="1">
      <c r="E670" s="137"/>
      <c r="G670" s="138"/>
    </row>
    <row r="671" ht="15.75" customHeight="1">
      <c r="E671" s="137"/>
      <c r="G671" s="138"/>
    </row>
    <row r="672" ht="15.75" customHeight="1">
      <c r="E672" s="137"/>
      <c r="G672" s="138"/>
    </row>
    <row r="673" ht="15.75" customHeight="1">
      <c r="E673" s="137"/>
      <c r="G673" s="138"/>
    </row>
    <row r="674" ht="15.75" customHeight="1">
      <c r="E674" s="137"/>
      <c r="G674" s="138"/>
    </row>
    <row r="675" ht="15.75" customHeight="1">
      <c r="E675" s="137"/>
      <c r="G675" s="138"/>
    </row>
    <row r="676" ht="15.75" customHeight="1">
      <c r="E676" s="137"/>
      <c r="G676" s="138"/>
    </row>
    <row r="677" ht="15.75" customHeight="1">
      <c r="E677" s="137"/>
      <c r="G677" s="138"/>
    </row>
    <row r="678" ht="15.75" customHeight="1">
      <c r="E678" s="137"/>
      <c r="G678" s="138"/>
    </row>
    <row r="679" ht="15.75" customHeight="1">
      <c r="E679" s="137"/>
      <c r="G679" s="138"/>
    </row>
    <row r="680" ht="15.75" customHeight="1">
      <c r="E680" s="137"/>
      <c r="G680" s="138"/>
    </row>
    <row r="681" ht="15.75" customHeight="1">
      <c r="E681" s="137"/>
      <c r="G681" s="138"/>
    </row>
    <row r="682" ht="15.75" customHeight="1">
      <c r="E682" s="137"/>
      <c r="G682" s="138"/>
    </row>
    <row r="683" ht="15.75" customHeight="1">
      <c r="E683" s="137"/>
      <c r="G683" s="138"/>
    </row>
    <row r="684" ht="15.75" customHeight="1">
      <c r="E684" s="137"/>
      <c r="G684" s="138"/>
    </row>
    <row r="685" ht="15.75" customHeight="1">
      <c r="E685" s="137"/>
      <c r="G685" s="138"/>
    </row>
    <row r="686" ht="15.75" customHeight="1">
      <c r="E686" s="137"/>
      <c r="G686" s="138"/>
    </row>
    <row r="687" ht="15.75" customHeight="1">
      <c r="E687" s="137"/>
      <c r="G687" s="138"/>
    </row>
    <row r="688" ht="15.75" customHeight="1">
      <c r="E688" s="137"/>
      <c r="G688" s="138"/>
    </row>
    <row r="689" ht="15.75" customHeight="1">
      <c r="E689" s="137"/>
      <c r="G689" s="138"/>
    </row>
    <row r="690" ht="15.75" customHeight="1">
      <c r="E690" s="137"/>
      <c r="G690" s="138"/>
    </row>
    <row r="691" ht="15.75" customHeight="1">
      <c r="E691" s="137"/>
      <c r="G691" s="138"/>
    </row>
    <row r="692" ht="15.75" customHeight="1">
      <c r="E692" s="137"/>
      <c r="G692" s="138"/>
    </row>
    <row r="693" ht="15.75" customHeight="1">
      <c r="E693" s="137"/>
      <c r="G693" s="138"/>
    </row>
    <row r="694" ht="15.75" customHeight="1">
      <c r="E694" s="137"/>
      <c r="G694" s="138"/>
    </row>
    <row r="695" ht="15.75" customHeight="1">
      <c r="E695" s="137"/>
      <c r="G695" s="138"/>
    </row>
    <row r="696" ht="15.75" customHeight="1">
      <c r="E696" s="137"/>
      <c r="G696" s="138"/>
    </row>
    <row r="697" ht="15.75" customHeight="1">
      <c r="E697" s="137"/>
      <c r="G697" s="138"/>
    </row>
    <row r="698" ht="15.75" customHeight="1">
      <c r="E698" s="137"/>
      <c r="G698" s="138"/>
    </row>
    <row r="699" ht="15.75" customHeight="1">
      <c r="E699" s="137"/>
      <c r="G699" s="138"/>
    </row>
    <row r="700" ht="15.75" customHeight="1">
      <c r="E700" s="137"/>
      <c r="G700" s="138"/>
    </row>
    <row r="701" ht="15.75" customHeight="1">
      <c r="E701" s="137"/>
      <c r="G701" s="138"/>
    </row>
    <row r="702" ht="15.75" customHeight="1">
      <c r="E702" s="137"/>
      <c r="G702" s="138"/>
    </row>
    <row r="703" ht="15.75" customHeight="1">
      <c r="E703" s="137"/>
      <c r="G703" s="138"/>
    </row>
    <row r="704" ht="15.75" customHeight="1">
      <c r="E704" s="137"/>
      <c r="G704" s="138"/>
    </row>
    <row r="705" ht="15.75" customHeight="1">
      <c r="E705" s="137"/>
      <c r="G705" s="138"/>
    </row>
    <row r="706" ht="15.75" customHeight="1">
      <c r="E706" s="137"/>
      <c r="G706" s="138"/>
    </row>
    <row r="707" ht="15.75" customHeight="1">
      <c r="E707" s="137"/>
      <c r="G707" s="138"/>
    </row>
    <row r="708" ht="15.75" customHeight="1">
      <c r="E708" s="137"/>
      <c r="G708" s="138"/>
    </row>
    <row r="709" ht="15.75" customHeight="1">
      <c r="E709" s="137"/>
      <c r="G709" s="138"/>
    </row>
    <row r="710" ht="15.75" customHeight="1">
      <c r="E710" s="137"/>
      <c r="G710" s="138"/>
    </row>
    <row r="711" ht="15.75" customHeight="1">
      <c r="E711" s="137"/>
      <c r="G711" s="138"/>
    </row>
    <row r="712" ht="15.75" customHeight="1">
      <c r="E712" s="137"/>
      <c r="G712" s="138"/>
    </row>
    <row r="713" ht="15.75" customHeight="1">
      <c r="E713" s="137"/>
      <c r="G713" s="138"/>
    </row>
    <row r="714" ht="15.75" customHeight="1">
      <c r="E714" s="137"/>
      <c r="G714" s="138"/>
    </row>
    <row r="715" ht="15.75" customHeight="1">
      <c r="E715" s="137"/>
      <c r="G715" s="138"/>
    </row>
    <row r="716" ht="15.75" customHeight="1">
      <c r="E716" s="137"/>
      <c r="G716" s="138"/>
    </row>
    <row r="717" ht="15.75" customHeight="1">
      <c r="E717" s="137"/>
      <c r="G717" s="138"/>
    </row>
    <row r="718" ht="15.75" customHeight="1">
      <c r="E718" s="137"/>
      <c r="G718" s="138"/>
    </row>
    <row r="719" ht="15.75" customHeight="1">
      <c r="E719" s="137"/>
      <c r="G719" s="138"/>
    </row>
    <row r="720" ht="15.75" customHeight="1">
      <c r="E720" s="137"/>
      <c r="G720" s="138"/>
    </row>
    <row r="721" ht="15.75" customHeight="1">
      <c r="E721" s="137"/>
      <c r="G721" s="138"/>
    </row>
    <row r="722" ht="15.75" customHeight="1">
      <c r="E722" s="137"/>
      <c r="G722" s="138"/>
    </row>
    <row r="723" ht="15.75" customHeight="1">
      <c r="E723" s="137"/>
      <c r="G723" s="138"/>
    </row>
    <row r="724" ht="15.75" customHeight="1">
      <c r="E724" s="137"/>
      <c r="G724" s="138"/>
    </row>
    <row r="725" ht="15.75" customHeight="1">
      <c r="E725" s="137"/>
      <c r="G725" s="138"/>
    </row>
    <row r="726" ht="15.75" customHeight="1">
      <c r="E726" s="137"/>
      <c r="G726" s="138"/>
    </row>
    <row r="727" ht="15.75" customHeight="1">
      <c r="E727" s="137"/>
      <c r="G727" s="138"/>
    </row>
    <row r="728" ht="15.75" customHeight="1">
      <c r="E728" s="137"/>
      <c r="G728" s="138"/>
    </row>
    <row r="729" ht="15.75" customHeight="1">
      <c r="E729" s="137"/>
      <c r="G729" s="138"/>
    </row>
    <row r="730" ht="15.75" customHeight="1">
      <c r="E730" s="137"/>
      <c r="G730" s="138"/>
    </row>
    <row r="731" ht="15.75" customHeight="1">
      <c r="E731" s="137"/>
      <c r="G731" s="138"/>
    </row>
    <row r="732" ht="15.75" customHeight="1">
      <c r="E732" s="137"/>
      <c r="G732" s="138"/>
    </row>
    <row r="733" ht="15.75" customHeight="1">
      <c r="E733" s="137"/>
      <c r="G733" s="138"/>
    </row>
    <row r="734" ht="15.75" customHeight="1">
      <c r="E734" s="137"/>
      <c r="G734" s="138"/>
    </row>
    <row r="735" ht="15.75" customHeight="1">
      <c r="E735" s="137"/>
      <c r="G735" s="138"/>
    </row>
    <row r="736" ht="15.75" customHeight="1">
      <c r="E736" s="137"/>
      <c r="G736" s="138"/>
    </row>
    <row r="737" ht="15.75" customHeight="1">
      <c r="E737" s="137"/>
      <c r="G737" s="138"/>
    </row>
    <row r="738" ht="15.75" customHeight="1">
      <c r="E738" s="137"/>
      <c r="G738" s="138"/>
    </row>
    <row r="739" ht="15.75" customHeight="1">
      <c r="E739" s="137"/>
      <c r="G739" s="138"/>
    </row>
    <row r="740" ht="15.75" customHeight="1">
      <c r="E740" s="137"/>
      <c r="G740" s="138"/>
    </row>
    <row r="741" ht="15.75" customHeight="1">
      <c r="E741" s="137"/>
      <c r="G741" s="138"/>
    </row>
    <row r="742" ht="15.75" customHeight="1">
      <c r="E742" s="137"/>
      <c r="G742" s="138"/>
    </row>
    <row r="743" ht="15.75" customHeight="1">
      <c r="E743" s="137"/>
      <c r="G743" s="138"/>
    </row>
    <row r="744" ht="15.75" customHeight="1">
      <c r="E744" s="137"/>
      <c r="G744" s="138"/>
    </row>
    <row r="745" ht="15.75" customHeight="1">
      <c r="E745" s="137"/>
      <c r="G745" s="138"/>
    </row>
    <row r="746" ht="15.75" customHeight="1">
      <c r="E746" s="137"/>
      <c r="G746" s="138"/>
    </row>
    <row r="747" ht="15.75" customHeight="1">
      <c r="E747" s="137"/>
      <c r="G747" s="138"/>
    </row>
    <row r="748" ht="15.75" customHeight="1">
      <c r="E748" s="137"/>
      <c r="G748" s="138"/>
    </row>
    <row r="749" ht="15.75" customHeight="1">
      <c r="E749" s="137"/>
      <c r="G749" s="138"/>
    </row>
    <row r="750" ht="15.75" customHeight="1">
      <c r="E750" s="137"/>
      <c r="G750" s="138"/>
    </row>
    <row r="751" ht="15.75" customHeight="1">
      <c r="E751" s="137"/>
      <c r="G751" s="138"/>
    </row>
    <row r="752" ht="15.75" customHeight="1">
      <c r="E752" s="137"/>
      <c r="G752" s="138"/>
    </row>
    <row r="753" ht="15.75" customHeight="1">
      <c r="E753" s="137"/>
      <c r="G753" s="138"/>
    </row>
    <row r="754" ht="15.75" customHeight="1">
      <c r="E754" s="137"/>
      <c r="G754" s="138"/>
    </row>
    <row r="755" ht="15.75" customHeight="1">
      <c r="E755" s="137"/>
      <c r="G755" s="138"/>
    </row>
    <row r="756" ht="15.75" customHeight="1">
      <c r="E756" s="137"/>
      <c r="G756" s="138"/>
    </row>
    <row r="757" ht="15.75" customHeight="1">
      <c r="E757" s="137"/>
      <c r="G757" s="138"/>
    </row>
    <row r="758" ht="15.75" customHeight="1">
      <c r="E758" s="137"/>
      <c r="G758" s="138"/>
    </row>
    <row r="759" ht="15.75" customHeight="1">
      <c r="E759" s="137"/>
      <c r="G759" s="138"/>
    </row>
    <row r="760" ht="15.75" customHeight="1">
      <c r="E760" s="137"/>
      <c r="G760" s="138"/>
    </row>
    <row r="761" ht="15.75" customHeight="1">
      <c r="E761" s="137"/>
      <c r="G761" s="138"/>
    </row>
    <row r="762" ht="15.75" customHeight="1">
      <c r="E762" s="137"/>
      <c r="G762" s="138"/>
    </row>
    <row r="763" ht="15.75" customHeight="1">
      <c r="E763" s="137"/>
      <c r="G763" s="138"/>
    </row>
    <row r="764" ht="15.75" customHeight="1">
      <c r="E764" s="137"/>
      <c r="G764" s="138"/>
    </row>
    <row r="765" ht="15.75" customHeight="1">
      <c r="E765" s="137"/>
      <c r="G765" s="138"/>
    </row>
    <row r="766" ht="15.75" customHeight="1">
      <c r="E766" s="137"/>
      <c r="G766" s="138"/>
    </row>
    <row r="767" ht="15.75" customHeight="1">
      <c r="E767" s="137"/>
      <c r="G767" s="138"/>
    </row>
    <row r="768" ht="15.75" customHeight="1">
      <c r="E768" s="137"/>
      <c r="G768" s="138"/>
    </row>
    <row r="769" ht="15.75" customHeight="1">
      <c r="E769" s="137"/>
      <c r="G769" s="138"/>
    </row>
    <row r="770" ht="15.75" customHeight="1">
      <c r="E770" s="137"/>
      <c r="G770" s="138"/>
    </row>
    <row r="771" ht="15.75" customHeight="1">
      <c r="E771" s="137"/>
      <c r="G771" s="138"/>
    </row>
    <row r="772" ht="15.75" customHeight="1">
      <c r="E772" s="137"/>
      <c r="G772" s="138"/>
    </row>
    <row r="773" ht="15.75" customHeight="1">
      <c r="E773" s="137"/>
      <c r="G773" s="138"/>
    </row>
    <row r="774" ht="15.75" customHeight="1">
      <c r="E774" s="137"/>
      <c r="G774" s="138"/>
    </row>
    <row r="775" ht="15.75" customHeight="1">
      <c r="E775" s="137"/>
      <c r="G775" s="138"/>
    </row>
    <row r="776" ht="15.75" customHeight="1">
      <c r="E776" s="137"/>
      <c r="G776" s="138"/>
    </row>
    <row r="777" ht="15.75" customHeight="1">
      <c r="E777" s="137"/>
      <c r="G777" s="138"/>
    </row>
    <row r="778" ht="15.75" customHeight="1">
      <c r="E778" s="137"/>
      <c r="G778" s="138"/>
    </row>
    <row r="779" ht="15.75" customHeight="1">
      <c r="E779" s="137"/>
      <c r="G779" s="138"/>
    </row>
    <row r="780" ht="15.75" customHeight="1">
      <c r="E780" s="137"/>
      <c r="G780" s="138"/>
    </row>
    <row r="781" ht="15.75" customHeight="1">
      <c r="E781" s="137"/>
      <c r="G781" s="138"/>
    </row>
    <row r="782" ht="15.75" customHeight="1">
      <c r="E782" s="137"/>
      <c r="G782" s="138"/>
    </row>
    <row r="783" ht="15.75" customHeight="1">
      <c r="E783" s="137"/>
      <c r="G783" s="138"/>
    </row>
    <row r="784" ht="15.75" customHeight="1">
      <c r="E784" s="137"/>
      <c r="G784" s="138"/>
    </row>
    <row r="785" ht="15.75" customHeight="1">
      <c r="E785" s="137"/>
      <c r="G785" s="138"/>
    </row>
    <row r="786" ht="15.75" customHeight="1">
      <c r="E786" s="137"/>
      <c r="G786" s="138"/>
    </row>
    <row r="787" ht="15.75" customHeight="1">
      <c r="E787" s="137"/>
      <c r="G787" s="138"/>
    </row>
    <row r="788" ht="15.75" customHeight="1">
      <c r="E788" s="137"/>
      <c r="G788" s="138"/>
    </row>
    <row r="789" ht="15.75" customHeight="1">
      <c r="E789" s="137"/>
      <c r="G789" s="138"/>
    </row>
    <row r="790" ht="15.75" customHeight="1">
      <c r="E790" s="137"/>
      <c r="G790" s="138"/>
    </row>
    <row r="791" ht="15.75" customHeight="1">
      <c r="E791" s="137"/>
      <c r="G791" s="138"/>
    </row>
    <row r="792" ht="15.75" customHeight="1">
      <c r="E792" s="137"/>
      <c r="G792" s="138"/>
    </row>
    <row r="793" ht="15.75" customHeight="1">
      <c r="E793" s="137"/>
      <c r="G793" s="138"/>
    </row>
    <row r="794" ht="15.75" customHeight="1">
      <c r="E794" s="137"/>
      <c r="G794" s="138"/>
    </row>
    <row r="795" ht="15.75" customHeight="1">
      <c r="E795" s="137"/>
      <c r="G795" s="138"/>
    </row>
    <row r="796" ht="15.75" customHeight="1">
      <c r="E796" s="137"/>
      <c r="G796" s="138"/>
    </row>
    <row r="797" ht="15.75" customHeight="1">
      <c r="E797" s="137"/>
      <c r="G797" s="138"/>
    </row>
    <row r="798" ht="15.75" customHeight="1">
      <c r="E798" s="137"/>
      <c r="G798" s="138"/>
    </row>
    <row r="799" ht="15.75" customHeight="1">
      <c r="E799" s="137"/>
      <c r="G799" s="138"/>
    </row>
    <row r="800" ht="15.75" customHeight="1">
      <c r="E800" s="137"/>
      <c r="G800" s="138"/>
    </row>
    <row r="801" ht="15.75" customHeight="1">
      <c r="E801" s="137"/>
      <c r="G801" s="138"/>
    </row>
    <row r="802" ht="15.75" customHeight="1">
      <c r="E802" s="137"/>
      <c r="G802" s="138"/>
    </row>
    <row r="803" ht="15.75" customHeight="1">
      <c r="E803" s="137"/>
      <c r="G803" s="138"/>
    </row>
    <row r="804" ht="15.75" customHeight="1">
      <c r="E804" s="137"/>
      <c r="G804" s="138"/>
    </row>
    <row r="805" ht="15.75" customHeight="1">
      <c r="E805" s="137"/>
      <c r="G805" s="138"/>
    </row>
    <row r="806" ht="15.75" customHeight="1">
      <c r="E806" s="137"/>
      <c r="G806" s="138"/>
    </row>
    <row r="807" ht="15.75" customHeight="1">
      <c r="E807" s="137"/>
      <c r="G807" s="138"/>
    </row>
    <row r="808" ht="15.75" customHeight="1">
      <c r="E808" s="137"/>
      <c r="G808" s="138"/>
    </row>
    <row r="809" ht="15.75" customHeight="1">
      <c r="E809" s="137"/>
      <c r="G809" s="138"/>
    </row>
    <row r="810" ht="15.75" customHeight="1">
      <c r="E810" s="137"/>
      <c r="G810" s="138"/>
    </row>
    <row r="811" ht="15.75" customHeight="1">
      <c r="E811" s="137"/>
      <c r="G811" s="138"/>
    </row>
    <row r="812" ht="15.75" customHeight="1">
      <c r="E812" s="137"/>
      <c r="G812" s="138"/>
    </row>
    <row r="813" ht="15.75" customHeight="1">
      <c r="E813" s="137"/>
      <c r="G813" s="138"/>
    </row>
    <row r="814" ht="15.75" customHeight="1">
      <c r="E814" s="137"/>
      <c r="G814" s="138"/>
    </row>
    <row r="815" ht="15.75" customHeight="1">
      <c r="E815" s="137"/>
      <c r="G815" s="138"/>
    </row>
    <row r="816" ht="15.75" customHeight="1">
      <c r="E816" s="137"/>
      <c r="G816" s="138"/>
    </row>
    <row r="817" ht="15.75" customHeight="1">
      <c r="E817" s="137"/>
      <c r="G817" s="138"/>
    </row>
    <row r="818" ht="15.75" customHeight="1">
      <c r="E818" s="137"/>
      <c r="G818" s="138"/>
    </row>
    <row r="819" ht="15.75" customHeight="1">
      <c r="E819" s="137"/>
      <c r="G819" s="138"/>
    </row>
    <row r="820" ht="15.75" customHeight="1">
      <c r="E820" s="137"/>
      <c r="G820" s="138"/>
    </row>
    <row r="821" ht="15.75" customHeight="1">
      <c r="E821" s="137"/>
      <c r="G821" s="138"/>
    </row>
    <row r="822" ht="15.75" customHeight="1">
      <c r="E822" s="137"/>
      <c r="G822" s="138"/>
    </row>
    <row r="823" ht="15.75" customHeight="1">
      <c r="E823" s="137"/>
      <c r="G823" s="138"/>
    </row>
    <row r="824" ht="15.75" customHeight="1">
      <c r="E824" s="137"/>
      <c r="G824" s="138"/>
    </row>
    <row r="825" ht="15.75" customHeight="1">
      <c r="E825" s="137"/>
      <c r="G825" s="138"/>
    </row>
    <row r="826" ht="15.75" customHeight="1">
      <c r="E826" s="137"/>
      <c r="G826" s="138"/>
    </row>
    <row r="827" ht="15.75" customHeight="1">
      <c r="E827" s="137"/>
      <c r="G827" s="138"/>
    </row>
    <row r="828" ht="15.75" customHeight="1">
      <c r="E828" s="137"/>
      <c r="G828" s="138"/>
    </row>
    <row r="829" ht="15.75" customHeight="1">
      <c r="E829" s="137"/>
      <c r="G829" s="138"/>
    </row>
    <row r="830" ht="15.75" customHeight="1">
      <c r="E830" s="137"/>
      <c r="G830" s="138"/>
    </row>
    <row r="831" ht="15.75" customHeight="1">
      <c r="E831" s="137"/>
      <c r="G831" s="138"/>
    </row>
    <row r="832" ht="15.75" customHeight="1">
      <c r="E832" s="137"/>
      <c r="G832" s="138"/>
    </row>
    <row r="833" ht="15.75" customHeight="1">
      <c r="E833" s="137"/>
      <c r="G833" s="138"/>
    </row>
    <row r="834" ht="15.75" customHeight="1">
      <c r="E834" s="137"/>
      <c r="G834" s="138"/>
    </row>
    <row r="835" ht="15.75" customHeight="1">
      <c r="E835" s="137"/>
      <c r="G835" s="138"/>
    </row>
    <row r="836" ht="15.75" customHeight="1">
      <c r="E836" s="137"/>
      <c r="G836" s="138"/>
    </row>
    <row r="837" ht="15.75" customHeight="1">
      <c r="E837" s="137"/>
      <c r="G837" s="138"/>
    </row>
    <row r="838" ht="15.75" customHeight="1">
      <c r="E838" s="137"/>
      <c r="G838" s="138"/>
    </row>
    <row r="839" ht="15.75" customHeight="1">
      <c r="E839" s="137"/>
      <c r="G839" s="138"/>
    </row>
    <row r="840" ht="15.75" customHeight="1">
      <c r="E840" s="137"/>
      <c r="G840" s="138"/>
    </row>
    <row r="841" ht="15.75" customHeight="1">
      <c r="E841" s="137"/>
      <c r="G841" s="138"/>
    </row>
    <row r="842" ht="15.75" customHeight="1">
      <c r="E842" s="137"/>
      <c r="G842" s="138"/>
    </row>
    <row r="843" ht="15.75" customHeight="1">
      <c r="E843" s="137"/>
      <c r="G843" s="138"/>
    </row>
    <row r="844" ht="15.75" customHeight="1">
      <c r="E844" s="137"/>
      <c r="G844" s="138"/>
    </row>
    <row r="845" ht="15.75" customHeight="1">
      <c r="E845" s="137"/>
      <c r="G845" s="138"/>
    </row>
    <row r="846" ht="15.75" customHeight="1">
      <c r="E846" s="137"/>
      <c r="G846" s="138"/>
    </row>
    <row r="847" ht="15.75" customHeight="1">
      <c r="E847" s="137"/>
      <c r="G847" s="138"/>
    </row>
    <row r="848" ht="15.75" customHeight="1">
      <c r="E848" s="137"/>
      <c r="G848" s="138"/>
    </row>
    <row r="849" ht="15.75" customHeight="1">
      <c r="E849" s="137"/>
      <c r="G849" s="138"/>
    </row>
    <row r="850" ht="15.75" customHeight="1">
      <c r="E850" s="137"/>
      <c r="G850" s="138"/>
    </row>
    <row r="851" ht="15.75" customHeight="1">
      <c r="E851" s="137"/>
      <c r="G851" s="138"/>
    </row>
    <row r="852" ht="15.75" customHeight="1">
      <c r="E852" s="137"/>
      <c r="G852" s="138"/>
    </row>
    <row r="853" ht="15.75" customHeight="1">
      <c r="E853" s="137"/>
      <c r="G853" s="138"/>
    </row>
    <row r="854" ht="15.75" customHeight="1">
      <c r="E854" s="137"/>
      <c r="G854" s="138"/>
    </row>
    <row r="855" ht="15.75" customHeight="1">
      <c r="E855" s="137"/>
      <c r="G855" s="138"/>
    </row>
    <row r="856" ht="15.75" customHeight="1">
      <c r="E856" s="137"/>
      <c r="G856" s="138"/>
    </row>
    <row r="857" ht="15.75" customHeight="1">
      <c r="E857" s="137"/>
      <c r="G857" s="138"/>
    </row>
    <row r="858" ht="15.75" customHeight="1">
      <c r="E858" s="137"/>
      <c r="G858" s="138"/>
    </row>
    <row r="859" ht="15.75" customHeight="1">
      <c r="E859" s="137"/>
      <c r="G859" s="138"/>
    </row>
    <row r="860" ht="15.75" customHeight="1">
      <c r="E860" s="137"/>
      <c r="G860" s="138"/>
    </row>
    <row r="861" ht="15.75" customHeight="1">
      <c r="E861" s="137"/>
      <c r="G861" s="138"/>
    </row>
    <row r="862" ht="15.75" customHeight="1">
      <c r="E862" s="137"/>
      <c r="G862" s="138"/>
    </row>
    <row r="863" ht="15.75" customHeight="1">
      <c r="E863" s="137"/>
      <c r="G863" s="138"/>
    </row>
    <row r="864" ht="15.75" customHeight="1">
      <c r="E864" s="137"/>
      <c r="G864" s="138"/>
    </row>
    <row r="865" ht="15.75" customHeight="1">
      <c r="E865" s="137"/>
      <c r="G865" s="138"/>
    </row>
    <row r="866" ht="15.75" customHeight="1">
      <c r="E866" s="137"/>
      <c r="G866" s="138"/>
    </row>
    <row r="867" ht="15.75" customHeight="1">
      <c r="E867" s="137"/>
      <c r="G867" s="138"/>
    </row>
    <row r="868" ht="15.75" customHeight="1">
      <c r="E868" s="137"/>
      <c r="G868" s="138"/>
    </row>
    <row r="869" ht="15.75" customHeight="1">
      <c r="E869" s="137"/>
      <c r="G869" s="138"/>
    </row>
    <row r="870" ht="15.75" customHeight="1">
      <c r="E870" s="137"/>
      <c r="G870" s="138"/>
    </row>
    <row r="871" ht="15.75" customHeight="1">
      <c r="E871" s="137"/>
      <c r="G871" s="138"/>
    </row>
    <row r="872" ht="15.75" customHeight="1">
      <c r="E872" s="137"/>
      <c r="G872" s="138"/>
    </row>
    <row r="873" ht="15.75" customHeight="1">
      <c r="E873" s="137"/>
      <c r="G873" s="138"/>
    </row>
    <row r="874" ht="15.75" customHeight="1">
      <c r="E874" s="137"/>
      <c r="G874" s="138"/>
    </row>
    <row r="875" ht="15.75" customHeight="1">
      <c r="E875" s="137"/>
      <c r="G875" s="138"/>
    </row>
    <row r="876" ht="15.75" customHeight="1">
      <c r="E876" s="137"/>
      <c r="G876" s="138"/>
    </row>
    <row r="877" ht="15.75" customHeight="1">
      <c r="E877" s="137"/>
      <c r="G877" s="138"/>
    </row>
    <row r="878" ht="15.75" customHeight="1">
      <c r="E878" s="137"/>
      <c r="G878" s="138"/>
    </row>
    <row r="879" ht="15.75" customHeight="1">
      <c r="E879" s="137"/>
      <c r="G879" s="138"/>
    </row>
    <row r="880" ht="15.75" customHeight="1">
      <c r="E880" s="137"/>
      <c r="G880" s="138"/>
    </row>
    <row r="881" ht="15.75" customHeight="1">
      <c r="E881" s="137"/>
      <c r="G881" s="138"/>
    </row>
    <row r="882" ht="15.75" customHeight="1">
      <c r="E882" s="137"/>
      <c r="G882" s="138"/>
    </row>
    <row r="883" ht="15.75" customHeight="1">
      <c r="E883" s="137"/>
      <c r="G883" s="138"/>
    </row>
    <row r="884" ht="15.75" customHeight="1">
      <c r="E884" s="137"/>
      <c r="G884" s="138"/>
    </row>
    <row r="885" ht="15.75" customHeight="1">
      <c r="E885" s="137"/>
      <c r="G885" s="138"/>
    </row>
    <row r="886" ht="15.75" customHeight="1">
      <c r="E886" s="137"/>
      <c r="G886" s="138"/>
    </row>
    <row r="887" ht="15.75" customHeight="1">
      <c r="E887" s="137"/>
      <c r="G887" s="138"/>
    </row>
    <row r="888" ht="15.75" customHeight="1">
      <c r="E888" s="137"/>
      <c r="G888" s="138"/>
    </row>
    <row r="889" ht="15.75" customHeight="1">
      <c r="E889" s="137"/>
      <c r="G889" s="138"/>
    </row>
    <row r="890" ht="15.75" customHeight="1">
      <c r="E890" s="137"/>
      <c r="G890" s="138"/>
    </row>
    <row r="891" ht="15.75" customHeight="1">
      <c r="E891" s="137"/>
      <c r="G891" s="138"/>
    </row>
    <row r="892" ht="15.75" customHeight="1">
      <c r="E892" s="137"/>
      <c r="G892" s="138"/>
    </row>
    <row r="893" ht="15.75" customHeight="1">
      <c r="E893" s="137"/>
      <c r="G893" s="138"/>
    </row>
    <row r="894" ht="15.75" customHeight="1">
      <c r="E894" s="137"/>
      <c r="G894" s="138"/>
    </row>
    <row r="895" ht="15.75" customHeight="1">
      <c r="E895" s="137"/>
      <c r="G895" s="138"/>
    </row>
    <row r="896" ht="15.75" customHeight="1">
      <c r="E896" s="137"/>
      <c r="G896" s="138"/>
    </row>
    <row r="897" ht="15.75" customHeight="1">
      <c r="E897" s="137"/>
      <c r="G897" s="138"/>
    </row>
    <row r="898" ht="15.75" customHeight="1">
      <c r="E898" s="137"/>
      <c r="G898" s="138"/>
    </row>
    <row r="899" ht="15.75" customHeight="1">
      <c r="E899" s="137"/>
      <c r="G899" s="138"/>
    </row>
    <row r="900" ht="15.75" customHeight="1">
      <c r="E900" s="137"/>
      <c r="G900" s="138"/>
    </row>
    <row r="901" ht="15.75" customHeight="1">
      <c r="E901" s="137"/>
      <c r="G901" s="138"/>
    </row>
    <row r="902" ht="15.75" customHeight="1">
      <c r="E902" s="137"/>
      <c r="G902" s="138"/>
    </row>
    <row r="903" ht="15.75" customHeight="1">
      <c r="E903" s="137"/>
      <c r="G903" s="138"/>
    </row>
    <row r="904" ht="15.75" customHeight="1">
      <c r="E904" s="137"/>
      <c r="G904" s="138"/>
    </row>
    <row r="905" ht="15.75" customHeight="1">
      <c r="E905" s="137"/>
      <c r="G905" s="138"/>
    </row>
    <row r="906" ht="15.75" customHeight="1">
      <c r="E906" s="137"/>
      <c r="G906" s="138"/>
    </row>
    <row r="907" ht="15.75" customHeight="1">
      <c r="E907" s="137"/>
      <c r="G907" s="138"/>
    </row>
    <row r="908" ht="15.75" customHeight="1">
      <c r="E908" s="137"/>
      <c r="G908" s="138"/>
    </row>
    <row r="909" ht="15.75" customHeight="1">
      <c r="E909" s="137"/>
      <c r="G909" s="138"/>
    </row>
    <row r="910" ht="15.75" customHeight="1">
      <c r="E910" s="137"/>
      <c r="G910" s="138"/>
    </row>
    <row r="911" ht="15.75" customHeight="1">
      <c r="E911" s="137"/>
      <c r="G911" s="138"/>
    </row>
    <row r="912" ht="15.75" customHeight="1">
      <c r="E912" s="137"/>
      <c r="G912" s="138"/>
    </row>
    <row r="913" ht="15.75" customHeight="1">
      <c r="E913" s="137"/>
      <c r="G913" s="138"/>
    </row>
    <row r="914" ht="15.75" customHeight="1">
      <c r="E914" s="137"/>
      <c r="G914" s="138"/>
    </row>
    <row r="915" ht="15.75" customHeight="1">
      <c r="E915" s="137"/>
      <c r="G915" s="138"/>
    </row>
    <row r="916" ht="15.75" customHeight="1">
      <c r="E916" s="137"/>
      <c r="G916" s="138"/>
    </row>
    <row r="917" ht="15.75" customHeight="1">
      <c r="E917" s="137"/>
      <c r="G917" s="138"/>
    </row>
    <row r="918" ht="15.75" customHeight="1">
      <c r="E918" s="137"/>
      <c r="G918" s="138"/>
    </row>
    <row r="919" ht="15.75" customHeight="1">
      <c r="E919" s="137"/>
      <c r="G919" s="138"/>
    </row>
    <row r="920" ht="15.75" customHeight="1">
      <c r="E920" s="137"/>
      <c r="G920" s="138"/>
    </row>
    <row r="921" ht="15.75" customHeight="1">
      <c r="E921" s="137"/>
      <c r="G921" s="138"/>
    </row>
    <row r="922" ht="15.75" customHeight="1">
      <c r="E922" s="137"/>
      <c r="G922" s="138"/>
    </row>
    <row r="923" ht="15.75" customHeight="1">
      <c r="E923" s="137"/>
      <c r="G923" s="138"/>
    </row>
    <row r="924" ht="15.75" customHeight="1">
      <c r="E924" s="137"/>
      <c r="G924" s="138"/>
    </row>
    <row r="925" ht="15.75" customHeight="1">
      <c r="E925" s="137"/>
      <c r="G925" s="138"/>
    </row>
    <row r="926" ht="15.75" customHeight="1">
      <c r="E926" s="137"/>
      <c r="G926" s="138"/>
    </row>
    <row r="927" ht="15.75" customHeight="1">
      <c r="E927" s="137"/>
      <c r="G927" s="138"/>
    </row>
    <row r="928" ht="15.75" customHeight="1">
      <c r="E928" s="137"/>
      <c r="G928" s="138"/>
    </row>
    <row r="929" ht="15.75" customHeight="1">
      <c r="E929" s="137"/>
      <c r="G929" s="138"/>
    </row>
    <row r="930" ht="15.75" customHeight="1">
      <c r="E930" s="137"/>
      <c r="G930" s="138"/>
    </row>
    <row r="931" ht="15.75" customHeight="1">
      <c r="E931" s="137"/>
      <c r="G931" s="138"/>
    </row>
    <row r="932" ht="15.75" customHeight="1">
      <c r="E932" s="137"/>
      <c r="G932" s="138"/>
    </row>
    <row r="933" ht="15.75" customHeight="1">
      <c r="E933" s="137"/>
      <c r="G933" s="138"/>
    </row>
    <row r="934" ht="15.75" customHeight="1">
      <c r="E934" s="137"/>
      <c r="G934" s="138"/>
    </row>
    <row r="935" ht="15.75" customHeight="1">
      <c r="E935" s="137"/>
      <c r="G935" s="138"/>
    </row>
    <row r="936" ht="15.75" customHeight="1">
      <c r="E936" s="137"/>
      <c r="G936" s="138"/>
    </row>
    <row r="937" ht="15.75" customHeight="1">
      <c r="E937" s="137"/>
      <c r="G937" s="138"/>
    </row>
    <row r="938" ht="15.75" customHeight="1">
      <c r="E938" s="137"/>
      <c r="G938" s="138"/>
    </row>
    <row r="939" ht="15.75" customHeight="1">
      <c r="E939" s="137"/>
      <c r="G939" s="138"/>
    </row>
    <row r="940" ht="15.75" customHeight="1">
      <c r="E940" s="137"/>
      <c r="G940" s="138"/>
    </row>
    <row r="941" ht="15.75" customHeight="1">
      <c r="E941" s="137"/>
      <c r="G941" s="138"/>
    </row>
    <row r="942" ht="15.75" customHeight="1">
      <c r="E942" s="137"/>
      <c r="G942" s="138"/>
    </row>
    <row r="943" ht="15.75" customHeight="1">
      <c r="E943" s="137"/>
      <c r="G943" s="138"/>
    </row>
    <row r="944" ht="15.75" customHeight="1">
      <c r="E944" s="137"/>
      <c r="G944" s="138"/>
    </row>
    <row r="945" ht="15.75" customHeight="1">
      <c r="E945" s="137"/>
      <c r="G945" s="138"/>
    </row>
    <row r="946" ht="15.75" customHeight="1">
      <c r="E946" s="137"/>
      <c r="G946" s="138"/>
    </row>
    <row r="947" ht="15.75" customHeight="1">
      <c r="G947" s="138"/>
    </row>
    <row r="948" ht="15.75" customHeight="1">
      <c r="G948" s="138"/>
    </row>
    <row r="949" ht="15.75" customHeight="1">
      <c r="G949" s="138"/>
    </row>
    <row r="950" ht="15.75" customHeight="1">
      <c r="G950" s="138"/>
    </row>
    <row r="951" ht="15.75" customHeight="1">
      <c r="G951" s="138"/>
    </row>
    <row r="952" ht="15.75" customHeight="1">
      <c r="G952" s="138"/>
    </row>
    <row r="953" ht="15.75" customHeight="1">
      <c r="G953" s="138"/>
    </row>
    <row r="954" ht="15.75" customHeight="1">
      <c r="G954" s="138"/>
    </row>
    <row r="955" ht="15.75" customHeight="1">
      <c r="G955" s="138"/>
    </row>
    <row r="956" ht="15.75" customHeight="1">
      <c r="G956" s="138"/>
    </row>
    <row r="957" ht="15.75" customHeight="1">
      <c r="G957" s="138"/>
    </row>
    <row r="958" ht="15.75" customHeight="1">
      <c r="G958" s="138"/>
    </row>
    <row r="959" ht="15.75" customHeight="1">
      <c r="G959" s="138"/>
    </row>
    <row r="960" ht="15.75" customHeight="1">
      <c r="G960" s="138"/>
    </row>
    <row r="961" ht="15.75" customHeight="1">
      <c r="G961" s="138"/>
    </row>
    <row r="962" ht="15.75" customHeight="1">
      <c r="G962" s="138"/>
    </row>
    <row r="963" ht="15.75" customHeight="1">
      <c r="G963" s="138"/>
    </row>
    <row r="964" ht="15.75" customHeight="1">
      <c r="G964" s="138"/>
    </row>
    <row r="965" ht="15.75" customHeight="1">
      <c r="G965" s="138"/>
    </row>
    <row r="966" ht="15.75" customHeight="1">
      <c r="G966" s="138"/>
    </row>
    <row r="967" ht="15.75" customHeight="1">
      <c r="G967" s="138"/>
    </row>
    <row r="968" ht="15.75" customHeight="1">
      <c r="G968" s="138"/>
    </row>
    <row r="969" ht="15.75" customHeight="1">
      <c r="G969" s="138"/>
    </row>
    <row r="970" ht="15.75" customHeight="1">
      <c r="G970" s="138"/>
    </row>
    <row r="971" ht="15.75" customHeight="1">
      <c r="G971" s="138"/>
    </row>
    <row r="972" ht="15.75" customHeight="1">
      <c r="G972" s="138"/>
    </row>
    <row r="973" ht="15.75" customHeight="1">
      <c r="G973" s="138"/>
    </row>
    <row r="974" ht="15.75" customHeight="1">
      <c r="G974" s="138"/>
    </row>
    <row r="975" ht="15.75" customHeight="1">
      <c r="G975" s="138"/>
    </row>
    <row r="976" ht="15.75" customHeight="1">
      <c r="G976" s="138"/>
    </row>
    <row r="977" ht="15.75" customHeight="1">
      <c r="G977" s="138"/>
    </row>
    <row r="978" ht="15.75" customHeight="1">
      <c r="G978" s="138"/>
    </row>
    <row r="979" ht="15.75" customHeight="1">
      <c r="G979" s="138"/>
    </row>
    <row r="980" ht="15.75" customHeight="1">
      <c r="G980" s="138"/>
    </row>
    <row r="981" ht="15.75" customHeight="1">
      <c r="G981" s="138"/>
    </row>
    <row r="982" ht="15.75" customHeight="1">
      <c r="G982" s="138"/>
    </row>
    <row r="983" ht="15.75" customHeight="1">
      <c r="G983" s="138"/>
    </row>
    <row r="984" ht="15.75" customHeight="1">
      <c r="G984" s="138"/>
    </row>
    <row r="985" ht="15.75" customHeight="1">
      <c r="G985" s="138"/>
    </row>
    <row r="986" ht="15.75" customHeight="1">
      <c r="G986" s="138"/>
    </row>
    <row r="987" ht="15.75" customHeight="1">
      <c r="G987" s="138"/>
    </row>
    <row r="988" ht="15.75" customHeight="1">
      <c r="G988" s="138"/>
    </row>
    <row r="989" ht="15.75" customHeight="1">
      <c r="G989" s="138"/>
    </row>
    <row r="990" ht="15.75" customHeight="1">
      <c r="G990" s="138"/>
    </row>
    <row r="991" ht="15.75" customHeight="1">
      <c r="G991" s="138"/>
    </row>
    <row r="992" ht="15.75" customHeight="1">
      <c r="G992" s="138"/>
    </row>
    <row r="993" ht="15.75" customHeight="1">
      <c r="G993" s="138"/>
    </row>
    <row r="994" ht="15.75" customHeight="1">
      <c r="G994" s="138"/>
    </row>
    <row r="995" ht="15.75" customHeight="1">
      <c r="G995" s="138"/>
    </row>
    <row r="996" ht="15.75" customHeight="1">
      <c r="G996" s="138"/>
    </row>
    <row r="997" ht="15.75" customHeight="1">
      <c r="G997" s="138"/>
    </row>
    <row r="998" ht="15.75" customHeight="1">
      <c r="G998" s="138"/>
    </row>
    <row r="999" ht="15.75" customHeight="1">
      <c r="G999" s="138"/>
    </row>
    <row r="1000" ht="15.75" customHeight="1">
      <c r="G1000" s="138"/>
    </row>
  </sheetData>
  <mergeCells count="8">
    <mergeCell ref="A1:D1"/>
    <mergeCell ref="F1:G1"/>
    <mergeCell ref="I1:J1"/>
    <mergeCell ref="A4:A6"/>
    <mergeCell ref="B4:B6"/>
    <mergeCell ref="A8:A9"/>
    <mergeCell ref="I8:J8"/>
    <mergeCell ref="F54:G54"/>
  </mergeCells>
  <printOptions/>
  <pageMargins bottom="0.75" footer="0.0" header="0.0" left="0.7" right="0.7" top="0.75"/>
  <pageSetup orientation="portrait"/>
  <drawing r:id="rId2"/>
  <legacyDrawing r:id="rId3"/>
  <tableParts count="4">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3.43"/>
    <col customWidth="1" hidden="1" min="2" max="2" width="13.43"/>
    <col customWidth="1" min="3" max="3" width="16.14"/>
    <col customWidth="1" min="4" max="4" width="25.14"/>
    <col customWidth="1" min="5" max="5" width="17.43"/>
    <col customWidth="1" min="6" max="6" width="33.29"/>
    <col customWidth="1" min="7" max="7" width="22.29"/>
    <col customWidth="1" min="8" max="8" width="47.86"/>
    <col customWidth="1" min="9" max="9" width="34.0"/>
    <col customWidth="1" min="10" max="10" width="33.86"/>
    <col customWidth="1" min="11" max="11" width="26.43"/>
    <col customWidth="1" min="12" max="12" width="23.29"/>
    <col customWidth="1" min="13" max="13" width="16.29"/>
    <col customWidth="1" min="14" max="14" width="17.43"/>
    <col customWidth="1" min="15" max="15" width="29.0"/>
    <col customWidth="1" min="16" max="16" width="29.43"/>
    <col customWidth="1" min="17" max="17" width="25.71"/>
    <col customWidth="1" min="18" max="18" width="75.0"/>
    <col customWidth="1" min="19" max="19" width="25.71"/>
    <col customWidth="1" hidden="1" min="20" max="22" width="25.71"/>
  </cols>
  <sheetData>
    <row r="1" ht="46.5" customHeight="1">
      <c r="A1" s="139" t="s">
        <v>118</v>
      </c>
      <c r="B1" s="140" t="s">
        <v>236</v>
      </c>
      <c r="C1" s="140" t="s">
        <v>122</v>
      </c>
      <c r="D1" s="140" t="s">
        <v>126</v>
      </c>
      <c r="E1" s="140" t="s">
        <v>130</v>
      </c>
      <c r="F1" s="141" t="s">
        <v>134</v>
      </c>
      <c r="G1" s="140" t="s">
        <v>138</v>
      </c>
      <c r="H1" s="140" t="s">
        <v>237</v>
      </c>
      <c r="I1" s="140" t="s">
        <v>146</v>
      </c>
      <c r="J1" s="140" t="s">
        <v>150</v>
      </c>
      <c r="K1" s="141" t="s">
        <v>154</v>
      </c>
      <c r="L1" s="141" t="s">
        <v>5</v>
      </c>
      <c r="M1" s="141" t="s">
        <v>161</v>
      </c>
      <c r="N1" s="140" t="s">
        <v>165</v>
      </c>
      <c r="O1" s="140" t="s">
        <v>169</v>
      </c>
      <c r="P1" s="140" t="s">
        <v>172</v>
      </c>
      <c r="Q1" s="140" t="s">
        <v>176</v>
      </c>
      <c r="R1" s="140" t="s">
        <v>238</v>
      </c>
      <c r="S1" s="141" t="s">
        <v>239</v>
      </c>
      <c r="T1" s="142" t="s">
        <v>240</v>
      </c>
      <c r="U1" s="142" t="s">
        <v>241</v>
      </c>
      <c r="V1" s="142" t="s">
        <v>242</v>
      </c>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43"/>
      <c r="BF1" s="143"/>
      <c r="BG1" s="143"/>
      <c r="BH1" s="143"/>
      <c r="BI1" s="143"/>
      <c r="BJ1" s="143"/>
      <c r="BK1" s="143"/>
      <c r="BL1" s="143"/>
      <c r="BM1" s="143"/>
      <c r="BN1" s="143"/>
      <c r="BO1" s="143"/>
      <c r="BP1" s="143"/>
      <c r="BQ1" s="143"/>
      <c r="BR1" s="143"/>
      <c r="BS1" s="143"/>
      <c r="BT1" s="143"/>
      <c r="BU1" s="143"/>
      <c r="BV1" s="143"/>
      <c r="BW1" s="143"/>
      <c r="BX1" s="143"/>
      <c r="BY1" s="143"/>
      <c r="BZ1" s="143"/>
      <c r="CA1" s="143"/>
      <c r="CB1" s="143"/>
      <c r="CC1" s="143"/>
      <c r="CD1" s="143"/>
      <c r="CE1" s="143"/>
      <c r="CF1" s="143"/>
      <c r="CG1" s="143"/>
      <c r="CH1" s="143"/>
      <c r="CI1" s="143"/>
      <c r="CJ1" s="143"/>
      <c r="CK1" s="143"/>
      <c r="CL1" s="143"/>
      <c r="CM1" s="143"/>
      <c r="CN1" s="143"/>
      <c r="CO1" s="143"/>
      <c r="CP1" s="143"/>
      <c r="CQ1" s="143"/>
      <c r="CR1" s="143"/>
      <c r="CS1" s="143"/>
      <c r="CT1" s="143"/>
      <c r="CU1" s="143"/>
      <c r="CV1" s="143"/>
      <c r="CW1" s="143"/>
      <c r="CX1" s="143"/>
      <c r="CY1" s="143"/>
      <c r="CZ1" s="143"/>
      <c r="DA1" s="143"/>
      <c r="DB1" s="143"/>
      <c r="DC1" s="143"/>
      <c r="DD1" s="143"/>
      <c r="DE1" s="143"/>
      <c r="DF1" s="143"/>
      <c r="DG1" s="143"/>
      <c r="DH1" s="143"/>
      <c r="DI1" s="143"/>
      <c r="DJ1" s="143"/>
      <c r="DK1" s="143"/>
      <c r="DL1" s="143"/>
      <c r="DM1" s="143"/>
      <c r="DN1" s="143"/>
      <c r="DO1" s="143"/>
      <c r="DP1" s="143"/>
      <c r="DQ1" s="143"/>
      <c r="DR1" s="143"/>
      <c r="DS1" s="143"/>
      <c r="DT1" s="143"/>
      <c r="DU1" s="143"/>
      <c r="DV1" s="143"/>
      <c r="DW1" s="143"/>
      <c r="DX1" s="143"/>
      <c r="DY1" s="143"/>
      <c r="DZ1" s="143"/>
      <c r="EA1" s="143"/>
      <c r="EB1" s="143"/>
      <c r="EC1" s="143"/>
      <c r="ED1" s="143"/>
      <c r="EE1" s="143"/>
      <c r="EF1" s="143"/>
      <c r="EG1" s="143"/>
      <c r="EH1" s="143"/>
      <c r="EI1" s="143"/>
      <c r="EJ1" s="143"/>
      <c r="EK1" s="143"/>
      <c r="EL1" s="143"/>
      <c r="EM1" s="143"/>
      <c r="EN1" s="143"/>
      <c r="EO1" s="143"/>
    </row>
    <row r="2" ht="105.0" customHeight="1">
      <c r="A2" s="144">
        <v>1.0</v>
      </c>
      <c r="B2" s="145" t="s">
        <v>243</v>
      </c>
      <c r="C2" s="146" t="s">
        <v>234</v>
      </c>
      <c r="D2" s="147" t="s">
        <v>91</v>
      </c>
      <c r="E2" s="145" t="s">
        <v>244</v>
      </c>
      <c r="F2" s="148" t="s">
        <v>245</v>
      </c>
      <c r="G2" s="149" t="s">
        <v>246</v>
      </c>
      <c r="H2" s="150" t="s">
        <v>247</v>
      </c>
      <c r="I2" s="151" t="s">
        <v>248</v>
      </c>
      <c r="J2" s="151" t="s">
        <v>249</v>
      </c>
      <c r="K2" s="152" t="s">
        <v>250</v>
      </c>
      <c r="L2" s="145" t="s">
        <v>251</v>
      </c>
      <c r="M2" s="145" t="s">
        <v>252</v>
      </c>
      <c r="N2" s="145" t="s">
        <v>45</v>
      </c>
      <c r="O2" s="145" t="s">
        <v>43</v>
      </c>
      <c r="P2" s="153"/>
      <c r="Q2" s="154" t="s">
        <v>253</v>
      </c>
      <c r="R2" s="151" t="s">
        <v>254</v>
      </c>
      <c r="S2" s="145" t="s">
        <v>255</v>
      </c>
      <c r="T2" s="155"/>
      <c r="U2" s="155"/>
      <c r="V2" s="155"/>
      <c r="W2" s="156"/>
      <c r="X2" s="156"/>
      <c r="Y2" s="156"/>
      <c r="Z2" s="156"/>
      <c r="AA2" s="156"/>
      <c r="AB2" s="156"/>
      <c r="AC2" s="156"/>
      <c r="AD2" s="156"/>
      <c r="AE2" s="156"/>
      <c r="AF2" s="156"/>
      <c r="AG2" s="155"/>
      <c r="AH2" s="155"/>
      <c r="AI2" s="155"/>
      <c r="AJ2" s="155"/>
      <c r="AK2" s="155"/>
      <c r="AL2" s="155"/>
      <c r="AM2" s="155"/>
      <c r="AN2" s="155"/>
      <c r="AO2" s="155"/>
      <c r="AP2" s="155"/>
      <c r="AQ2" s="155"/>
      <c r="AR2" s="155"/>
      <c r="AS2" s="155"/>
      <c r="AT2" s="155"/>
      <c r="AU2" s="155"/>
      <c r="AV2" s="155"/>
      <c r="AW2" s="155"/>
      <c r="AX2" s="155"/>
      <c r="AY2" s="155"/>
      <c r="AZ2" s="155"/>
      <c r="BA2" s="155"/>
      <c r="BB2" s="155"/>
      <c r="BC2" s="155"/>
      <c r="BD2" s="155"/>
      <c r="BE2" s="155"/>
      <c r="BF2" s="155"/>
      <c r="BG2" s="155"/>
      <c r="BH2" s="155"/>
      <c r="BI2" s="155"/>
      <c r="BJ2" s="155"/>
      <c r="BK2" s="155"/>
      <c r="BL2" s="155"/>
      <c r="BM2" s="155"/>
      <c r="BN2" s="155"/>
      <c r="BO2" s="155"/>
      <c r="BP2" s="155"/>
      <c r="BQ2" s="155"/>
      <c r="BR2" s="155"/>
      <c r="BS2" s="155"/>
      <c r="BT2" s="155"/>
      <c r="BU2" s="155"/>
      <c r="BV2" s="155"/>
      <c r="BW2" s="155"/>
      <c r="BX2" s="155"/>
      <c r="BY2" s="155"/>
      <c r="BZ2" s="155"/>
      <c r="CA2" s="155"/>
      <c r="CB2" s="155"/>
      <c r="CC2" s="155"/>
      <c r="CD2" s="155"/>
      <c r="CE2" s="155"/>
      <c r="CF2" s="155"/>
      <c r="CG2" s="155"/>
      <c r="CH2" s="155"/>
      <c r="CI2" s="155"/>
      <c r="CJ2" s="155"/>
      <c r="CK2" s="155"/>
      <c r="CL2" s="155"/>
      <c r="CM2" s="155"/>
      <c r="CN2" s="155"/>
      <c r="CO2" s="155"/>
      <c r="CP2" s="155"/>
      <c r="CQ2" s="155"/>
      <c r="CR2" s="155"/>
      <c r="CS2" s="155"/>
      <c r="CT2" s="155"/>
      <c r="CU2" s="155"/>
      <c r="CV2" s="155"/>
      <c r="CW2" s="155"/>
      <c r="CX2" s="155"/>
      <c r="CY2" s="155"/>
      <c r="CZ2" s="155"/>
      <c r="DA2" s="155"/>
      <c r="DB2" s="155"/>
      <c r="DC2" s="155"/>
      <c r="DD2" s="155"/>
      <c r="DE2" s="155"/>
      <c r="DF2" s="155"/>
      <c r="DG2" s="155"/>
      <c r="DH2" s="155"/>
      <c r="DI2" s="155"/>
      <c r="DJ2" s="155"/>
      <c r="DK2" s="155"/>
      <c r="DL2" s="155"/>
      <c r="DM2" s="155"/>
      <c r="DN2" s="155"/>
      <c r="DO2" s="155"/>
      <c r="DP2" s="155"/>
      <c r="DQ2" s="155"/>
      <c r="DR2" s="155"/>
      <c r="DS2" s="155"/>
      <c r="DT2" s="155"/>
      <c r="DU2" s="155"/>
      <c r="DV2" s="155"/>
      <c r="DW2" s="155"/>
      <c r="DX2" s="155"/>
      <c r="DY2" s="155"/>
      <c r="DZ2" s="155"/>
      <c r="EA2" s="155"/>
      <c r="EB2" s="155"/>
      <c r="EC2" s="155"/>
      <c r="ED2" s="155"/>
      <c r="EE2" s="155"/>
      <c r="EF2" s="155"/>
      <c r="EG2" s="155"/>
      <c r="EH2" s="155"/>
      <c r="EI2" s="155"/>
      <c r="EJ2" s="155"/>
      <c r="EK2" s="155"/>
      <c r="EL2" s="155"/>
      <c r="EM2" s="155"/>
      <c r="EN2" s="155"/>
      <c r="EO2" s="155"/>
    </row>
    <row r="3" ht="105.0" customHeight="1">
      <c r="A3" s="144">
        <v>2.0</v>
      </c>
      <c r="B3" s="145" t="s">
        <v>256</v>
      </c>
      <c r="C3" s="146" t="s">
        <v>234</v>
      </c>
      <c r="D3" s="147" t="s">
        <v>91</v>
      </c>
      <c r="E3" s="145" t="s">
        <v>244</v>
      </c>
      <c r="F3" s="148" t="s">
        <v>245</v>
      </c>
      <c r="G3" s="149" t="s">
        <v>257</v>
      </c>
      <c r="H3" s="150" t="s">
        <v>258</v>
      </c>
      <c r="I3" s="151" t="s">
        <v>259</v>
      </c>
      <c r="J3" s="151" t="s">
        <v>260</v>
      </c>
      <c r="K3" s="152" t="s">
        <v>261</v>
      </c>
      <c r="L3" s="145" t="s">
        <v>262</v>
      </c>
      <c r="M3" s="145" t="s">
        <v>252</v>
      </c>
      <c r="N3" s="145" t="s">
        <v>47</v>
      </c>
      <c r="O3" s="145" t="s">
        <v>45</v>
      </c>
      <c r="P3" s="153"/>
      <c r="Q3" s="154" t="s">
        <v>263</v>
      </c>
      <c r="R3" s="151" t="s">
        <v>264</v>
      </c>
      <c r="S3" s="145" t="s">
        <v>255</v>
      </c>
      <c r="T3" s="157"/>
      <c r="U3" s="157"/>
      <c r="V3" s="157"/>
      <c r="W3" s="156"/>
      <c r="X3" s="156"/>
      <c r="Y3" s="156"/>
      <c r="Z3" s="156"/>
      <c r="AA3" s="156"/>
      <c r="AB3" s="156"/>
      <c r="AC3" s="156"/>
      <c r="AD3" s="156"/>
      <c r="AE3" s="156"/>
      <c r="AF3" s="156"/>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c r="DX3" s="157"/>
      <c r="DY3" s="157"/>
      <c r="DZ3" s="157"/>
      <c r="EA3" s="157"/>
      <c r="EB3" s="157"/>
      <c r="EC3" s="157"/>
      <c r="ED3" s="157"/>
      <c r="EE3" s="157"/>
      <c r="EF3" s="157"/>
      <c r="EG3" s="157"/>
      <c r="EH3" s="157"/>
      <c r="EI3" s="157"/>
      <c r="EJ3" s="157"/>
      <c r="EK3" s="157"/>
      <c r="EL3" s="157"/>
      <c r="EM3" s="157"/>
      <c r="EN3" s="157"/>
      <c r="EO3" s="157"/>
    </row>
    <row r="4" ht="105.0" customHeight="1">
      <c r="A4" s="144">
        <v>3.0</v>
      </c>
      <c r="B4" s="145" t="s">
        <v>265</v>
      </c>
      <c r="C4" s="146" t="s">
        <v>234</v>
      </c>
      <c r="D4" s="147" t="s">
        <v>91</v>
      </c>
      <c r="E4" s="145" t="s">
        <v>244</v>
      </c>
      <c r="F4" s="148" t="s">
        <v>245</v>
      </c>
      <c r="G4" s="149" t="s">
        <v>266</v>
      </c>
      <c r="H4" s="150" t="s">
        <v>267</v>
      </c>
      <c r="I4" s="151" t="s">
        <v>268</v>
      </c>
      <c r="J4" s="151" t="s">
        <v>269</v>
      </c>
      <c r="K4" s="152" t="s">
        <v>270</v>
      </c>
      <c r="L4" s="145" t="s">
        <v>271</v>
      </c>
      <c r="M4" s="145" t="s">
        <v>252</v>
      </c>
      <c r="N4" s="145" t="s">
        <v>47</v>
      </c>
      <c r="O4" s="145" t="s">
        <v>43</v>
      </c>
      <c r="P4" s="153"/>
      <c r="Q4" s="154" t="s">
        <v>272</v>
      </c>
      <c r="R4" s="151" t="s">
        <v>273</v>
      </c>
      <c r="S4" s="145" t="s">
        <v>255</v>
      </c>
      <c r="T4" s="157"/>
      <c r="U4" s="157"/>
      <c r="V4" s="157"/>
      <c r="W4" s="156"/>
      <c r="X4" s="156"/>
      <c r="Y4" s="156"/>
      <c r="Z4" s="156"/>
      <c r="AA4" s="156"/>
      <c r="AB4" s="156"/>
      <c r="AC4" s="156"/>
      <c r="AD4" s="156"/>
      <c r="AE4" s="156"/>
      <c r="AF4" s="156"/>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57"/>
      <c r="DT4" s="157"/>
      <c r="DU4" s="157"/>
      <c r="DV4" s="157"/>
      <c r="DW4" s="157"/>
      <c r="DX4" s="157"/>
      <c r="DY4" s="157"/>
      <c r="DZ4" s="157"/>
      <c r="EA4" s="157"/>
      <c r="EB4" s="157"/>
      <c r="EC4" s="157"/>
      <c r="ED4" s="157"/>
      <c r="EE4" s="157"/>
      <c r="EF4" s="157"/>
      <c r="EG4" s="157"/>
      <c r="EH4" s="157"/>
      <c r="EI4" s="157"/>
      <c r="EJ4" s="157"/>
      <c r="EK4" s="157"/>
      <c r="EL4" s="157"/>
      <c r="EM4" s="157"/>
      <c r="EN4" s="157"/>
      <c r="EO4" s="157"/>
    </row>
    <row r="5" ht="105.0" customHeight="1">
      <c r="A5" s="144">
        <v>4.0</v>
      </c>
      <c r="B5" s="145" t="s">
        <v>274</v>
      </c>
      <c r="C5" s="146" t="s">
        <v>234</v>
      </c>
      <c r="D5" s="147" t="s">
        <v>91</v>
      </c>
      <c r="E5" s="145" t="s">
        <v>244</v>
      </c>
      <c r="F5" s="148" t="s">
        <v>275</v>
      </c>
      <c r="G5" s="149" t="s">
        <v>276</v>
      </c>
      <c r="H5" s="150" t="s">
        <v>277</v>
      </c>
      <c r="I5" s="151" t="s">
        <v>278</v>
      </c>
      <c r="J5" s="151" t="s">
        <v>279</v>
      </c>
      <c r="K5" s="152" t="s">
        <v>280</v>
      </c>
      <c r="L5" s="145" t="s">
        <v>262</v>
      </c>
      <c r="M5" s="145" t="s">
        <v>252</v>
      </c>
      <c r="N5" s="145" t="s">
        <v>47</v>
      </c>
      <c r="O5" s="145" t="s">
        <v>45</v>
      </c>
      <c r="P5" s="153"/>
      <c r="Q5" s="154" t="s">
        <v>272</v>
      </c>
      <c r="R5" s="151" t="s">
        <v>281</v>
      </c>
      <c r="S5" s="145" t="s">
        <v>255</v>
      </c>
      <c r="T5" s="157"/>
      <c r="U5" s="157"/>
      <c r="V5" s="157"/>
      <c r="W5" s="156"/>
      <c r="X5" s="156"/>
      <c r="Y5" s="156"/>
      <c r="Z5" s="156"/>
      <c r="AA5" s="156"/>
      <c r="AB5" s="156"/>
      <c r="AC5" s="156"/>
      <c r="AD5" s="156"/>
      <c r="AE5" s="156"/>
      <c r="AF5" s="156"/>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c r="DX5" s="157"/>
      <c r="DY5" s="157"/>
      <c r="DZ5" s="157"/>
      <c r="EA5" s="157"/>
      <c r="EB5" s="157"/>
      <c r="EC5" s="157"/>
      <c r="ED5" s="157"/>
      <c r="EE5" s="157"/>
      <c r="EF5" s="157"/>
      <c r="EG5" s="157"/>
      <c r="EH5" s="157"/>
      <c r="EI5" s="157"/>
      <c r="EJ5" s="157"/>
      <c r="EK5" s="157"/>
      <c r="EL5" s="157"/>
      <c r="EM5" s="157"/>
      <c r="EN5" s="157"/>
      <c r="EO5" s="157"/>
    </row>
    <row r="6" ht="105.0" customHeight="1">
      <c r="A6" s="144">
        <v>5.0</v>
      </c>
      <c r="B6" s="145" t="s">
        <v>282</v>
      </c>
      <c r="C6" s="146" t="s">
        <v>234</v>
      </c>
      <c r="D6" s="147" t="s">
        <v>91</v>
      </c>
      <c r="E6" s="145" t="s">
        <v>244</v>
      </c>
      <c r="F6" s="148" t="s">
        <v>245</v>
      </c>
      <c r="G6" s="149" t="s">
        <v>283</v>
      </c>
      <c r="H6" s="150" t="s">
        <v>284</v>
      </c>
      <c r="I6" s="151" t="s">
        <v>285</v>
      </c>
      <c r="J6" s="151" t="s">
        <v>286</v>
      </c>
      <c r="K6" s="152" t="s">
        <v>287</v>
      </c>
      <c r="L6" s="145" t="s">
        <v>262</v>
      </c>
      <c r="M6" s="145" t="s">
        <v>252</v>
      </c>
      <c r="N6" s="145" t="s">
        <v>45</v>
      </c>
      <c r="O6" s="145" t="s">
        <v>47</v>
      </c>
      <c r="P6" s="153"/>
      <c r="Q6" s="154" t="s">
        <v>272</v>
      </c>
      <c r="R6" s="151" t="s">
        <v>288</v>
      </c>
      <c r="S6" s="145" t="s">
        <v>255</v>
      </c>
      <c r="T6" s="157"/>
      <c r="U6" s="157"/>
      <c r="V6" s="157"/>
      <c r="W6" s="156"/>
      <c r="X6" s="156"/>
      <c r="Y6" s="156"/>
      <c r="Z6" s="156"/>
      <c r="AA6" s="156"/>
      <c r="AB6" s="156"/>
      <c r="AC6" s="156"/>
      <c r="AD6" s="156"/>
      <c r="AE6" s="156"/>
      <c r="AF6" s="156"/>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c r="DV6" s="157"/>
      <c r="DW6" s="157"/>
      <c r="DX6" s="157"/>
      <c r="DY6" s="157"/>
      <c r="DZ6" s="157"/>
      <c r="EA6" s="157"/>
      <c r="EB6" s="157"/>
      <c r="EC6" s="157"/>
      <c r="ED6" s="157"/>
      <c r="EE6" s="157"/>
      <c r="EF6" s="157"/>
      <c r="EG6" s="157"/>
      <c r="EH6" s="157"/>
      <c r="EI6" s="157"/>
      <c r="EJ6" s="157"/>
      <c r="EK6" s="157"/>
      <c r="EL6" s="157"/>
      <c r="EM6" s="157"/>
      <c r="EN6" s="157"/>
      <c r="EO6" s="157"/>
    </row>
    <row r="7" ht="105.0" customHeight="1">
      <c r="A7" s="144">
        <v>6.0</v>
      </c>
      <c r="B7" s="145" t="s">
        <v>289</v>
      </c>
      <c r="C7" s="146" t="s">
        <v>234</v>
      </c>
      <c r="D7" s="147" t="s">
        <v>91</v>
      </c>
      <c r="E7" s="145" t="s">
        <v>244</v>
      </c>
      <c r="F7" s="148" t="s">
        <v>290</v>
      </c>
      <c r="G7" s="149" t="s">
        <v>291</v>
      </c>
      <c r="H7" s="150" t="s">
        <v>292</v>
      </c>
      <c r="I7" s="151" t="s">
        <v>293</v>
      </c>
      <c r="J7" s="158" t="s">
        <v>294</v>
      </c>
      <c r="K7" s="152" t="s">
        <v>295</v>
      </c>
      <c r="L7" s="145" t="s">
        <v>262</v>
      </c>
      <c r="M7" s="145" t="s">
        <v>252</v>
      </c>
      <c r="N7" s="145" t="s">
        <v>45</v>
      </c>
      <c r="O7" s="145" t="s">
        <v>47</v>
      </c>
      <c r="P7" s="153"/>
      <c r="Q7" s="154" t="s">
        <v>272</v>
      </c>
      <c r="R7" s="151" t="s">
        <v>296</v>
      </c>
      <c r="S7" s="145" t="s">
        <v>255</v>
      </c>
      <c r="T7" s="157"/>
      <c r="U7" s="157"/>
      <c r="V7" s="157"/>
      <c r="W7" s="156"/>
      <c r="X7" s="156"/>
      <c r="Y7" s="156"/>
      <c r="Z7" s="156"/>
      <c r="AA7" s="156"/>
      <c r="AB7" s="156"/>
      <c r="AC7" s="156"/>
      <c r="AD7" s="156"/>
      <c r="AE7" s="156"/>
      <c r="AF7" s="156"/>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c r="DX7" s="157"/>
      <c r="DY7" s="157"/>
      <c r="DZ7" s="157"/>
      <c r="EA7" s="157"/>
      <c r="EB7" s="157"/>
      <c r="EC7" s="157"/>
      <c r="ED7" s="157"/>
      <c r="EE7" s="157"/>
      <c r="EF7" s="157"/>
      <c r="EG7" s="157"/>
      <c r="EH7" s="157"/>
      <c r="EI7" s="157"/>
      <c r="EJ7" s="157"/>
      <c r="EK7" s="157"/>
      <c r="EL7" s="157"/>
      <c r="EM7" s="157"/>
      <c r="EN7" s="157"/>
      <c r="EO7" s="157"/>
    </row>
    <row r="8" ht="105.0" customHeight="1">
      <c r="A8" s="144">
        <v>7.0</v>
      </c>
      <c r="B8" s="145" t="s">
        <v>297</v>
      </c>
      <c r="C8" s="146" t="s">
        <v>234</v>
      </c>
      <c r="D8" s="147" t="s">
        <v>298</v>
      </c>
      <c r="E8" s="145" t="s">
        <v>299</v>
      </c>
      <c r="F8" s="148" t="s">
        <v>290</v>
      </c>
      <c r="G8" s="149" t="s">
        <v>300</v>
      </c>
      <c r="H8" s="150" t="s">
        <v>301</v>
      </c>
      <c r="I8" s="151" t="s">
        <v>302</v>
      </c>
      <c r="J8" s="151" t="s">
        <v>303</v>
      </c>
      <c r="K8" s="152" t="s">
        <v>304</v>
      </c>
      <c r="L8" s="145" t="s">
        <v>305</v>
      </c>
      <c r="M8" s="145" t="s">
        <v>306</v>
      </c>
      <c r="N8" s="145" t="s">
        <v>47</v>
      </c>
      <c r="O8" s="145" t="s">
        <v>45</v>
      </c>
      <c r="P8" s="153" t="s">
        <v>307</v>
      </c>
      <c r="Q8" s="154" t="s">
        <v>263</v>
      </c>
      <c r="R8" s="151" t="s">
        <v>308</v>
      </c>
      <c r="S8" s="145" t="s">
        <v>255</v>
      </c>
      <c r="T8" s="157"/>
      <c r="U8" s="157"/>
      <c r="V8" s="157"/>
      <c r="W8" s="156"/>
      <c r="X8" s="156"/>
      <c r="Y8" s="156"/>
      <c r="Z8" s="156"/>
      <c r="AA8" s="156"/>
      <c r="AB8" s="156"/>
      <c r="AC8" s="156"/>
      <c r="AD8" s="156"/>
      <c r="AE8" s="156"/>
      <c r="AF8" s="156"/>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row>
    <row r="9" ht="105.0" customHeight="1">
      <c r="A9" s="144">
        <v>8.0</v>
      </c>
      <c r="B9" s="145" t="s">
        <v>309</v>
      </c>
      <c r="C9" s="146" t="s">
        <v>234</v>
      </c>
      <c r="D9" s="147" t="s">
        <v>310</v>
      </c>
      <c r="E9" s="145" t="s">
        <v>244</v>
      </c>
      <c r="F9" s="148" t="s">
        <v>311</v>
      </c>
      <c r="G9" s="149" t="s">
        <v>312</v>
      </c>
      <c r="H9" s="150" t="s">
        <v>313</v>
      </c>
      <c r="I9" s="151" t="s">
        <v>314</v>
      </c>
      <c r="J9" s="151" t="s">
        <v>315</v>
      </c>
      <c r="K9" s="152" t="s">
        <v>316</v>
      </c>
      <c r="L9" s="145" t="s">
        <v>317</v>
      </c>
      <c r="M9" s="145" t="s">
        <v>306</v>
      </c>
      <c r="N9" s="145" t="s">
        <v>47</v>
      </c>
      <c r="O9" s="145" t="s">
        <v>45</v>
      </c>
      <c r="P9" s="153"/>
      <c r="Q9" s="154" t="s">
        <v>272</v>
      </c>
      <c r="R9" s="151" t="s">
        <v>318</v>
      </c>
      <c r="S9" s="145" t="s">
        <v>255</v>
      </c>
      <c r="T9" s="157"/>
      <c r="U9" s="157"/>
      <c r="V9" s="157"/>
      <c r="W9" s="156"/>
      <c r="X9" s="156"/>
      <c r="Y9" s="156"/>
      <c r="Z9" s="156"/>
      <c r="AA9" s="156"/>
      <c r="AB9" s="156"/>
      <c r="AC9" s="156"/>
      <c r="AD9" s="156"/>
      <c r="AE9" s="156"/>
      <c r="AF9" s="156"/>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c r="DX9" s="157"/>
      <c r="DY9" s="157"/>
      <c r="DZ9" s="157"/>
      <c r="EA9" s="157"/>
      <c r="EB9" s="157"/>
      <c r="EC9" s="157"/>
      <c r="ED9" s="157"/>
      <c r="EE9" s="157"/>
      <c r="EF9" s="157"/>
      <c r="EG9" s="157"/>
      <c r="EH9" s="157"/>
      <c r="EI9" s="157"/>
      <c r="EJ9" s="157"/>
      <c r="EK9" s="157"/>
      <c r="EL9" s="157"/>
      <c r="EM9" s="157"/>
      <c r="EN9" s="157"/>
      <c r="EO9" s="157"/>
    </row>
    <row r="10" ht="105.0" customHeight="1">
      <c r="A10" s="144">
        <v>9.0</v>
      </c>
      <c r="B10" s="145" t="s">
        <v>319</v>
      </c>
      <c r="C10" s="146" t="s">
        <v>234</v>
      </c>
      <c r="D10" s="147" t="s">
        <v>310</v>
      </c>
      <c r="E10" s="145" t="s">
        <v>244</v>
      </c>
      <c r="F10" s="148" t="s">
        <v>311</v>
      </c>
      <c r="G10" s="149" t="s">
        <v>320</v>
      </c>
      <c r="H10" s="150" t="s">
        <v>321</v>
      </c>
      <c r="I10" s="151" t="s">
        <v>322</v>
      </c>
      <c r="J10" s="151" t="s">
        <v>323</v>
      </c>
      <c r="K10" s="152" t="s">
        <v>324</v>
      </c>
      <c r="L10" s="145" t="s">
        <v>271</v>
      </c>
      <c r="M10" s="145" t="s">
        <v>252</v>
      </c>
      <c r="N10" s="145" t="s">
        <v>47</v>
      </c>
      <c r="O10" s="145" t="s">
        <v>45</v>
      </c>
      <c r="P10" s="153" t="s">
        <v>325</v>
      </c>
      <c r="Q10" s="154" t="s">
        <v>272</v>
      </c>
      <c r="R10" s="151" t="s">
        <v>326</v>
      </c>
      <c r="S10" s="145" t="s">
        <v>255</v>
      </c>
      <c r="T10" s="157"/>
      <c r="U10" s="157"/>
      <c r="V10" s="157"/>
      <c r="W10" s="156"/>
      <c r="X10" s="156"/>
      <c r="Y10" s="156"/>
      <c r="Z10" s="156"/>
      <c r="AA10" s="156"/>
      <c r="AB10" s="156"/>
      <c r="AC10" s="156"/>
      <c r="AD10" s="156"/>
      <c r="AE10" s="156"/>
      <c r="AF10" s="156"/>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c r="DV10" s="157"/>
      <c r="DW10" s="157"/>
      <c r="DX10" s="157"/>
      <c r="DY10" s="157"/>
      <c r="DZ10" s="157"/>
      <c r="EA10" s="157"/>
      <c r="EB10" s="157"/>
      <c r="EC10" s="157"/>
      <c r="ED10" s="157"/>
      <c r="EE10" s="157"/>
      <c r="EF10" s="157"/>
      <c r="EG10" s="157"/>
      <c r="EH10" s="157"/>
      <c r="EI10" s="157"/>
      <c r="EJ10" s="157"/>
      <c r="EK10" s="157"/>
      <c r="EL10" s="157"/>
      <c r="EM10" s="157"/>
      <c r="EN10" s="157"/>
      <c r="EO10" s="157"/>
    </row>
    <row r="11" ht="105.0" customHeight="1">
      <c r="A11" s="144">
        <v>10.0</v>
      </c>
      <c r="B11" s="145" t="s">
        <v>327</v>
      </c>
      <c r="C11" s="146" t="s">
        <v>234</v>
      </c>
      <c r="D11" s="147" t="s">
        <v>310</v>
      </c>
      <c r="E11" s="145" t="s">
        <v>244</v>
      </c>
      <c r="F11" s="148" t="s">
        <v>311</v>
      </c>
      <c r="G11" s="149" t="s">
        <v>328</v>
      </c>
      <c r="H11" s="150" t="s">
        <v>329</v>
      </c>
      <c r="I11" s="151" t="s">
        <v>330</v>
      </c>
      <c r="J11" s="151" t="s">
        <v>331</v>
      </c>
      <c r="K11" s="152" t="s">
        <v>332</v>
      </c>
      <c r="L11" s="145" t="s">
        <v>251</v>
      </c>
      <c r="M11" s="145" t="s">
        <v>252</v>
      </c>
      <c r="N11" s="145" t="s">
        <v>45</v>
      </c>
      <c r="O11" s="145" t="s">
        <v>43</v>
      </c>
      <c r="P11" s="153"/>
      <c r="Q11" s="154" t="s">
        <v>253</v>
      </c>
      <c r="R11" s="151" t="s">
        <v>333</v>
      </c>
      <c r="S11" s="145" t="s">
        <v>255</v>
      </c>
      <c r="T11" s="157"/>
      <c r="U11" s="157"/>
      <c r="V11" s="157"/>
      <c r="W11" s="156"/>
      <c r="X11" s="156"/>
      <c r="Y11" s="156"/>
      <c r="Z11" s="156"/>
      <c r="AA11" s="156"/>
      <c r="AB11" s="156"/>
      <c r="AC11" s="156"/>
      <c r="AD11" s="156"/>
      <c r="AE11" s="156"/>
      <c r="AF11" s="156"/>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c r="DX11" s="157"/>
      <c r="DY11" s="157"/>
      <c r="DZ11" s="157"/>
      <c r="EA11" s="157"/>
      <c r="EB11" s="157"/>
      <c r="EC11" s="157"/>
      <c r="ED11" s="157"/>
      <c r="EE11" s="157"/>
      <c r="EF11" s="157"/>
      <c r="EG11" s="157"/>
      <c r="EH11" s="157"/>
      <c r="EI11" s="157"/>
      <c r="EJ11" s="157"/>
      <c r="EK11" s="157"/>
      <c r="EL11" s="157"/>
      <c r="EM11" s="157"/>
      <c r="EN11" s="157"/>
      <c r="EO11" s="157"/>
    </row>
    <row r="12" ht="105.0" customHeight="1">
      <c r="A12" s="144">
        <v>11.0</v>
      </c>
      <c r="B12" s="145" t="s">
        <v>334</v>
      </c>
      <c r="C12" s="146" t="s">
        <v>234</v>
      </c>
      <c r="D12" s="147" t="s">
        <v>310</v>
      </c>
      <c r="E12" s="145" t="s">
        <v>244</v>
      </c>
      <c r="F12" s="148" t="s">
        <v>311</v>
      </c>
      <c r="G12" s="149" t="s">
        <v>335</v>
      </c>
      <c r="H12" s="150" t="s">
        <v>336</v>
      </c>
      <c r="I12" s="151" t="s">
        <v>337</v>
      </c>
      <c r="J12" s="151" t="s">
        <v>338</v>
      </c>
      <c r="K12" s="152" t="s">
        <v>339</v>
      </c>
      <c r="L12" s="145" t="s">
        <v>271</v>
      </c>
      <c r="M12" s="145" t="s">
        <v>252</v>
      </c>
      <c r="N12" s="145" t="s">
        <v>45</v>
      </c>
      <c r="O12" s="145" t="s">
        <v>45</v>
      </c>
      <c r="P12" s="153" t="s">
        <v>340</v>
      </c>
      <c r="Q12" s="154" t="s">
        <v>272</v>
      </c>
      <c r="R12" s="151" t="s">
        <v>341</v>
      </c>
      <c r="S12" s="145" t="s">
        <v>255</v>
      </c>
      <c r="T12" s="157"/>
      <c r="U12" s="157"/>
      <c r="V12" s="157"/>
      <c r="W12" s="156"/>
      <c r="X12" s="156"/>
      <c r="Y12" s="156"/>
      <c r="Z12" s="156"/>
      <c r="AA12" s="156"/>
      <c r="AB12" s="156"/>
      <c r="AC12" s="156"/>
      <c r="AD12" s="156"/>
      <c r="AE12" s="156"/>
      <c r="AF12" s="156"/>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c r="DX12" s="157"/>
      <c r="DY12" s="157"/>
      <c r="DZ12" s="157"/>
      <c r="EA12" s="157"/>
      <c r="EB12" s="157"/>
      <c r="EC12" s="157"/>
      <c r="ED12" s="157"/>
      <c r="EE12" s="157"/>
      <c r="EF12" s="157"/>
      <c r="EG12" s="157"/>
      <c r="EH12" s="157"/>
      <c r="EI12" s="157"/>
      <c r="EJ12" s="157"/>
      <c r="EK12" s="157"/>
      <c r="EL12" s="157"/>
      <c r="EM12" s="157"/>
      <c r="EN12" s="157"/>
      <c r="EO12" s="157"/>
    </row>
    <row r="13" ht="105.0" customHeight="1">
      <c r="A13" s="144">
        <v>12.0</v>
      </c>
      <c r="B13" s="145" t="s">
        <v>243</v>
      </c>
      <c r="C13" s="146" t="s">
        <v>234</v>
      </c>
      <c r="D13" s="147" t="s">
        <v>310</v>
      </c>
      <c r="E13" s="145" t="s">
        <v>244</v>
      </c>
      <c r="F13" s="148" t="s">
        <v>311</v>
      </c>
      <c r="G13" s="149" t="s">
        <v>342</v>
      </c>
      <c r="H13" s="150" t="s">
        <v>343</v>
      </c>
      <c r="I13" s="151" t="s">
        <v>344</v>
      </c>
      <c r="J13" s="151" t="s">
        <v>345</v>
      </c>
      <c r="K13" s="152" t="s">
        <v>346</v>
      </c>
      <c r="L13" s="145" t="s">
        <v>262</v>
      </c>
      <c r="M13" s="145" t="s">
        <v>252</v>
      </c>
      <c r="N13" s="145" t="s">
        <v>47</v>
      </c>
      <c r="O13" s="145" t="s">
        <v>45</v>
      </c>
      <c r="P13" s="153"/>
      <c r="Q13" s="154" t="s">
        <v>272</v>
      </c>
      <c r="R13" s="151" t="s">
        <v>347</v>
      </c>
      <c r="S13" s="145" t="s">
        <v>255</v>
      </c>
      <c r="T13" s="157"/>
      <c r="U13" s="157"/>
      <c r="V13" s="157"/>
      <c r="W13" s="156"/>
      <c r="X13" s="156"/>
      <c r="Y13" s="156"/>
      <c r="Z13" s="156"/>
      <c r="AA13" s="156"/>
      <c r="AB13" s="156"/>
      <c r="AC13" s="156"/>
      <c r="AD13" s="156"/>
      <c r="AE13" s="156"/>
      <c r="AF13" s="156"/>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c r="DI13" s="157"/>
      <c r="DJ13" s="157"/>
      <c r="DK13" s="157"/>
      <c r="DL13" s="157"/>
      <c r="DM13" s="157"/>
      <c r="DN13" s="157"/>
      <c r="DO13" s="157"/>
      <c r="DP13" s="157"/>
      <c r="DQ13" s="157"/>
      <c r="DR13" s="157"/>
      <c r="DS13" s="157"/>
      <c r="DT13" s="157"/>
      <c r="DU13" s="157"/>
      <c r="DV13" s="157"/>
      <c r="DW13" s="157"/>
      <c r="DX13" s="157"/>
      <c r="DY13" s="157"/>
      <c r="DZ13" s="157"/>
      <c r="EA13" s="157"/>
      <c r="EB13" s="157"/>
      <c r="EC13" s="157"/>
      <c r="ED13" s="157"/>
      <c r="EE13" s="157"/>
      <c r="EF13" s="157"/>
      <c r="EG13" s="157"/>
      <c r="EH13" s="157"/>
      <c r="EI13" s="157"/>
      <c r="EJ13" s="157"/>
      <c r="EK13" s="157"/>
      <c r="EL13" s="157"/>
      <c r="EM13" s="157"/>
      <c r="EN13" s="157"/>
      <c r="EO13" s="157"/>
    </row>
    <row r="14" ht="105.0" customHeight="1">
      <c r="A14" s="144">
        <v>13.0</v>
      </c>
      <c r="B14" s="145" t="s">
        <v>243</v>
      </c>
      <c r="C14" s="146" t="s">
        <v>234</v>
      </c>
      <c r="D14" s="147" t="s">
        <v>310</v>
      </c>
      <c r="E14" s="145" t="s">
        <v>244</v>
      </c>
      <c r="F14" s="148" t="s">
        <v>311</v>
      </c>
      <c r="G14" s="149" t="s">
        <v>348</v>
      </c>
      <c r="H14" s="150" t="s">
        <v>349</v>
      </c>
      <c r="I14" s="151" t="s">
        <v>350</v>
      </c>
      <c r="J14" s="151" t="s">
        <v>351</v>
      </c>
      <c r="K14" s="152" t="s">
        <v>352</v>
      </c>
      <c r="L14" s="145" t="s">
        <v>353</v>
      </c>
      <c r="M14" s="145" t="s">
        <v>252</v>
      </c>
      <c r="N14" s="145" t="s">
        <v>47</v>
      </c>
      <c r="O14" s="145" t="s">
        <v>45</v>
      </c>
      <c r="P14" s="153"/>
      <c r="Q14" s="154" t="s">
        <v>272</v>
      </c>
      <c r="R14" s="151" t="s">
        <v>354</v>
      </c>
      <c r="S14" s="145" t="s">
        <v>255</v>
      </c>
      <c r="T14" s="157"/>
      <c r="U14" s="157"/>
      <c r="V14" s="157"/>
      <c r="W14" s="156"/>
      <c r="X14" s="156"/>
      <c r="Y14" s="156"/>
      <c r="Z14" s="156"/>
      <c r="AA14" s="156"/>
      <c r="AB14" s="156"/>
      <c r="AC14" s="156"/>
      <c r="AD14" s="156"/>
      <c r="AE14" s="156"/>
      <c r="AF14" s="156"/>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c r="DV14" s="157"/>
      <c r="DW14" s="157"/>
      <c r="DX14" s="157"/>
      <c r="DY14" s="157"/>
      <c r="DZ14" s="157"/>
      <c r="EA14" s="157"/>
      <c r="EB14" s="157"/>
      <c r="EC14" s="157"/>
      <c r="ED14" s="157"/>
      <c r="EE14" s="157"/>
      <c r="EF14" s="157"/>
      <c r="EG14" s="157"/>
      <c r="EH14" s="157"/>
      <c r="EI14" s="157"/>
      <c r="EJ14" s="157"/>
      <c r="EK14" s="157"/>
      <c r="EL14" s="157"/>
      <c r="EM14" s="157"/>
      <c r="EN14" s="157"/>
      <c r="EO14" s="157"/>
    </row>
    <row r="15" ht="105.0" customHeight="1">
      <c r="A15" s="144">
        <v>14.0</v>
      </c>
      <c r="B15" s="145" t="s">
        <v>243</v>
      </c>
      <c r="C15" s="146" t="s">
        <v>234</v>
      </c>
      <c r="D15" s="147" t="s">
        <v>91</v>
      </c>
      <c r="E15" s="145" t="s">
        <v>299</v>
      </c>
      <c r="F15" s="148" t="s">
        <v>355</v>
      </c>
      <c r="G15" s="149" t="s">
        <v>356</v>
      </c>
      <c r="H15" s="150" t="s">
        <v>357</v>
      </c>
      <c r="I15" s="151" t="s">
        <v>358</v>
      </c>
      <c r="J15" s="151" t="s">
        <v>359</v>
      </c>
      <c r="K15" s="152" t="s">
        <v>360</v>
      </c>
      <c r="L15" s="145" t="s">
        <v>361</v>
      </c>
      <c r="M15" s="145" t="s">
        <v>306</v>
      </c>
      <c r="N15" s="145" t="s">
        <v>45</v>
      </c>
      <c r="O15" s="145" t="s">
        <v>45</v>
      </c>
      <c r="P15" s="153"/>
      <c r="Q15" s="154" t="s">
        <v>362</v>
      </c>
      <c r="R15" s="151" t="s">
        <v>363</v>
      </c>
      <c r="S15" s="145" t="s">
        <v>255</v>
      </c>
      <c r="T15" s="157"/>
      <c r="U15" s="157"/>
      <c r="V15" s="157"/>
      <c r="W15" s="156"/>
      <c r="X15" s="156"/>
      <c r="Y15" s="156"/>
      <c r="Z15" s="156"/>
      <c r="AA15" s="156"/>
      <c r="AB15" s="156"/>
      <c r="AC15" s="156"/>
      <c r="AD15" s="156"/>
      <c r="AE15" s="156"/>
      <c r="AF15" s="156"/>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c r="CR15" s="157"/>
      <c r="CS15" s="157"/>
      <c r="CT15" s="157"/>
      <c r="CU15" s="157"/>
      <c r="CV15" s="157"/>
      <c r="CW15" s="157"/>
      <c r="CX15" s="157"/>
      <c r="CY15" s="157"/>
      <c r="CZ15" s="157"/>
      <c r="DA15" s="157"/>
      <c r="DB15" s="157"/>
      <c r="DC15" s="157"/>
      <c r="DD15" s="157"/>
      <c r="DE15" s="157"/>
      <c r="DF15" s="157"/>
      <c r="DG15" s="157"/>
      <c r="DH15" s="157"/>
      <c r="DI15" s="157"/>
      <c r="DJ15" s="157"/>
      <c r="DK15" s="157"/>
      <c r="DL15" s="157"/>
      <c r="DM15" s="157"/>
      <c r="DN15" s="157"/>
      <c r="DO15" s="157"/>
      <c r="DP15" s="157"/>
      <c r="DQ15" s="157"/>
      <c r="DR15" s="157"/>
      <c r="DS15" s="157"/>
      <c r="DT15" s="157"/>
      <c r="DU15" s="157"/>
      <c r="DV15" s="157"/>
      <c r="DW15" s="157"/>
      <c r="DX15" s="157"/>
      <c r="DY15" s="157"/>
      <c r="DZ15" s="157"/>
      <c r="EA15" s="157"/>
      <c r="EB15" s="157"/>
      <c r="EC15" s="157"/>
      <c r="ED15" s="157"/>
      <c r="EE15" s="157"/>
      <c r="EF15" s="157"/>
      <c r="EG15" s="157"/>
      <c r="EH15" s="157"/>
      <c r="EI15" s="157"/>
      <c r="EJ15" s="157"/>
      <c r="EK15" s="157"/>
      <c r="EL15" s="157"/>
      <c r="EM15" s="157"/>
      <c r="EN15" s="157"/>
      <c r="EO15" s="157"/>
    </row>
    <row r="16" ht="105.0" customHeight="1">
      <c r="A16" s="144">
        <v>15.0</v>
      </c>
      <c r="B16" s="145" t="s">
        <v>243</v>
      </c>
      <c r="C16" s="146" t="s">
        <v>234</v>
      </c>
      <c r="D16" s="147" t="s">
        <v>310</v>
      </c>
      <c r="E16" s="145" t="s">
        <v>244</v>
      </c>
      <c r="F16" s="148" t="s">
        <v>364</v>
      </c>
      <c r="G16" s="149" t="s">
        <v>342</v>
      </c>
      <c r="H16" s="150" t="s">
        <v>365</v>
      </c>
      <c r="I16" s="151" t="s">
        <v>366</v>
      </c>
      <c r="J16" s="151" t="s">
        <v>367</v>
      </c>
      <c r="K16" s="152" t="s">
        <v>368</v>
      </c>
      <c r="L16" s="145" t="s">
        <v>262</v>
      </c>
      <c r="M16" s="145" t="s">
        <v>252</v>
      </c>
      <c r="N16" s="145" t="s">
        <v>47</v>
      </c>
      <c r="O16" s="145" t="s">
        <v>45</v>
      </c>
      <c r="P16" s="153" t="s">
        <v>369</v>
      </c>
      <c r="Q16" s="154" t="s">
        <v>272</v>
      </c>
      <c r="R16" s="151" t="s">
        <v>370</v>
      </c>
      <c r="S16" s="145" t="s">
        <v>255</v>
      </c>
      <c r="T16" s="157"/>
      <c r="U16" s="157"/>
      <c r="V16" s="157"/>
      <c r="W16" s="156"/>
      <c r="X16" s="156"/>
      <c r="Y16" s="156"/>
      <c r="Z16" s="156"/>
      <c r="AA16" s="156"/>
      <c r="AB16" s="156"/>
      <c r="AC16" s="156"/>
      <c r="AD16" s="156"/>
      <c r="AE16" s="156"/>
      <c r="AF16" s="156"/>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U16" s="157"/>
      <c r="DV16" s="157"/>
      <c r="DW16" s="157"/>
      <c r="DX16" s="157"/>
      <c r="DY16" s="157"/>
      <c r="DZ16" s="157"/>
      <c r="EA16" s="157"/>
      <c r="EB16" s="157"/>
      <c r="EC16" s="157"/>
      <c r="ED16" s="157"/>
      <c r="EE16" s="157"/>
      <c r="EF16" s="157"/>
      <c r="EG16" s="157"/>
      <c r="EH16" s="157"/>
      <c r="EI16" s="157"/>
      <c r="EJ16" s="157"/>
      <c r="EK16" s="157"/>
      <c r="EL16" s="157"/>
      <c r="EM16" s="157"/>
      <c r="EN16" s="157"/>
      <c r="EO16" s="157"/>
    </row>
    <row r="17" ht="105.0" customHeight="1">
      <c r="A17" s="144">
        <v>16.0</v>
      </c>
      <c r="B17" s="145" t="s">
        <v>371</v>
      </c>
      <c r="C17" s="146" t="s">
        <v>235</v>
      </c>
      <c r="D17" s="147" t="s">
        <v>372</v>
      </c>
      <c r="E17" s="145" t="s">
        <v>244</v>
      </c>
      <c r="F17" s="148" t="s">
        <v>290</v>
      </c>
      <c r="G17" s="149" t="s">
        <v>373</v>
      </c>
      <c r="H17" s="150" t="s">
        <v>374</v>
      </c>
      <c r="I17" s="158" t="s">
        <v>375</v>
      </c>
      <c r="J17" s="158" t="s">
        <v>376</v>
      </c>
      <c r="K17" s="152" t="s">
        <v>377</v>
      </c>
      <c r="L17" s="145" t="s">
        <v>262</v>
      </c>
      <c r="M17" s="145" t="s">
        <v>252</v>
      </c>
      <c r="N17" s="145" t="s">
        <v>47</v>
      </c>
      <c r="O17" s="145" t="s">
        <v>45</v>
      </c>
      <c r="P17" s="153"/>
      <c r="Q17" s="154" t="s">
        <v>272</v>
      </c>
      <c r="R17" s="151" t="s">
        <v>378</v>
      </c>
      <c r="S17" s="145" t="s">
        <v>255</v>
      </c>
      <c r="T17" s="157"/>
      <c r="U17" s="157"/>
      <c r="V17" s="157"/>
      <c r="W17" s="156"/>
      <c r="X17" s="156"/>
      <c r="Y17" s="156"/>
      <c r="Z17" s="156"/>
      <c r="AA17" s="156"/>
      <c r="AB17" s="156"/>
      <c r="AC17" s="156"/>
      <c r="AD17" s="156"/>
      <c r="AE17" s="156"/>
      <c r="AF17" s="156"/>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c r="CR17" s="157"/>
      <c r="CS17" s="157"/>
      <c r="CT17" s="157"/>
      <c r="CU17" s="157"/>
      <c r="CV17" s="157"/>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57"/>
      <c r="DT17" s="157"/>
      <c r="DU17" s="157"/>
      <c r="DV17" s="157"/>
      <c r="DW17" s="157"/>
      <c r="DX17" s="157"/>
      <c r="DY17" s="157"/>
      <c r="DZ17" s="157"/>
      <c r="EA17" s="157"/>
      <c r="EB17" s="157"/>
      <c r="EC17" s="157"/>
      <c r="ED17" s="157"/>
      <c r="EE17" s="157"/>
      <c r="EF17" s="157"/>
      <c r="EG17" s="157"/>
      <c r="EH17" s="157"/>
      <c r="EI17" s="157"/>
      <c r="EJ17" s="157"/>
      <c r="EK17" s="157"/>
      <c r="EL17" s="157"/>
      <c r="EM17" s="157"/>
      <c r="EN17" s="157"/>
      <c r="EO17" s="157"/>
    </row>
    <row r="18" ht="105.0" customHeight="1">
      <c r="A18" s="144">
        <v>17.0</v>
      </c>
      <c r="B18" s="145" t="s">
        <v>282</v>
      </c>
      <c r="C18" s="146" t="s">
        <v>235</v>
      </c>
      <c r="D18" s="147" t="s">
        <v>91</v>
      </c>
      <c r="E18" s="145" t="s">
        <v>244</v>
      </c>
      <c r="F18" s="148" t="s">
        <v>379</v>
      </c>
      <c r="G18" s="149" t="s">
        <v>380</v>
      </c>
      <c r="H18" s="150" t="s">
        <v>381</v>
      </c>
      <c r="I18" s="151" t="s">
        <v>382</v>
      </c>
      <c r="J18" s="151" t="s">
        <v>383</v>
      </c>
      <c r="K18" s="152" t="s">
        <v>384</v>
      </c>
      <c r="L18" s="145" t="s">
        <v>262</v>
      </c>
      <c r="M18" s="145" t="s">
        <v>252</v>
      </c>
      <c r="N18" s="145" t="s">
        <v>47</v>
      </c>
      <c r="O18" s="145" t="s">
        <v>45</v>
      </c>
      <c r="P18" s="153"/>
      <c r="Q18" s="154" t="s">
        <v>272</v>
      </c>
      <c r="R18" s="151" t="s">
        <v>385</v>
      </c>
      <c r="S18" s="145" t="s">
        <v>255</v>
      </c>
      <c r="T18" s="157"/>
      <c r="U18" s="157"/>
      <c r="V18" s="157"/>
      <c r="W18" s="156"/>
      <c r="X18" s="156"/>
      <c r="Y18" s="156"/>
      <c r="Z18" s="156"/>
      <c r="AA18" s="156"/>
      <c r="AB18" s="156"/>
      <c r="AC18" s="156"/>
      <c r="AD18" s="156"/>
      <c r="AE18" s="156"/>
      <c r="AF18" s="156"/>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c r="CR18" s="157"/>
      <c r="CS18" s="157"/>
      <c r="CT18" s="157"/>
      <c r="CU18" s="157"/>
      <c r="CV18" s="157"/>
      <c r="CW18" s="157"/>
      <c r="CX18" s="157"/>
      <c r="CY18" s="157"/>
      <c r="CZ18" s="157"/>
      <c r="DA18" s="157"/>
      <c r="DB18" s="157"/>
      <c r="DC18" s="157"/>
      <c r="DD18" s="157"/>
      <c r="DE18" s="157"/>
      <c r="DF18" s="157"/>
      <c r="DG18" s="157"/>
      <c r="DH18" s="157"/>
      <c r="DI18" s="157"/>
      <c r="DJ18" s="157"/>
      <c r="DK18" s="157"/>
      <c r="DL18" s="157"/>
      <c r="DM18" s="157"/>
      <c r="DN18" s="157"/>
      <c r="DO18" s="157"/>
      <c r="DP18" s="157"/>
      <c r="DQ18" s="157"/>
      <c r="DR18" s="157"/>
      <c r="DS18" s="157"/>
      <c r="DT18" s="157"/>
      <c r="DU18" s="157"/>
      <c r="DV18" s="157"/>
      <c r="DW18" s="157"/>
      <c r="DX18" s="157"/>
      <c r="DY18" s="157"/>
      <c r="DZ18" s="157"/>
      <c r="EA18" s="157"/>
      <c r="EB18" s="157"/>
      <c r="EC18" s="157"/>
      <c r="ED18" s="157"/>
      <c r="EE18" s="157"/>
      <c r="EF18" s="157"/>
      <c r="EG18" s="157"/>
      <c r="EH18" s="157"/>
      <c r="EI18" s="157"/>
      <c r="EJ18" s="157"/>
      <c r="EK18" s="157"/>
      <c r="EL18" s="157"/>
      <c r="EM18" s="157"/>
      <c r="EN18" s="157"/>
      <c r="EO18" s="157"/>
    </row>
    <row r="19" ht="105.0" customHeight="1">
      <c r="A19" s="144">
        <v>18.0</v>
      </c>
      <c r="B19" s="145" t="s">
        <v>386</v>
      </c>
      <c r="C19" s="146" t="s">
        <v>235</v>
      </c>
      <c r="D19" s="147" t="s">
        <v>91</v>
      </c>
      <c r="E19" s="145" t="s">
        <v>244</v>
      </c>
      <c r="F19" s="148" t="s">
        <v>387</v>
      </c>
      <c r="G19" s="149" t="s">
        <v>388</v>
      </c>
      <c r="H19" s="150" t="s">
        <v>389</v>
      </c>
      <c r="I19" s="151" t="s">
        <v>390</v>
      </c>
      <c r="J19" s="151" t="s">
        <v>391</v>
      </c>
      <c r="K19" s="152" t="s">
        <v>392</v>
      </c>
      <c r="L19" s="145" t="s">
        <v>393</v>
      </c>
      <c r="M19" s="145" t="s">
        <v>252</v>
      </c>
      <c r="N19" s="145" t="s">
        <v>47</v>
      </c>
      <c r="O19" s="145" t="s">
        <v>47</v>
      </c>
      <c r="P19" s="153"/>
      <c r="Q19" s="154" t="s">
        <v>362</v>
      </c>
      <c r="R19" s="151" t="s">
        <v>394</v>
      </c>
      <c r="S19" s="145" t="s">
        <v>255</v>
      </c>
      <c r="T19" s="157"/>
      <c r="U19" s="157"/>
      <c r="V19" s="157"/>
      <c r="W19" s="156"/>
      <c r="X19" s="156"/>
      <c r="Y19" s="156"/>
      <c r="Z19" s="156"/>
      <c r="AA19" s="156"/>
      <c r="AB19" s="156"/>
      <c r="AC19" s="156"/>
      <c r="AD19" s="156"/>
      <c r="AE19" s="156"/>
      <c r="AF19" s="156"/>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c r="CM19" s="157"/>
      <c r="CN19" s="157"/>
      <c r="CO19" s="157"/>
      <c r="CP19" s="157"/>
      <c r="CQ19" s="157"/>
      <c r="CR19" s="157"/>
      <c r="CS19" s="157"/>
      <c r="CT19" s="157"/>
      <c r="CU19" s="157"/>
      <c r="CV19" s="157"/>
      <c r="CW19" s="157"/>
      <c r="CX19" s="157"/>
      <c r="CY19" s="157"/>
      <c r="CZ19" s="157"/>
      <c r="DA19" s="157"/>
      <c r="DB19" s="157"/>
      <c r="DC19" s="157"/>
      <c r="DD19" s="157"/>
      <c r="DE19" s="157"/>
      <c r="DF19" s="157"/>
      <c r="DG19" s="157"/>
      <c r="DH19" s="157"/>
      <c r="DI19" s="157"/>
      <c r="DJ19" s="157"/>
      <c r="DK19" s="157"/>
      <c r="DL19" s="157"/>
      <c r="DM19" s="157"/>
      <c r="DN19" s="157"/>
      <c r="DO19" s="157"/>
      <c r="DP19" s="157"/>
      <c r="DQ19" s="157"/>
      <c r="DR19" s="157"/>
      <c r="DS19" s="157"/>
      <c r="DT19" s="157"/>
      <c r="DU19" s="157"/>
      <c r="DV19" s="157"/>
      <c r="DW19" s="157"/>
      <c r="DX19" s="157"/>
      <c r="DY19" s="157"/>
      <c r="DZ19" s="157"/>
      <c r="EA19" s="157"/>
      <c r="EB19" s="157"/>
      <c r="EC19" s="157"/>
      <c r="ED19" s="157"/>
      <c r="EE19" s="157"/>
      <c r="EF19" s="157"/>
      <c r="EG19" s="157"/>
      <c r="EH19" s="157"/>
      <c r="EI19" s="157"/>
      <c r="EJ19" s="157"/>
      <c r="EK19" s="157"/>
      <c r="EL19" s="157"/>
      <c r="EM19" s="157"/>
      <c r="EN19" s="157"/>
      <c r="EO19" s="157"/>
    </row>
    <row r="20" ht="105.0" customHeight="1">
      <c r="A20" s="144">
        <v>19.0</v>
      </c>
      <c r="B20" s="145" t="s">
        <v>395</v>
      </c>
      <c r="C20" s="146" t="s">
        <v>235</v>
      </c>
      <c r="D20" s="147" t="s">
        <v>91</v>
      </c>
      <c r="E20" s="145" t="s">
        <v>244</v>
      </c>
      <c r="F20" s="148" t="s">
        <v>290</v>
      </c>
      <c r="G20" s="149" t="s">
        <v>396</v>
      </c>
      <c r="H20" s="150" t="s">
        <v>397</v>
      </c>
      <c r="I20" s="151" t="s">
        <v>398</v>
      </c>
      <c r="J20" s="158" t="s">
        <v>399</v>
      </c>
      <c r="K20" s="152" t="s">
        <v>400</v>
      </c>
      <c r="L20" s="145" t="s">
        <v>361</v>
      </c>
      <c r="M20" s="145" t="s">
        <v>306</v>
      </c>
      <c r="N20" s="145" t="s">
        <v>45</v>
      </c>
      <c r="O20" s="145" t="s">
        <v>43</v>
      </c>
      <c r="P20" s="153" t="s">
        <v>401</v>
      </c>
      <c r="Q20" s="154" t="s">
        <v>362</v>
      </c>
      <c r="R20" s="151" t="s">
        <v>402</v>
      </c>
      <c r="S20" s="145" t="s">
        <v>255</v>
      </c>
      <c r="T20" s="157"/>
      <c r="U20" s="157"/>
      <c r="V20" s="157"/>
      <c r="W20" s="156"/>
      <c r="X20" s="156"/>
      <c r="Y20" s="156"/>
      <c r="Z20" s="156"/>
      <c r="AA20" s="156"/>
      <c r="AB20" s="156"/>
      <c r="AC20" s="156"/>
      <c r="AD20" s="156"/>
      <c r="AE20" s="156"/>
      <c r="AF20" s="156"/>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57"/>
      <c r="DT20" s="157"/>
      <c r="DU20" s="157"/>
      <c r="DV20" s="157"/>
      <c r="DW20" s="157"/>
      <c r="DX20" s="157"/>
      <c r="DY20" s="157"/>
      <c r="DZ20" s="157"/>
      <c r="EA20" s="157"/>
      <c r="EB20" s="157"/>
      <c r="EC20" s="157"/>
      <c r="ED20" s="157"/>
      <c r="EE20" s="157"/>
      <c r="EF20" s="157"/>
      <c r="EG20" s="157"/>
      <c r="EH20" s="157"/>
      <c r="EI20" s="157"/>
      <c r="EJ20" s="157"/>
      <c r="EK20" s="157"/>
      <c r="EL20" s="157"/>
      <c r="EM20" s="157"/>
      <c r="EN20" s="157"/>
      <c r="EO20" s="157"/>
    </row>
    <row r="21" ht="105.0" customHeight="1">
      <c r="A21" s="144">
        <v>20.0</v>
      </c>
      <c r="B21" s="145" t="s">
        <v>243</v>
      </c>
      <c r="C21" s="146" t="s">
        <v>235</v>
      </c>
      <c r="D21" s="147" t="s">
        <v>310</v>
      </c>
      <c r="E21" s="145" t="s">
        <v>244</v>
      </c>
      <c r="F21" s="148" t="s">
        <v>311</v>
      </c>
      <c r="G21" s="149" t="s">
        <v>348</v>
      </c>
      <c r="H21" s="150" t="s">
        <v>403</v>
      </c>
      <c r="I21" s="151" t="s">
        <v>404</v>
      </c>
      <c r="J21" s="151" t="s">
        <v>405</v>
      </c>
      <c r="K21" s="152" t="s">
        <v>406</v>
      </c>
      <c r="L21" s="145" t="s">
        <v>353</v>
      </c>
      <c r="M21" s="145" t="s">
        <v>252</v>
      </c>
      <c r="N21" s="145" t="s">
        <v>47</v>
      </c>
      <c r="O21" s="145" t="s">
        <v>45</v>
      </c>
      <c r="P21" s="153"/>
      <c r="Q21" s="154" t="s">
        <v>272</v>
      </c>
      <c r="R21" s="151" t="s">
        <v>407</v>
      </c>
      <c r="S21" s="145" t="s">
        <v>255</v>
      </c>
      <c r="T21" s="157"/>
      <c r="U21" s="157"/>
      <c r="V21" s="157"/>
      <c r="W21" s="156"/>
      <c r="X21" s="156"/>
      <c r="Y21" s="156"/>
      <c r="Z21" s="156"/>
      <c r="AA21" s="156"/>
      <c r="AB21" s="156"/>
      <c r="AC21" s="156"/>
      <c r="AD21" s="156"/>
      <c r="AE21" s="156"/>
      <c r="AF21" s="156"/>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c r="CR21" s="157"/>
      <c r="CS21" s="157"/>
      <c r="CT21" s="157"/>
      <c r="CU21" s="157"/>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57"/>
      <c r="DT21" s="157"/>
      <c r="DU21" s="157"/>
      <c r="DV21" s="157"/>
      <c r="DW21" s="157"/>
      <c r="DX21" s="157"/>
      <c r="DY21" s="157"/>
      <c r="DZ21" s="157"/>
      <c r="EA21" s="157"/>
      <c r="EB21" s="157"/>
      <c r="EC21" s="157"/>
      <c r="ED21" s="157"/>
      <c r="EE21" s="157"/>
      <c r="EF21" s="157"/>
      <c r="EG21" s="157"/>
      <c r="EH21" s="157"/>
      <c r="EI21" s="157"/>
      <c r="EJ21" s="157"/>
      <c r="EK21" s="157"/>
      <c r="EL21" s="157"/>
      <c r="EM21" s="157"/>
      <c r="EN21" s="157"/>
      <c r="EO21" s="157"/>
    </row>
    <row r="22" ht="105.0" customHeight="1">
      <c r="A22" s="144">
        <v>21.0</v>
      </c>
      <c r="B22" s="145" t="s">
        <v>297</v>
      </c>
      <c r="C22" s="146" t="s">
        <v>90</v>
      </c>
      <c r="D22" s="147" t="s">
        <v>408</v>
      </c>
      <c r="E22" s="145" t="s">
        <v>299</v>
      </c>
      <c r="F22" s="148" t="s">
        <v>290</v>
      </c>
      <c r="G22" s="149" t="s">
        <v>300</v>
      </c>
      <c r="H22" s="150" t="s">
        <v>409</v>
      </c>
      <c r="I22" s="151" t="s">
        <v>410</v>
      </c>
      <c r="J22" s="151" t="s">
        <v>411</v>
      </c>
      <c r="K22" s="152" t="s">
        <v>412</v>
      </c>
      <c r="L22" s="145" t="s">
        <v>305</v>
      </c>
      <c r="M22" s="145" t="s">
        <v>306</v>
      </c>
      <c r="N22" s="145" t="s">
        <v>47</v>
      </c>
      <c r="O22" s="145" t="s">
        <v>45</v>
      </c>
      <c r="P22" s="153" t="s">
        <v>413</v>
      </c>
      <c r="Q22" s="154" t="s">
        <v>263</v>
      </c>
      <c r="R22" s="151" t="s">
        <v>414</v>
      </c>
      <c r="S22" s="145" t="s">
        <v>255</v>
      </c>
      <c r="T22" s="157"/>
      <c r="U22" s="157"/>
      <c r="V22" s="157"/>
      <c r="W22" s="156"/>
      <c r="X22" s="156"/>
      <c r="Y22" s="156"/>
      <c r="Z22" s="156"/>
      <c r="AA22" s="156"/>
      <c r="AB22" s="156"/>
      <c r="AC22" s="156"/>
      <c r="AD22" s="156"/>
      <c r="AE22" s="156"/>
      <c r="AF22" s="156"/>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57"/>
      <c r="DT22" s="157"/>
      <c r="DU22" s="157"/>
      <c r="DV22" s="157"/>
      <c r="DW22" s="157"/>
      <c r="DX22" s="157"/>
      <c r="DY22" s="157"/>
      <c r="DZ22" s="157"/>
      <c r="EA22" s="157"/>
      <c r="EB22" s="157"/>
      <c r="EC22" s="157"/>
      <c r="ED22" s="157"/>
      <c r="EE22" s="157"/>
      <c r="EF22" s="157"/>
      <c r="EG22" s="157"/>
      <c r="EH22" s="157"/>
      <c r="EI22" s="157"/>
      <c r="EJ22" s="157"/>
      <c r="EK22" s="157"/>
      <c r="EL22" s="157"/>
      <c r="EM22" s="157"/>
      <c r="EN22" s="157"/>
      <c r="EO22" s="157"/>
    </row>
    <row r="23" ht="105.0" customHeight="1">
      <c r="A23" s="144">
        <v>22.0</v>
      </c>
      <c r="B23" s="145" t="s">
        <v>297</v>
      </c>
      <c r="C23" s="146" t="s">
        <v>90</v>
      </c>
      <c r="D23" s="147" t="s">
        <v>415</v>
      </c>
      <c r="E23" s="145" t="s">
        <v>299</v>
      </c>
      <c r="F23" s="148" t="s">
        <v>290</v>
      </c>
      <c r="G23" s="149" t="s">
        <v>300</v>
      </c>
      <c r="H23" s="150" t="s">
        <v>416</v>
      </c>
      <c r="I23" s="151" t="s">
        <v>417</v>
      </c>
      <c r="J23" s="151" t="s">
        <v>418</v>
      </c>
      <c r="K23" s="152" t="s">
        <v>419</v>
      </c>
      <c r="L23" s="145" t="s">
        <v>305</v>
      </c>
      <c r="M23" s="145" t="s">
        <v>306</v>
      </c>
      <c r="N23" s="145" t="s">
        <v>47</v>
      </c>
      <c r="O23" s="145" t="s">
        <v>45</v>
      </c>
      <c r="P23" s="153" t="s">
        <v>420</v>
      </c>
      <c r="Q23" s="154" t="s">
        <v>263</v>
      </c>
      <c r="R23" s="151" t="s">
        <v>421</v>
      </c>
      <c r="S23" s="145" t="s">
        <v>255</v>
      </c>
      <c r="T23" s="157"/>
      <c r="U23" s="157"/>
      <c r="V23" s="157"/>
      <c r="W23" s="156"/>
      <c r="X23" s="156"/>
      <c r="Y23" s="156"/>
      <c r="Z23" s="156"/>
      <c r="AA23" s="156"/>
      <c r="AB23" s="156"/>
      <c r="AC23" s="156"/>
      <c r="AD23" s="156"/>
      <c r="AE23" s="156"/>
      <c r="AF23" s="156"/>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c r="CR23" s="157"/>
      <c r="CS23" s="157"/>
      <c r="CT23" s="157"/>
      <c r="CU23" s="157"/>
      <c r="CV23" s="157"/>
      <c r="CW23" s="157"/>
      <c r="CX23" s="157"/>
      <c r="CY23" s="157"/>
      <c r="CZ23" s="157"/>
      <c r="DA23" s="157"/>
      <c r="DB23" s="157"/>
      <c r="DC23" s="157"/>
      <c r="DD23" s="157"/>
      <c r="DE23" s="157"/>
      <c r="DF23" s="157"/>
      <c r="DG23" s="157"/>
      <c r="DH23" s="157"/>
      <c r="DI23" s="157"/>
      <c r="DJ23" s="157"/>
      <c r="DK23" s="157"/>
      <c r="DL23" s="157"/>
      <c r="DM23" s="157"/>
      <c r="DN23" s="157"/>
      <c r="DO23" s="157"/>
      <c r="DP23" s="157"/>
      <c r="DQ23" s="157"/>
      <c r="DR23" s="157"/>
      <c r="DS23" s="157"/>
      <c r="DT23" s="157"/>
      <c r="DU23" s="157"/>
      <c r="DV23" s="157"/>
      <c r="DW23" s="157"/>
      <c r="DX23" s="157"/>
      <c r="DY23" s="157"/>
      <c r="DZ23" s="157"/>
      <c r="EA23" s="157"/>
      <c r="EB23" s="157"/>
      <c r="EC23" s="157"/>
      <c r="ED23" s="157"/>
      <c r="EE23" s="157"/>
      <c r="EF23" s="157"/>
      <c r="EG23" s="157"/>
      <c r="EH23" s="157"/>
      <c r="EI23" s="157"/>
      <c r="EJ23" s="157"/>
      <c r="EK23" s="157"/>
      <c r="EL23" s="157"/>
      <c r="EM23" s="157"/>
      <c r="EN23" s="157"/>
      <c r="EO23" s="157"/>
    </row>
    <row r="24" ht="105.0" customHeight="1">
      <c r="A24" s="144">
        <v>23.0</v>
      </c>
      <c r="B24" s="145" t="s">
        <v>422</v>
      </c>
      <c r="C24" s="146" t="s">
        <v>90</v>
      </c>
      <c r="D24" s="147" t="s">
        <v>91</v>
      </c>
      <c r="E24" s="145" t="s">
        <v>299</v>
      </c>
      <c r="F24" s="148" t="s">
        <v>379</v>
      </c>
      <c r="G24" s="149" t="s">
        <v>423</v>
      </c>
      <c r="H24" s="150" t="s">
        <v>424</v>
      </c>
      <c r="I24" s="151" t="s">
        <v>425</v>
      </c>
      <c r="J24" s="158" t="s">
        <v>426</v>
      </c>
      <c r="K24" s="152" t="s">
        <v>427</v>
      </c>
      <c r="L24" s="145" t="s">
        <v>262</v>
      </c>
      <c r="M24" s="145" t="s">
        <v>252</v>
      </c>
      <c r="N24" s="145" t="s">
        <v>47</v>
      </c>
      <c r="O24" s="145" t="s">
        <v>47</v>
      </c>
      <c r="P24" s="153" t="s">
        <v>428</v>
      </c>
      <c r="Q24" s="154" t="s">
        <v>272</v>
      </c>
      <c r="R24" s="151" t="s">
        <v>429</v>
      </c>
      <c r="S24" s="145" t="s">
        <v>255</v>
      </c>
      <c r="T24" s="157"/>
      <c r="U24" s="157"/>
      <c r="V24" s="157"/>
      <c r="W24" s="156"/>
      <c r="X24" s="156"/>
      <c r="Y24" s="156"/>
      <c r="Z24" s="156"/>
      <c r="AA24" s="156"/>
      <c r="AB24" s="156"/>
      <c r="AC24" s="156"/>
      <c r="AD24" s="156"/>
      <c r="AE24" s="156"/>
      <c r="AF24" s="156"/>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c r="DC24" s="157"/>
      <c r="DD24" s="157"/>
      <c r="DE24" s="157"/>
      <c r="DF24" s="157"/>
      <c r="DG24" s="157"/>
      <c r="DH24" s="157"/>
      <c r="DI24" s="157"/>
      <c r="DJ24" s="157"/>
      <c r="DK24" s="157"/>
      <c r="DL24" s="157"/>
      <c r="DM24" s="157"/>
      <c r="DN24" s="157"/>
      <c r="DO24" s="157"/>
      <c r="DP24" s="157"/>
      <c r="DQ24" s="157"/>
      <c r="DR24" s="157"/>
      <c r="DS24" s="157"/>
      <c r="DT24" s="157"/>
      <c r="DU24" s="157"/>
      <c r="DV24" s="157"/>
      <c r="DW24" s="157"/>
      <c r="DX24" s="157"/>
      <c r="DY24" s="157"/>
      <c r="DZ24" s="157"/>
      <c r="EA24" s="157"/>
      <c r="EB24" s="157"/>
      <c r="EC24" s="157"/>
      <c r="ED24" s="157"/>
      <c r="EE24" s="157"/>
      <c r="EF24" s="157"/>
      <c r="EG24" s="157"/>
      <c r="EH24" s="157"/>
      <c r="EI24" s="157"/>
      <c r="EJ24" s="157"/>
      <c r="EK24" s="157"/>
      <c r="EL24" s="157"/>
      <c r="EM24" s="157"/>
      <c r="EN24" s="157"/>
      <c r="EO24" s="157"/>
    </row>
    <row r="25" ht="105.0" customHeight="1">
      <c r="A25" s="144">
        <v>24.0</v>
      </c>
      <c r="B25" s="145" t="s">
        <v>243</v>
      </c>
      <c r="C25" s="146" t="s">
        <v>90</v>
      </c>
      <c r="D25" s="147" t="s">
        <v>91</v>
      </c>
      <c r="E25" s="145" t="s">
        <v>299</v>
      </c>
      <c r="F25" s="148" t="s">
        <v>379</v>
      </c>
      <c r="G25" s="149" t="s">
        <v>430</v>
      </c>
      <c r="H25" s="150" t="s">
        <v>431</v>
      </c>
      <c r="I25" s="158" t="s">
        <v>432</v>
      </c>
      <c r="J25" s="158" t="s">
        <v>433</v>
      </c>
      <c r="K25" s="152" t="s">
        <v>434</v>
      </c>
      <c r="L25" s="145" t="s">
        <v>262</v>
      </c>
      <c r="M25" s="145" t="s">
        <v>252</v>
      </c>
      <c r="N25" s="145" t="s">
        <v>47</v>
      </c>
      <c r="O25" s="145" t="s">
        <v>45</v>
      </c>
      <c r="P25" s="153" t="s">
        <v>435</v>
      </c>
      <c r="Q25" s="154" t="s">
        <v>263</v>
      </c>
      <c r="R25" s="151" t="s">
        <v>436</v>
      </c>
      <c r="S25" s="145" t="s">
        <v>255</v>
      </c>
      <c r="T25" s="157"/>
      <c r="U25" s="157"/>
      <c r="V25" s="157"/>
      <c r="W25" s="156"/>
      <c r="X25" s="156"/>
      <c r="Y25" s="156"/>
      <c r="Z25" s="156"/>
      <c r="AA25" s="156"/>
      <c r="AB25" s="156"/>
      <c r="AC25" s="156"/>
      <c r="AD25" s="156"/>
      <c r="AE25" s="156"/>
      <c r="AF25" s="156"/>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57"/>
      <c r="DT25" s="157"/>
      <c r="DU25" s="157"/>
      <c r="DV25" s="157"/>
      <c r="DW25" s="157"/>
      <c r="DX25" s="157"/>
      <c r="DY25" s="157"/>
      <c r="DZ25" s="157"/>
      <c r="EA25" s="157"/>
      <c r="EB25" s="157"/>
      <c r="EC25" s="157"/>
      <c r="ED25" s="157"/>
      <c r="EE25" s="157"/>
      <c r="EF25" s="157"/>
      <c r="EG25" s="157"/>
      <c r="EH25" s="157"/>
      <c r="EI25" s="157"/>
      <c r="EJ25" s="157"/>
      <c r="EK25" s="157"/>
      <c r="EL25" s="157"/>
      <c r="EM25" s="157"/>
      <c r="EN25" s="157"/>
      <c r="EO25" s="157"/>
    </row>
    <row r="26" ht="105.0" customHeight="1">
      <c r="A26" s="144">
        <v>25.0</v>
      </c>
      <c r="B26" s="145" t="s">
        <v>243</v>
      </c>
      <c r="C26" s="146" t="s">
        <v>90</v>
      </c>
      <c r="D26" s="147" t="s">
        <v>91</v>
      </c>
      <c r="E26" s="145" t="s">
        <v>299</v>
      </c>
      <c r="F26" s="148" t="s">
        <v>437</v>
      </c>
      <c r="G26" s="149" t="s">
        <v>438</v>
      </c>
      <c r="H26" s="150" t="s">
        <v>439</v>
      </c>
      <c r="I26" s="151" t="s">
        <v>440</v>
      </c>
      <c r="J26" s="151" t="s">
        <v>441</v>
      </c>
      <c r="K26" s="152" t="s">
        <v>442</v>
      </c>
      <c r="L26" s="145" t="s">
        <v>271</v>
      </c>
      <c r="M26" s="145" t="s">
        <v>252</v>
      </c>
      <c r="N26" s="145" t="s">
        <v>45</v>
      </c>
      <c r="O26" s="145" t="s">
        <v>45</v>
      </c>
      <c r="P26" s="153" t="s">
        <v>443</v>
      </c>
      <c r="Q26" s="154" t="s">
        <v>362</v>
      </c>
      <c r="R26" s="151" t="s">
        <v>444</v>
      </c>
      <c r="S26" s="145" t="s">
        <v>255</v>
      </c>
      <c r="T26" s="157"/>
      <c r="U26" s="157"/>
      <c r="V26" s="157"/>
      <c r="W26" s="156"/>
      <c r="X26" s="156"/>
      <c r="Y26" s="156"/>
      <c r="Z26" s="156"/>
      <c r="AA26" s="156"/>
      <c r="AB26" s="156"/>
      <c r="AC26" s="156"/>
      <c r="AD26" s="156"/>
      <c r="AE26" s="156"/>
      <c r="AF26" s="156"/>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c r="CR26" s="157"/>
      <c r="CS26" s="157"/>
      <c r="CT26" s="157"/>
      <c r="CU26" s="157"/>
      <c r="CV26" s="157"/>
      <c r="CW26" s="157"/>
      <c r="CX26" s="157"/>
      <c r="CY26" s="157"/>
      <c r="CZ26" s="157"/>
      <c r="DA26" s="157"/>
      <c r="DB26" s="157"/>
      <c r="DC26" s="157"/>
      <c r="DD26" s="157"/>
      <c r="DE26" s="157"/>
      <c r="DF26" s="157"/>
      <c r="DG26" s="157"/>
      <c r="DH26" s="157"/>
      <c r="DI26" s="157"/>
      <c r="DJ26" s="157"/>
      <c r="DK26" s="157"/>
      <c r="DL26" s="157"/>
      <c r="DM26" s="157"/>
      <c r="DN26" s="157"/>
      <c r="DO26" s="157"/>
      <c r="DP26" s="157"/>
      <c r="DQ26" s="157"/>
      <c r="DR26" s="157"/>
      <c r="DS26" s="157"/>
      <c r="DT26" s="157"/>
      <c r="DU26" s="157"/>
      <c r="DV26" s="157"/>
      <c r="DW26" s="157"/>
      <c r="DX26" s="157"/>
      <c r="DY26" s="157"/>
      <c r="DZ26" s="157"/>
      <c r="EA26" s="157"/>
      <c r="EB26" s="157"/>
      <c r="EC26" s="157"/>
      <c r="ED26" s="157"/>
      <c r="EE26" s="157"/>
      <c r="EF26" s="157"/>
      <c r="EG26" s="157"/>
      <c r="EH26" s="157"/>
      <c r="EI26" s="157"/>
      <c r="EJ26" s="157"/>
      <c r="EK26" s="157"/>
      <c r="EL26" s="157"/>
      <c r="EM26" s="157"/>
      <c r="EN26" s="157"/>
      <c r="EO26" s="157"/>
    </row>
    <row r="27" ht="105.0" customHeight="1">
      <c r="A27" s="144">
        <v>26.0</v>
      </c>
      <c r="B27" s="145" t="s">
        <v>386</v>
      </c>
      <c r="C27" s="146" t="s">
        <v>90</v>
      </c>
      <c r="D27" s="147" t="s">
        <v>91</v>
      </c>
      <c r="E27" s="145" t="s">
        <v>299</v>
      </c>
      <c r="F27" s="148" t="s">
        <v>379</v>
      </c>
      <c r="G27" s="149" t="s">
        <v>388</v>
      </c>
      <c r="H27" s="150" t="s">
        <v>445</v>
      </c>
      <c r="I27" s="151" t="s">
        <v>446</v>
      </c>
      <c r="J27" s="151" t="s">
        <v>447</v>
      </c>
      <c r="K27" s="152" t="s">
        <v>448</v>
      </c>
      <c r="L27" s="145" t="s">
        <v>393</v>
      </c>
      <c r="M27" s="145" t="s">
        <v>252</v>
      </c>
      <c r="N27" s="145" t="s">
        <v>47</v>
      </c>
      <c r="O27" s="145" t="s">
        <v>45</v>
      </c>
      <c r="P27" s="153" t="s">
        <v>449</v>
      </c>
      <c r="Q27" s="154" t="s">
        <v>362</v>
      </c>
      <c r="R27" s="151" t="s">
        <v>450</v>
      </c>
      <c r="S27" s="145" t="s">
        <v>255</v>
      </c>
      <c r="T27" s="157"/>
      <c r="U27" s="157"/>
      <c r="V27" s="157"/>
      <c r="W27" s="156"/>
      <c r="X27" s="156"/>
      <c r="Y27" s="156"/>
      <c r="Z27" s="156"/>
      <c r="AA27" s="156"/>
      <c r="AB27" s="156"/>
      <c r="AC27" s="156"/>
      <c r="AD27" s="156"/>
      <c r="AE27" s="156"/>
      <c r="AF27" s="156"/>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c r="CR27" s="157"/>
      <c r="CS27" s="157"/>
      <c r="CT27" s="157"/>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57"/>
      <c r="DT27" s="157"/>
      <c r="DU27" s="157"/>
      <c r="DV27" s="157"/>
      <c r="DW27" s="157"/>
      <c r="DX27" s="157"/>
      <c r="DY27" s="157"/>
      <c r="DZ27" s="157"/>
      <c r="EA27" s="157"/>
      <c r="EB27" s="157"/>
      <c r="EC27" s="157"/>
      <c r="ED27" s="157"/>
      <c r="EE27" s="157"/>
      <c r="EF27" s="157"/>
      <c r="EG27" s="157"/>
      <c r="EH27" s="157"/>
      <c r="EI27" s="157"/>
      <c r="EJ27" s="157"/>
      <c r="EK27" s="157"/>
      <c r="EL27" s="157"/>
      <c r="EM27" s="157"/>
      <c r="EN27" s="157"/>
      <c r="EO27" s="157"/>
    </row>
    <row r="28" ht="105.0" customHeight="1">
      <c r="A28" s="144">
        <v>27.0</v>
      </c>
      <c r="B28" s="145" t="s">
        <v>451</v>
      </c>
      <c r="C28" s="146" t="s">
        <v>90</v>
      </c>
      <c r="D28" s="147" t="s">
        <v>91</v>
      </c>
      <c r="E28" s="145" t="s">
        <v>299</v>
      </c>
      <c r="F28" s="148" t="s">
        <v>379</v>
      </c>
      <c r="G28" s="149" t="s">
        <v>452</v>
      </c>
      <c r="H28" s="150" t="s">
        <v>453</v>
      </c>
      <c r="I28" s="151" t="s">
        <v>454</v>
      </c>
      <c r="J28" s="151" t="s">
        <v>455</v>
      </c>
      <c r="K28" s="152" t="s">
        <v>456</v>
      </c>
      <c r="L28" s="145" t="s">
        <v>262</v>
      </c>
      <c r="M28" s="145" t="s">
        <v>252</v>
      </c>
      <c r="N28" s="145" t="s">
        <v>47</v>
      </c>
      <c r="O28" s="145" t="s">
        <v>45</v>
      </c>
      <c r="P28" s="153" t="s">
        <v>457</v>
      </c>
      <c r="Q28" s="154" t="s">
        <v>263</v>
      </c>
      <c r="R28" s="151" t="s">
        <v>458</v>
      </c>
      <c r="S28" s="145" t="s">
        <v>255</v>
      </c>
      <c r="T28" s="157"/>
      <c r="U28" s="157"/>
      <c r="V28" s="157"/>
      <c r="W28" s="156"/>
      <c r="X28" s="156"/>
      <c r="Y28" s="156"/>
      <c r="Z28" s="156"/>
      <c r="AA28" s="156"/>
      <c r="AB28" s="156"/>
      <c r="AC28" s="156"/>
      <c r="AD28" s="156"/>
      <c r="AE28" s="156"/>
      <c r="AF28" s="156"/>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c r="DI28" s="157"/>
      <c r="DJ28" s="157"/>
      <c r="DK28" s="157"/>
      <c r="DL28" s="157"/>
      <c r="DM28" s="157"/>
      <c r="DN28" s="157"/>
      <c r="DO28" s="157"/>
      <c r="DP28" s="157"/>
      <c r="DQ28" s="157"/>
      <c r="DR28" s="157"/>
      <c r="DS28" s="157"/>
      <c r="DT28" s="157"/>
      <c r="DU28" s="157"/>
      <c r="DV28" s="157"/>
      <c r="DW28" s="157"/>
      <c r="DX28" s="157"/>
      <c r="DY28" s="157"/>
      <c r="DZ28" s="157"/>
      <c r="EA28" s="157"/>
      <c r="EB28" s="157"/>
      <c r="EC28" s="157"/>
      <c r="ED28" s="157"/>
      <c r="EE28" s="157"/>
      <c r="EF28" s="157"/>
      <c r="EG28" s="157"/>
      <c r="EH28" s="157"/>
      <c r="EI28" s="157"/>
      <c r="EJ28" s="157"/>
      <c r="EK28" s="157"/>
      <c r="EL28" s="157"/>
      <c r="EM28" s="157"/>
      <c r="EN28" s="157"/>
      <c r="EO28" s="157"/>
    </row>
    <row r="29" ht="105.0" customHeight="1">
      <c r="A29" s="144">
        <v>28.0</v>
      </c>
      <c r="B29" s="145" t="s">
        <v>459</v>
      </c>
      <c r="C29" s="146" t="s">
        <v>90</v>
      </c>
      <c r="D29" s="147" t="s">
        <v>91</v>
      </c>
      <c r="E29" s="145" t="s">
        <v>299</v>
      </c>
      <c r="F29" s="148" t="s">
        <v>379</v>
      </c>
      <c r="G29" s="149" t="s">
        <v>460</v>
      </c>
      <c r="H29" s="150" t="s">
        <v>461</v>
      </c>
      <c r="I29" s="151" t="s">
        <v>462</v>
      </c>
      <c r="J29" s="151" t="s">
        <v>463</v>
      </c>
      <c r="K29" s="152" t="s">
        <v>464</v>
      </c>
      <c r="L29" s="145" t="s">
        <v>262</v>
      </c>
      <c r="M29" s="145" t="s">
        <v>252</v>
      </c>
      <c r="N29" s="145" t="s">
        <v>47</v>
      </c>
      <c r="O29" s="145" t="s">
        <v>47</v>
      </c>
      <c r="P29" s="153" t="s">
        <v>465</v>
      </c>
      <c r="Q29" s="154" t="s">
        <v>272</v>
      </c>
      <c r="R29" s="151" t="s">
        <v>466</v>
      </c>
      <c r="S29" s="145" t="s">
        <v>255</v>
      </c>
      <c r="T29" s="157"/>
      <c r="U29" s="157"/>
      <c r="V29" s="157"/>
      <c r="W29" s="156"/>
      <c r="X29" s="156"/>
      <c r="Y29" s="156"/>
      <c r="Z29" s="156"/>
      <c r="AA29" s="156"/>
      <c r="AB29" s="156"/>
      <c r="AC29" s="156"/>
      <c r="AD29" s="156"/>
      <c r="AE29" s="156"/>
      <c r="AF29" s="156"/>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57"/>
      <c r="DT29" s="157"/>
      <c r="DU29" s="157"/>
      <c r="DV29" s="157"/>
      <c r="DW29" s="157"/>
      <c r="DX29" s="157"/>
      <c r="DY29" s="157"/>
      <c r="DZ29" s="157"/>
      <c r="EA29" s="157"/>
      <c r="EB29" s="157"/>
      <c r="EC29" s="157"/>
      <c r="ED29" s="157"/>
      <c r="EE29" s="157"/>
      <c r="EF29" s="157"/>
      <c r="EG29" s="157"/>
      <c r="EH29" s="157"/>
      <c r="EI29" s="157"/>
      <c r="EJ29" s="157"/>
      <c r="EK29" s="157"/>
      <c r="EL29" s="157"/>
      <c r="EM29" s="157"/>
      <c r="EN29" s="157"/>
      <c r="EO29" s="157"/>
    </row>
    <row r="30" ht="105.0" customHeight="1">
      <c r="A30" s="144">
        <v>29.0</v>
      </c>
      <c r="B30" s="145" t="s">
        <v>467</v>
      </c>
      <c r="C30" s="146" t="s">
        <v>90</v>
      </c>
      <c r="D30" s="147" t="s">
        <v>91</v>
      </c>
      <c r="E30" s="145" t="s">
        <v>299</v>
      </c>
      <c r="F30" s="148" t="s">
        <v>379</v>
      </c>
      <c r="G30" s="149" t="s">
        <v>468</v>
      </c>
      <c r="H30" s="150" t="s">
        <v>469</v>
      </c>
      <c r="I30" s="151" t="s">
        <v>470</v>
      </c>
      <c r="J30" s="151" t="s">
        <v>471</v>
      </c>
      <c r="K30" s="152" t="s">
        <v>472</v>
      </c>
      <c r="L30" s="145" t="s">
        <v>262</v>
      </c>
      <c r="M30" s="145" t="s">
        <v>252</v>
      </c>
      <c r="N30" s="145" t="s">
        <v>47</v>
      </c>
      <c r="O30" s="145" t="s">
        <v>45</v>
      </c>
      <c r="P30" s="153" t="s">
        <v>473</v>
      </c>
      <c r="Q30" s="154" t="s">
        <v>263</v>
      </c>
      <c r="R30" s="151" t="s">
        <v>474</v>
      </c>
      <c r="S30" s="145" t="s">
        <v>255</v>
      </c>
      <c r="T30" s="157"/>
      <c r="U30" s="157"/>
      <c r="V30" s="157"/>
      <c r="W30" s="156"/>
      <c r="X30" s="156"/>
      <c r="Y30" s="156"/>
      <c r="Z30" s="156"/>
      <c r="AA30" s="156"/>
      <c r="AB30" s="156"/>
      <c r="AC30" s="156"/>
      <c r="AD30" s="156"/>
      <c r="AE30" s="156"/>
      <c r="AF30" s="156"/>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c r="CR30" s="157"/>
      <c r="CS30" s="157"/>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57"/>
      <c r="DT30" s="157"/>
      <c r="DU30" s="157"/>
      <c r="DV30" s="157"/>
      <c r="DW30" s="157"/>
      <c r="DX30" s="157"/>
      <c r="DY30" s="157"/>
      <c r="DZ30" s="157"/>
      <c r="EA30" s="157"/>
      <c r="EB30" s="157"/>
      <c r="EC30" s="157"/>
      <c r="ED30" s="157"/>
      <c r="EE30" s="157"/>
      <c r="EF30" s="157"/>
      <c r="EG30" s="157"/>
      <c r="EH30" s="157"/>
      <c r="EI30" s="157"/>
      <c r="EJ30" s="157"/>
      <c r="EK30" s="157"/>
      <c r="EL30" s="157"/>
      <c r="EM30" s="157"/>
      <c r="EN30" s="157"/>
      <c r="EO30" s="157"/>
    </row>
    <row r="31" ht="105.0" customHeight="1">
      <c r="A31" s="144">
        <v>30.0</v>
      </c>
      <c r="B31" s="145" t="s">
        <v>475</v>
      </c>
      <c r="C31" s="146" t="s">
        <v>90</v>
      </c>
      <c r="D31" s="147" t="s">
        <v>91</v>
      </c>
      <c r="E31" s="145" t="s">
        <v>299</v>
      </c>
      <c r="F31" s="148" t="s">
        <v>290</v>
      </c>
      <c r="G31" s="149" t="s">
        <v>476</v>
      </c>
      <c r="H31" s="150" t="s">
        <v>477</v>
      </c>
      <c r="I31" s="151" t="s">
        <v>478</v>
      </c>
      <c r="J31" s="158" t="s">
        <v>479</v>
      </c>
      <c r="K31" s="152" t="s">
        <v>480</v>
      </c>
      <c r="L31" s="145" t="s">
        <v>481</v>
      </c>
      <c r="M31" s="145" t="s">
        <v>306</v>
      </c>
      <c r="N31" s="145" t="s">
        <v>45</v>
      </c>
      <c r="O31" s="145" t="s">
        <v>45</v>
      </c>
      <c r="P31" s="153" t="s">
        <v>482</v>
      </c>
      <c r="Q31" s="154" t="s">
        <v>362</v>
      </c>
      <c r="R31" s="151" t="s">
        <v>483</v>
      </c>
      <c r="S31" s="145" t="s">
        <v>255</v>
      </c>
      <c r="T31" s="157"/>
      <c r="U31" s="157"/>
      <c r="V31" s="157"/>
      <c r="W31" s="156"/>
      <c r="X31" s="156"/>
      <c r="Y31" s="156"/>
      <c r="Z31" s="156"/>
      <c r="AA31" s="156"/>
      <c r="AB31" s="156"/>
      <c r="AC31" s="156"/>
      <c r="AD31" s="156"/>
      <c r="AE31" s="156"/>
      <c r="AF31" s="156"/>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57"/>
      <c r="DT31" s="157"/>
      <c r="DU31" s="157"/>
      <c r="DV31" s="157"/>
      <c r="DW31" s="157"/>
      <c r="DX31" s="157"/>
      <c r="DY31" s="157"/>
      <c r="DZ31" s="157"/>
      <c r="EA31" s="157"/>
      <c r="EB31" s="157"/>
      <c r="EC31" s="157"/>
      <c r="ED31" s="157"/>
      <c r="EE31" s="157"/>
      <c r="EF31" s="157"/>
      <c r="EG31" s="157"/>
      <c r="EH31" s="157"/>
      <c r="EI31" s="157"/>
      <c r="EJ31" s="157"/>
      <c r="EK31" s="157"/>
      <c r="EL31" s="157"/>
      <c r="EM31" s="157"/>
      <c r="EN31" s="157"/>
      <c r="EO31" s="157"/>
    </row>
    <row r="32" ht="105.0" customHeight="1">
      <c r="A32" s="144">
        <v>31.0</v>
      </c>
      <c r="B32" s="145" t="s">
        <v>274</v>
      </c>
      <c r="C32" s="146" t="s">
        <v>95</v>
      </c>
      <c r="D32" s="147" t="s">
        <v>96</v>
      </c>
      <c r="E32" s="145" t="s">
        <v>299</v>
      </c>
      <c r="F32" s="148" t="s">
        <v>275</v>
      </c>
      <c r="G32" s="149" t="s">
        <v>276</v>
      </c>
      <c r="H32" s="150" t="s">
        <v>484</v>
      </c>
      <c r="I32" s="151" t="s">
        <v>485</v>
      </c>
      <c r="J32" s="151" t="s">
        <v>486</v>
      </c>
      <c r="K32" s="152" t="s">
        <v>487</v>
      </c>
      <c r="L32" s="145" t="s">
        <v>262</v>
      </c>
      <c r="M32" s="145" t="s">
        <v>252</v>
      </c>
      <c r="N32" s="145" t="s">
        <v>47</v>
      </c>
      <c r="O32" s="145" t="s">
        <v>45</v>
      </c>
      <c r="P32" s="153" t="s">
        <v>488</v>
      </c>
      <c r="Q32" s="154" t="s">
        <v>272</v>
      </c>
      <c r="R32" s="151" t="s">
        <v>489</v>
      </c>
      <c r="S32" s="145" t="s">
        <v>255</v>
      </c>
      <c r="T32" s="157"/>
      <c r="U32" s="157"/>
      <c r="V32" s="157"/>
      <c r="W32" s="156"/>
      <c r="X32" s="156"/>
      <c r="Y32" s="156"/>
      <c r="Z32" s="156"/>
      <c r="AA32" s="156"/>
      <c r="AB32" s="156"/>
      <c r="AC32" s="156"/>
      <c r="AD32" s="156"/>
      <c r="AE32" s="156"/>
      <c r="AF32" s="156"/>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57"/>
      <c r="DT32" s="157"/>
      <c r="DU32" s="157"/>
      <c r="DV32" s="157"/>
      <c r="DW32" s="157"/>
      <c r="DX32" s="157"/>
      <c r="DY32" s="157"/>
      <c r="DZ32" s="157"/>
      <c r="EA32" s="157"/>
      <c r="EB32" s="157"/>
      <c r="EC32" s="157"/>
      <c r="ED32" s="157"/>
      <c r="EE32" s="157"/>
      <c r="EF32" s="157"/>
      <c r="EG32" s="157"/>
      <c r="EH32" s="157"/>
      <c r="EI32" s="157"/>
      <c r="EJ32" s="157"/>
      <c r="EK32" s="157"/>
      <c r="EL32" s="157"/>
      <c r="EM32" s="157"/>
      <c r="EN32" s="157"/>
      <c r="EO32" s="157"/>
    </row>
    <row r="33" ht="105.0" customHeight="1">
      <c r="A33" s="144">
        <v>32.0</v>
      </c>
      <c r="B33" s="145" t="s">
        <v>490</v>
      </c>
      <c r="C33" s="146" t="s">
        <v>95</v>
      </c>
      <c r="D33" s="147" t="s">
        <v>96</v>
      </c>
      <c r="E33" s="145" t="s">
        <v>299</v>
      </c>
      <c r="F33" s="148" t="s">
        <v>290</v>
      </c>
      <c r="G33" s="149" t="s">
        <v>491</v>
      </c>
      <c r="H33" s="150" t="s">
        <v>492</v>
      </c>
      <c r="I33" s="151" t="s">
        <v>493</v>
      </c>
      <c r="J33" s="158" t="s">
        <v>494</v>
      </c>
      <c r="K33" s="152" t="s">
        <v>495</v>
      </c>
      <c r="L33" s="145" t="s">
        <v>361</v>
      </c>
      <c r="M33" s="145" t="s">
        <v>306</v>
      </c>
      <c r="N33" s="145" t="s">
        <v>45</v>
      </c>
      <c r="O33" s="145" t="s">
        <v>45</v>
      </c>
      <c r="P33" s="159" t="s">
        <v>496</v>
      </c>
      <c r="Q33" s="154" t="s">
        <v>263</v>
      </c>
      <c r="R33" s="151" t="s">
        <v>497</v>
      </c>
      <c r="S33" s="145" t="s">
        <v>255</v>
      </c>
      <c r="T33" s="157"/>
      <c r="U33" s="157"/>
      <c r="V33" s="157"/>
      <c r="W33" s="156"/>
      <c r="X33" s="156"/>
      <c r="Y33" s="156"/>
      <c r="Z33" s="156"/>
      <c r="AA33" s="156"/>
      <c r="AB33" s="156"/>
      <c r="AC33" s="156"/>
      <c r="AD33" s="156"/>
      <c r="AE33" s="156"/>
      <c r="AF33" s="156"/>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c r="DF33" s="157"/>
      <c r="DG33" s="157"/>
      <c r="DH33" s="157"/>
      <c r="DI33" s="157"/>
      <c r="DJ33" s="157"/>
      <c r="DK33" s="157"/>
      <c r="DL33" s="157"/>
      <c r="DM33" s="157"/>
      <c r="DN33" s="157"/>
      <c r="DO33" s="157"/>
      <c r="DP33" s="157"/>
      <c r="DQ33" s="157"/>
      <c r="DR33" s="157"/>
      <c r="DS33" s="157"/>
      <c r="DT33" s="157"/>
      <c r="DU33" s="157"/>
      <c r="DV33" s="157"/>
      <c r="DW33" s="157"/>
      <c r="DX33" s="157"/>
      <c r="DY33" s="157"/>
      <c r="DZ33" s="157"/>
      <c r="EA33" s="157"/>
      <c r="EB33" s="157"/>
      <c r="EC33" s="157"/>
      <c r="ED33" s="157"/>
      <c r="EE33" s="157"/>
      <c r="EF33" s="157"/>
      <c r="EG33" s="157"/>
      <c r="EH33" s="157"/>
      <c r="EI33" s="157"/>
      <c r="EJ33" s="157"/>
      <c r="EK33" s="157"/>
      <c r="EL33" s="157"/>
      <c r="EM33" s="157"/>
      <c r="EN33" s="157"/>
      <c r="EO33" s="157"/>
    </row>
    <row r="34" ht="105.0" customHeight="1">
      <c r="A34" s="144">
        <v>33.0</v>
      </c>
      <c r="B34" s="145" t="s">
        <v>498</v>
      </c>
      <c r="C34" s="146" t="s">
        <v>99</v>
      </c>
      <c r="D34" s="147" t="s">
        <v>100</v>
      </c>
      <c r="E34" s="145" t="s">
        <v>244</v>
      </c>
      <c r="F34" s="148" t="s">
        <v>290</v>
      </c>
      <c r="G34" s="149" t="s">
        <v>499</v>
      </c>
      <c r="H34" s="150" t="s">
        <v>500</v>
      </c>
      <c r="I34" s="151" t="s">
        <v>501</v>
      </c>
      <c r="J34" s="151" t="s">
        <v>502</v>
      </c>
      <c r="K34" s="152" t="s">
        <v>503</v>
      </c>
      <c r="L34" s="145" t="s">
        <v>504</v>
      </c>
      <c r="M34" s="145" t="s">
        <v>306</v>
      </c>
      <c r="N34" s="145" t="s">
        <v>45</v>
      </c>
      <c r="O34" s="145" t="s">
        <v>45</v>
      </c>
      <c r="P34" s="153"/>
      <c r="Q34" s="154" t="s">
        <v>505</v>
      </c>
      <c r="R34" s="151" t="s">
        <v>506</v>
      </c>
      <c r="S34" s="145" t="s">
        <v>255</v>
      </c>
      <c r="T34" s="157"/>
      <c r="U34" s="157"/>
      <c r="V34" s="157"/>
      <c r="W34" s="156"/>
      <c r="X34" s="156"/>
      <c r="Y34" s="156"/>
      <c r="Z34" s="156"/>
      <c r="AA34" s="156"/>
      <c r="AB34" s="156"/>
      <c r="AC34" s="156"/>
      <c r="AD34" s="156"/>
      <c r="AE34" s="156"/>
      <c r="AF34" s="156"/>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c r="DI34" s="157"/>
      <c r="DJ34" s="157"/>
      <c r="DK34" s="157"/>
      <c r="DL34" s="157"/>
      <c r="DM34" s="157"/>
      <c r="DN34" s="157"/>
      <c r="DO34" s="157"/>
      <c r="DP34" s="157"/>
      <c r="DQ34" s="157"/>
      <c r="DR34" s="157"/>
      <c r="DS34" s="157"/>
      <c r="DT34" s="157"/>
      <c r="DU34" s="157"/>
      <c r="DV34" s="157"/>
      <c r="DW34" s="157"/>
      <c r="DX34" s="157"/>
      <c r="DY34" s="157"/>
      <c r="DZ34" s="157"/>
      <c r="EA34" s="157"/>
      <c r="EB34" s="157"/>
      <c r="EC34" s="157"/>
      <c r="ED34" s="157"/>
      <c r="EE34" s="157"/>
      <c r="EF34" s="157"/>
      <c r="EG34" s="157"/>
      <c r="EH34" s="157"/>
      <c r="EI34" s="157"/>
      <c r="EJ34" s="157"/>
      <c r="EK34" s="157"/>
      <c r="EL34" s="157"/>
      <c r="EM34" s="157"/>
      <c r="EN34" s="157"/>
      <c r="EO34" s="157"/>
    </row>
    <row r="35" ht="105.0" customHeight="1">
      <c r="A35" s="144">
        <v>34.0</v>
      </c>
      <c r="B35" s="145" t="s">
        <v>507</v>
      </c>
      <c r="C35" s="146" t="s">
        <v>99</v>
      </c>
      <c r="D35" s="147" t="s">
        <v>100</v>
      </c>
      <c r="E35" s="145" t="s">
        <v>244</v>
      </c>
      <c r="F35" s="148" t="s">
        <v>387</v>
      </c>
      <c r="G35" s="149" t="s">
        <v>508</v>
      </c>
      <c r="H35" s="150" t="s">
        <v>509</v>
      </c>
      <c r="I35" s="151" t="s">
        <v>510</v>
      </c>
      <c r="J35" s="158" t="s">
        <v>511</v>
      </c>
      <c r="K35" s="152" t="s">
        <v>512</v>
      </c>
      <c r="L35" s="145" t="s">
        <v>262</v>
      </c>
      <c r="M35" s="145" t="s">
        <v>252</v>
      </c>
      <c r="N35" s="145" t="s">
        <v>47</v>
      </c>
      <c r="O35" s="145" t="s">
        <v>47</v>
      </c>
      <c r="P35" s="153"/>
      <c r="Q35" s="154" t="s">
        <v>272</v>
      </c>
      <c r="R35" s="151" t="s">
        <v>513</v>
      </c>
      <c r="S35" s="145" t="s">
        <v>255</v>
      </c>
      <c r="T35" s="157"/>
      <c r="U35" s="157"/>
      <c r="V35" s="157"/>
      <c r="W35" s="156"/>
      <c r="X35" s="156"/>
      <c r="Y35" s="156"/>
      <c r="Z35" s="156"/>
      <c r="AA35" s="156"/>
      <c r="AB35" s="156"/>
      <c r="AC35" s="156"/>
      <c r="AD35" s="156"/>
      <c r="AE35" s="156"/>
      <c r="AF35" s="156"/>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c r="DF35" s="157"/>
      <c r="DG35" s="157"/>
      <c r="DH35" s="157"/>
      <c r="DI35" s="157"/>
      <c r="DJ35" s="157"/>
      <c r="DK35" s="157"/>
      <c r="DL35" s="157"/>
      <c r="DM35" s="157"/>
      <c r="DN35" s="157"/>
      <c r="DO35" s="157"/>
      <c r="DP35" s="157"/>
      <c r="DQ35" s="157"/>
      <c r="DR35" s="157"/>
      <c r="DS35" s="157"/>
      <c r="DT35" s="157"/>
      <c r="DU35" s="157"/>
      <c r="DV35" s="157"/>
      <c r="DW35" s="157"/>
      <c r="DX35" s="157"/>
      <c r="DY35" s="157"/>
      <c r="DZ35" s="157"/>
      <c r="EA35" s="157"/>
      <c r="EB35" s="157"/>
      <c r="EC35" s="157"/>
      <c r="ED35" s="157"/>
      <c r="EE35" s="157"/>
      <c r="EF35" s="157"/>
      <c r="EG35" s="157"/>
      <c r="EH35" s="157"/>
      <c r="EI35" s="157"/>
      <c r="EJ35" s="157"/>
      <c r="EK35" s="157"/>
      <c r="EL35" s="157"/>
      <c r="EM35" s="157"/>
      <c r="EN35" s="157"/>
      <c r="EO35" s="157"/>
    </row>
    <row r="36" ht="105.0" customHeight="1">
      <c r="A36" s="144">
        <v>35.0</v>
      </c>
      <c r="B36" s="145" t="s">
        <v>514</v>
      </c>
      <c r="C36" s="146" t="s">
        <v>99</v>
      </c>
      <c r="D36" s="147" t="s">
        <v>100</v>
      </c>
      <c r="E36" s="145" t="s">
        <v>299</v>
      </c>
      <c r="F36" s="148" t="s">
        <v>387</v>
      </c>
      <c r="G36" s="149" t="s">
        <v>515</v>
      </c>
      <c r="H36" s="150" t="s">
        <v>516</v>
      </c>
      <c r="I36" s="151" t="s">
        <v>517</v>
      </c>
      <c r="J36" s="151" t="s">
        <v>518</v>
      </c>
      <c r="K36" s="152" t="s">
        <v>519</v>
      </c>
      <c r="L36" s="145" t="s">
        <v>393</v>
      </c>
      <c r="M36" s="145" t="s">
        <v>252</v>
      </c>
      <c r="N36" s="145" t="s">
        <v>45</v>
      </c>
      <c r="O36" s="145" t="s">
        <v>47</v>
      </c>
      <c r="P36" s="153" t="s">
        <v>520</v>
      </c>
      <c r="Q36" s="154" t="s">
        <v>263</v>
      </c>
      <c r="R36" s="151" t="s">
        <v>521</v>
      </c>
      <c r="S36" s="145" t="s">
        <v>255</v>
      </c>
      <c r="T36" s="157"/>
      <c r="U36" s="157"/>
      <c r="V36" s="157"/>
      <c r="W36" s="156"/>
      <c r="X36" s="156"/>
      <c r="Y36" s="156"/>
      <c r="Z36" s="156"/>
      <c r="AA36" s="156"/>
      <c r="AB36" s="156"/>
      <c r="AC36" s="156"/>
      <c r="AD36" s="156"/>
      <c r="AE36" s="156"/>
      <c r="AF36" s="156"/>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c r="DF36" s="157"/>
      <c r="DG36" s="157"/>
      <c r="DH36" s="157"/>
      <c r="DI36" s="157"/>
      <c r="DJ36" s="157"/>
      <c r="DK36" s="157"/>
      <c r="DL36" s="157"/>
      <c r="DM36" s="157"/>
      <c r="DN36" s="157"/>
      <c r="DO36" s="157"/>
      <c r="DP36" s="157"/>
      <c r="DQ36" s="157"/>
      <c r="DR36" s="157"/>
      <c r="DS36" s="157"/>
      <c r="DT36" s="157"/>
      <c r="DU36" s="157"/>
      <c r="DV36" s="157"/>
      <c r="DW36" s="157"/>
      <c r="DX36" s="157"/>
      <c r="DY36" s="157"/>
      <c r="DZ36" s="157"/>
      <c r="EA36" s="157"/>
      <c r="EB36" s="157"/>
      <c r="EC36" s="157"/>
      <c r="ED36" s="157"/>
      <c r="EE36" s="157"/>
      <c r="EF36" s="157"/>
      <c r="EG36" s="157"/>
      <c r="EH36" s="157"/>
      <c r="EI36" s="157"/>
      <c r="EJ36" s="157"/>
      <c r="EK36" s="157"/>
      <c r="EL36" s="157"/>
      <c r="EM36" s="157"/>
      <c r="EN36" s="157"/>
      <c r="EO36" s="157"/>
    </row>
    <row r="37" ht="105.0" customHeight="1">
      <c r="A37" s="144">
        <v>36.0</v>
      </c>
      <c r="B37" s="145" t="s">
        <v>395</v>
      </c>
      <c r="C37" s="146" t="s">
        <v>99</v>
      </c>
      <c r="D37" s="147" t="s">
        <v>100</v>
      </c>
      <c r="E37" s="145" t="s">
        <v>244</v>
      </c>
      <c r="F37" s="148" t="s">
        <v>290</v>
      </c>
      <c r="G37" s="149" t="s">
        <v>396</v>
      </c>
      <c r="H37" s="150" t="s">
        <v>522</v>
      </c>
      <c r="I37" s="151" t="s">
        <v>523</v>
      </c>
      <c r="J37" s="158" t="s">
        <v>399</v>
      </c>
      <c r="K37" s="152" t="s">
        <v>524</v>
      </c>
      <c r="L37" s="145" t="s">
        <v>361</v>
      </c>
      <c r="M37" s="145" t="s">
        <v>306</v>
      </c>
      <c r="N37" s="145" t="s">
        <v>45</v>
      </c>
      <c r="O37" s="145" t="s">
        <v>43</v>
      </c>
      <c r="P37" s="153" t="s">
        <v>525</v>
      </c>
      <c r="Q37" s="154" t="s">
        <v>362</v>
      </c>
      <c r="R37" s="151" t="s">
        <v>526</v>
      </c>
      <c r="S37" s="145" t="s">
        <v>255</v>
      </c>
      <c r="T37" s="157"/>
      <c r="U37" s="157"/>
      <c r="V37" s="157"/>
      <c r="W37" s="156"/>
      <c r="X37" s="156"/>
      <c r="Y37" s="156"/>
      <c r="Z37" s="156"/>
      <c r="AA37" s="156"/>
      <c r="AB37" s="156"/>
      <c r="AC37" s="156"/>
      <c r="AD37" s="156"/>
      <c r="AE37" s="156"/>
      <c r="AF37" s="156"/>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c r="DI37" s="157"/>
      <c r="DJ37" s="157"/>
      <c r="DK37" s="157"/>
      <c r="DL37" s="157"/>
      <c r="DM37" s="157"/>
      <c r="DN37" s="157"/>
      <c r="DO37" s="157"/>
      <c r="DP37" s="157"/>
      <c r="DQ37" s="157"/>
      <c r="DR37" s="157"/>
      <c r="DS37" s="157"/>
      <c r="DT37" s="157"/>
      <c r="DU37" s="157"/>
      <c r="DV37" s="157"/>
      <c r="DW37" s="157"/>
      <c r="DX37" s="157"/>
      <c r="DY37" s="157"/>
      <c r="DZ37" s="157"/>
      <c r="EA37" s="157"/>
      <c r="EB37" s="157"/>
      <c r="EC37" s="157"/>
      <c r="ED37" s="157"/>
      <c r="EE37" s="157"/>
      <c r="EF37" s="157"/>
      <c r="EG37" s="157"/>
      <c r="EH37" s="157"/>
      <c r="EI37" s="157"/>
      <c r="EJ37" s="157"/>
      <c r="EK37" s="157"/>
      <c r="EL37" s="157"/>
      <c r="EM37" s="157"/>
      <c r="EN37" s="157"/>
      <c r="EO37" s="157"/>
    </row>
    <row r="38" ht="105.0" customHeight="1">
      <c r="A38" s="144">
        <v>37.0</v>
      </c>
      <c r="B38" s="145" t="s">
        <v>527</v>
      </c>
      <c r="C38" s="146" t="s">
        <v>105</v>
      </c>
      <c r="D38" s="147" t="s">
        <v>106</v>
      </c>
      <c r="E38" s="145" t="s">
        <v>299</v>
      </c>
      <c r="F38" s="148" t="s">
        <v>387</v>
      </c>
      <c r="G38" s="149" t="s">
        <v>528</v>
      </c>
      <c r="H38" s="150" t="s">
        <v>529</v>
      </c>
      <c r="I38" s="151" t="s">
        <v>530</v>
      </c>
      <c r="J38" s="151" t="s">
        <v>531</v>
      </c>
      <c r="K38" s="152" t="s">
        <v>532</v>
      </c>
      <c r="L38" s="145" t="s">
        <v>271</v>
      </c>
      <c r="M38" s="145" t="s">
        <v>252</v>
      </c>
      <c r="N38" s="145" t="s">
        <v>47</v>
      </c>
      <c r="O38" s="145" t="s">
        <v>45</v>
      </c>
      <c r="P38" s="153" t="s">
        <v>533</v>
      </c>
      <c r="Q38" s="154" t="s">
        <v>272</v>
      </c>
      <c r="R38" s="151" t="s">
        <v>534</v>
      </c>
      <c r="S38" s="145" t="s">
        <v>255</v>
      </c>
      <c r="T38" s="157"/>
      <c r="U38" s="157"/>
      <c r="V38" s="157"/>
      <c r="W38" s="156"/>
      <c r="X38" s="156"/>
      <c r="Y38" s="156"/>
      <c r="Z38" s="156"/>
      <c r="AA38" s="156"/>
      <c r="AB38" s="156"/>
      <c r="AC38" s="156"/>
      <c r="AD38" s="156"/>
      <c r="AE38" s="156"/>
      <c r="AF38" s="156"/>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57"/>
      <c r="DT38" s="157"/>
      <c r="DU38" s="157"/>
      <c r="DV38" s="157"/>
      <c r="DW38" s="157"/>
      <c r="DX38" s="157"/>
      <c r="DY38" s="157"/>
      <c r="DZ38" s="157"/>
      <c r="EA38" s="157"/>
      <c r="EB38" s="157"/>
      <c r="EC38" s="157"/>
      <c r="ED38" s="157"/>
      <c r="EE38" s="157"/>
      <c r="EF38" s="157"/>
      <c r="EG38" s="157"/>
      <c r="EH38" s="157"/>
      <c r="EI38" s="157"/>
      <c r="EJ38" s="157"/>
      <c r="EK38" s="157"/>
      <c r="EL38" s="157"/>
      <c r="EM38" s="157"/>
      <c r="EN38" s="157"/>
      <c r="EO38" s="157"/>
    </row>
    <row r="39" ht="105.0" customHeight="1">
      <c r="A39" s="144">
        <v>38.0</v>
      </c>
      <c r="B39" s="145" t="s">
        <v>535</v>
      </c>
      <c r="C39" s="146" t="s">
        <v>105</v>
      </c>
      <c r="D39" s="147" t="s">
        <v>106</v>
      </c>
      <c r="E39" s="145" t="s">
        <v>299</v>
      </c>
      <c r="F39" s="148" t="s">
        <v>536</v>
      </c>
      <c r="G39" s="149" t="s">
        <v>537</v>
      </c>
      <c r="H39" s="150" t="s">
        <v>538</v>
      </c>
      <c r="I39" s="158" t="s">
        <v>539</v>
      </c>
      <c r="J39" s="158" t="s">
        <v>540</v>
      </c>
      <c r="K39" s="152" t="s">
        <v>541</v>
      </c>
      <c r="L39" s="145" t="s">
        <v>542</v>
      </c>
      <c r="M39" s="145" t="s">
        <v>252</v>
      </c>
      <c r="N39" s="145" t="s">
        <v>47</v>
      </c>
      <c r="O39" s="145" t="s">
        <v>47</v>
      </c>
      <c r="P39" s="153" t="s">
        <v>543</v>
      </c>
      <c r="Q39" s="154" t="s">
        <v>362</v>
      </c>
      <c r="R39" s="151" t="s">
        <v>544</v>
      </c>
      <c r="S39" s="145" t="s">
        <v>255</v>
      </c>
      <c r="T39" s="157"/>
      <c r="U39" s="157"/>
      <c r="V39" s="157"/>
      <c r="W39" s="156"/>
      <c r="X39" s="156"/>
      <c r="Y39" s="156"/>
      <c r="Z39" s="156"/>
      <c r="AA39" s="156"/>
      <c r="AB39" s="156"/>
      <c r="AC39" s="156"/>
      <c r="AD39" s="156"/>
      <c r="AE39" s="156"/>
      <c r="AF39" s="156"/>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c r="DD39" s="157"/>
      <c r="DE39" s="157"/>
      <c r="DF39" s="157"/>
      <c r="DG39" s="157"/>
      <c r="DH39" s="157"/>
      <c r="DI39" s="157"/>
      <c r="DJ39" s="157"/>
      <c r="DK39" s="157"/>
      <c r="DL39" s="157"/>
      <c r="DM39" s="157"/>
      <c r="DN39" s="157"/>
      <c r="DO39" s="157"/>
      <c r="DP39" s="157"/>
      <c r="DQ39" s="157"/>
      <c r="DR39" s="157"/>
      <c r="DS39" s="157"/>
      <c r="DT39" s="157"/>
      <c r="DU39" s="157"/>
      <c r="DV39" s="157"/>
      <c r="DW39" s="157"/>
      <c r="DX39" s="157"/>
      <c r="DY39" s="157"/>
      <c r="DZ39" s="157"/>
      <c r="EA39" s="157"/>
      <c r="EB39" s="157"/>
      <c r="EC39" s="157"/>
      <c r="ED39" s="157"/>
      <c r="EE39" s="157"/>
      <c r="EF39" s="157"/>
      <c r="EG39" s="157"/>
      <c r="EH39" s="157"/>
      <c r="EI39" s="157"/>
      <c r="EJ39" s="157"/>
      <c r="EK39" s="157"/>
      <c r="EL39" s="157"/>
      <c r="EM39" s="157"/>
      <c r="EN39" s="157"/>
      <c r="EO39" s="157"/>
    </row>
    <row r="40" ht="105.0" customHeight="1">
      <c r="A40" s="144">
        <v>39.0</v>
      </c>
      <c r="B40" s="145" t="s">
        <v>243</v>
      </c>
      <c r="C40" s="146" t="s">
        <v>105</v>
      </c>
      <c r="D40" s="147" t="s">
        <v>106</v>
      </c>
      <c r="E40" s="145" t="s">
        <v>299</v>
      </c>
      <c r="F40" s="148" t="s">
        <v>387</v>
      </c>
      <c r="G40" s="149" t="s">
        <v>545</v>
      </c>
      <c r="H40" s="150" t="s">
        <v>546</v>
      </c>
      <c r="I40" s="151" t="s">
        <v>547</v>
      </c>
      <c r="J40" s="151" t="s">
        <v>548</v>
      </c>
      <c r="K40" s="152" t="s">
        <v>549</v>
      </c>
      <c r="L40" s="145" t="s">
        <v>271</v>
      </c>
      <c r="M40" s="145" t="s">
        <v>252</v>
      </c>
      <c r="N40" s="145" t="s">
        <v>47</v>
      </c>
      <c r="O40" s="145" t="s">
        <v>47</v>
      </c>
      <c r="P40" s="153" t="s">
        <v>550</v>
      </c>
      <c r="Q40" s="154" t="s">
        <v>272</v>
      </c>
      <c r="R40" s="151" t="s">
        <v>551</v>
      </c>
      <c r="S40" s="145" t="s">
        <v>255</v>
      </c>
      <c r="T40" s="157"/>
      <c r="U40" s="157"/>
      <c r="V40" s="157"/>
      <c r="W40" s="156"/>
      <c r="X40" s="156"/>
      <c r="Y40" s="156"/>
      <c r="Z40" s="156"/>
      <c r="AA40" s="156"/>
      <c r="AB40" s="156"/>
      <c r="AC40" s="156"/>
      <c r="AD40" s="156"/>
      <c r="AE40" s="156"/>
      <c r="AF40" s="156"/>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57"/>
      <c r="DT40" s="157"/>
      <c r="DU40" s="157"/>
      <c r="DV40" s="157"/>
      <c r="DW40" s="157"/>
      <c r="DX40" s="157"/>
      <c r="DY40" s="157"/>
      <c r="DZ40" s="157"/>
      <c r="EA40" s="157"/>
      <c r="EB40" s="157"/>
      <c r="EC40" s="157"/>
      <c r="ED40" s="157"/>
      <c r="EE40" s="157"/>
      <c r="EF40" s="157"/>
      <c r="EG40" s="157"/>
      <c r="EH40" s="157"/>
      <c r="EI40" s="157"/>
      <c r="EJ40" s="157"/>
      <c r="EK40" s="157"/>
      <c r="EL40" s="157"/>
      <c r="EM40" s="157"/>
      <c r="EN40" s="157"/>
      <c r="EO40" s="157"/>
    </row>
    <row r="41" ht="105.0" customHeight="1">
      <c r="A41" s="144">
        <v>40.0</v>
      </c>
      <c r="B41" s="145" t="s">
        <v>243</v>
      </c>
      <c r="C41" s="146" t="s">
        <v>105</v>
      </c>
      <c r="D41" s="147" t="s">
        <v>106</v>
      </c>
      <c r="E41" s="145" t="s">
        <v>299</v>
      </c>
      <c r="F41" s="148" t="s">
        <v>552</v>
      </c>
      <c r="G41" s="149" t="s">
        <v>342</v>
      </c>
      <c r="H41" s="150" t="s">
        <v>553</v>
      </c>
      <c r="I41" s="151" t="s">
        <v>554</v>
      </c>
      <c r="J41" s="151" t="s">
        <v>555</v>
      </c>
      <c r="K41" s="152" t="s">
        <v>556</v>
      </c>
      <c r="L41" s="145" t="s">
        <v>262</v>
      </c>
      <c r="M41" s="145" t="s">
        <v>252</v>
      </c>
      <c r="N41" s="145" t="s">
        <v>47</v>
      </c>
      <c r="O41" s="145" t="s">
        <v>45</v>
      </c>
      <c r="P41" s="153" t="s">
        <v>557</v>
      </c>
      <c r="Q41" s="154" t="s">
        <v>272</v>
      </c>
      <c r="R41" s="151" t="s">
        <v>558</v>
      </c>
      <c r="S41" s="145" t="s">
        <v>255</v>
      </c>
      <c r="T41" s="157"/>
      <c r="U41" s="157"/>
      <c r="V41" s="157"/>
      <c r="W41" s="156"/>
      <c r="X41" s="156"/>
      <c r="Y41" s="156"/>
      <c r="Z41" s="156"/>
      <c r="AA41" s="156"/>
      <c r="AB41" s="156"/>
      <c r="AC41" s="156"/>
      <c r="AD41" s="156"/>
      <c r="AE41" s="156"/>
      <c r="AF41" s="156"/>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c r="CR41" s="157"/>
      <c r="CS41" s="157"/>
      <c r="CT41" s="157"/>
      <c r="CU41" s="157"/>
      <c r="CV41" s="157"/>
      <c r="CW41" s="157"/>
      <c r="CX41" s="157"/>
      <c r="CY41" s="157"/>
      <c r="CZ41" s="157"/>
      <c r="DA41" s="157"/>
      <c r="DB41" s="157"/>
      <c r="DC41" s="157"/>
      <c r="DD41" s="157"/>
      <c r="DE41" s="157"/>
      <c r="DF41" s="157"/>
      <c r="DG41" s="157"/>
      <c r="DH41" s="157"/>
      <c r="DI41" s="157"/>
      <c r="DJ41" s="157"/>
      <c r="DK41" s="157"/>
      <c r="DL41" s="157"/>
      <c r="DM41" s="157"/>
      <c r="DN41" s="157"/>
      <c r="DO41" s="157"/>
      <c r="DP41" s="157"/>
      <c r="DQ41" s="157"/>
      <c r="DR41" s="157"/>
      <c r="DS41" s="157"/>
      <c r="DT41" s="157"/>
      <c r="DU41" s="157"/>
      <c r="DV41" s="157"/>
      <c r="DW41" s="157"/>
      <c r="DX41" s="157"/>
      <c r="DY41" s="157"/>
      <c r="DZ41" s="157"/>
      <c r="EA41" s="157"/>
      <c r="EB41" s="157"/>
      <c r="EC41" s="157"/>
      <c r="ED41" s="157"/>
      <c r="EE41" s="157"/>
      <c r="EF41" s="157"/>
      <c r="EG41" s="157"/>
      <c r="EH41" s="157"/>
      <c r="EI41" s="157"/>
      <c r="EJ41" s="157"/>
      <c r="EK41" s="157"/>
      <c r="EL41" s="157"/>
      <c r="EM41" s="157"/>
      <c r="EN41" s="157"/>
      <c r="EO41" s="157"/>
    </row>
    <row r="42" ht="105.0" customHeight="1">
      <c r="A42" s="144">
        <v>41.0</v>
      </c>
      <c r="B42" s="145" t="s">
        <v>559</v>
      </c>
      <c r="C42" s="146" t="s">
        <v>109</v>
      </c>
      <c r="D42" s="147" t="s">
        <v>110</v>
      </c>
      <c r="E42" s="145" t="s">
        <v>299</v>
      </c>
      <c r="F42" s="148" t="s">
        <v>290</v>
      </c>
      <c r="G42" s="149" t="s">
        <v>560</v>
      </c>
      <c r="H42" s="150" t="s">
        <v>561</v>
      </c>
      <c r="I42" s="151" t="s">
        <v>562</v>
      </c>
      <c r="J42" s="151" t="s">
        <v>563</v>
      </c>
      <c r="K42" s="152" t="s">
        <v>564</v>
      </c>
      <c r="L42" s="145" t="s">
        <v>251</v>
      </c>
      <c r="M42" s="145" t="s">
        <v>252</v>
      </c>
      <c r="N42" s="145" t="s">
        <v>45</v>
      </c>
      <c r="O42" s="145" t="s">
        <v>43</v>
      </c>
      <c r="P42" s="153" t="s">
        <v>565</v>
      </c>
      <c r="Q42" s="154" t="s">
        <v>253</v>
      </c>
      <c r="R42" s="151" t="s">
        <v>566</v>
      </c>
      <c r="S42" s="145" t="s">
        <v>255</v>
      </c>
      <c r="T42" s="157"/>
      <c r="U42" s="157"/>
      <c r="V42" s="157"/>
      <c r="W42" s="156"/>
      <c r="X42" s="156"/>
      <c r="Y42" s="156"/>
      <c r="Z42" s="156"/>
      <c r="AA42" s="156"/>
      <c r="AB42" s="156"/>
      <c r="AC42" s="156"/>
      <c r="AD42" s="156"/>
      <c r="AE42" s="156"/>
      <c r="AF42" s="156"/>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c r="CR42" s="157"/>
      <c r="CS42" s="157"/>
      <c r="CT42" s="157"/>
      <c r="CU42" s="157"/>
      <c r="CV42" s="157"/>
      <c r="CW42" s="157"/>
      <c r="CX42" s="157"/>
      <c r="CY42" s="157"/>
      <c r="CZ42" s="157"/>
      <c r="DA42" s="157"/>
      <c r="DB42" s="157"/>
      <c r="DC42" s="157"/>
      <c r="DD42" s="157"/>
      <c r="DE42" s="157"/>
      <c r="DF42" s="157"/>
      <c r="DG42" s="157"/>
      <c r="DH42" s="157"/>
      <c r="DI42" s="157"/>
      <c r="DJ42" s="157"/>
      <c r="DK42" s="157"/>
      <c r="DL42" s="157"/>
      <c r="DM42" s="157"/>
      <c r="DN42" s="157"/>
      <c r="DO42" s="157"/>
      <c r="DP42" s="157"/>
      <c r="DQ42" s="157"/>
      <c r="DR42" s="157"/>
      <c r="DS42" s="157"/>
      <c r="DT42" s="157"/>
      <c r="DU42" s="157"/>
      <c r="DV42" s="157"/>
      <c r="DW42" s="157"/>
      <c r="DX42" s="157"/>
      <c r="DY42" s="157"/>
      <c r="DZ42" s="157"/>
      <c r="EA42" s="157"/>
      <c r="EB42" s="157"/>
      <c r="EC42" s="157"/>
      <c r="ED42" s="157"/>
      <c r="EE42" s="157"/>
      <c r="EF42" s="157"/>
      <c r="EG42" s="157"/>
      <c r="EH42" s="157"/>
      <c r="EI42" s="157"/>
      <c r="EJ42" s="157"/>
      <c r="EK42" s="157"/>
      <c r="EL42" s="157"/>
      <c r="EM42" s="157"/>
      <c r="EN42" s="157"/>
      <c r="EO42" s="157"/>
    </row>
    <row r="43" ht="105.0" customHeight="1">
      <c r="A43" s="144">
        <v>42.0</v>
      </c>
      <c r="B43" s="145" t="s">
        <v>334</v>
      </c>
      <c r="C43" s="146" t="s">
        <v>109</v>
      </c>
      <c r="D43" s="147" t="s">
        <v>110</v>
      </c>
      <c r="E43" s="145" t="s">
        <v>299</v>
      </c>
      <c r="F43" s="148" t="s">
        <v>387</v>
      </c>
      <c r="G43" s="149" t="s">
        <v>335</v>
      </c>
      <c r="H43" s="150" t="s">
        <v>567</v>
      </c>
      <c r="I43" s="151" t="s">
        <v>568</v>
      </c>
      <c r="J43" s="151" t="s">
        <v>569</v>
      </c>
      <c r="K43" s="152" t="s">
        <v>570</v>
      </c>
      <c r="L43" s="145" t="s">
        <v>271</v>
      </c>
      <c r="M43" s="145" t="s">
        <v>252</v>
      </c>
      <c r="N43" s="145" t="s">
        <v>45</v>
      </c>
      <c r="O43" s="145" t="s">
        <v>45</v>
      </c>
      <c r="P43" s="153" t="s">
        <v>571</v>
      </c>
      <c r="Q43" s="154" t="s">
        <v>272</v>
      </c>
      <c r="R43" s="151" t="s">
        <v>572</v>
      </c>
      <c r="S43" s="145" t="s">
        <v>255</v>
      </c>
      <c r="T43" s="157"/>
      <c r="U43" s="157"/>
      <c r="V43" s="157"/>
      <c r="W43" s="156"/>
      <c r="X43" s="156"/>
      <c r="Y43" s="156"/>
      <c r="Z43" s="156"/>
      <c r="AA43" s="156"/>
      <c r="AB43" s="156"/>
      <c r="AC43" s="156"/>
      <c r="AD43" s="156"/>
      <c r="AE43" s="156"/>
      <c r="AF43" s="156"/>
      <c r="AG43" s="157"/>
      <c r="AH43" s="157"/>
      <c r="AI43" s="157"/>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c r="CM43" s="157"/>
      <c r="CN43" s="157"/>
      <c r="CO43" s="157"/>
      <c r="CP43" s="157"/>
      <c r="CQ43" s="157"/>
      <c r="CR43" s="157"/>
      <c r="CS43" s="157"/>
      <c r="CT43" s="157"/>
      <c r="CU43" s="157"/>
      <c r="CV43" s="157"/>
      <c r="CW43" s="157"/>
      <c r="CX43" s="157"/>
      <c r="CY43" s="157"/>
      <c r="CZ43" s="157"/>
      <c r="DA43" s="157"/>
      <c r="DB43" s="157"/>
      <c r="DC43" s="157"/>
      <c r="DD43" s="157"/>
      <c r="DE43" s="157"/>
      <c r="DF43" s="157"/>
      <c r="DG43" s="157"/>
      <c r="DH43" s="157"/>
      <c r="DI43" s="157"/>
      <c r="DJ43" s="157"/>
      <c r="DK43" s="157"/>
      <c r="DL43" s="157"/>
      <c r="DM43" s="157"/>
      <c r="DN43" s="157"/>
      <c r="DO43" s="157"/>
      <c r="DP43" s="157"/>
      <c r="DQ43" s="157"/>
      <c r="DR43" s="157"/>
      <c r="DS43" s="157"/>
      <c r="DT43" s="157"/>
      <c r="DU43" s="157"/>
      <c r="DV43" s="157"/>
      <c r="DW43" s="157"/>
      <c r="DX43" s="157"/>
      <c r="DY43" s="157"/>
      <c r="DZ43" s="157"/>
      <c r="EA43" s="157"/>
      <c r="EB43" s="157"/>
      <c r="EC43" s="157"/>
      <c r="ED43" s="157"/>
      <c r="EE43" s="157"/>
      <c r="EF43" s="157"/>
      <c r="EG43" s="157"/>
      <c r="EH43" s="157"/>
      <c r="EI43" s="157"/>
      <c r="EJ43" s="157"/>
      <c r="EK43" s="157"/>
      <c r="EL43" s="157"/>
      <c r="EM43" s="157"/>
      <c r="EN43" s="157"/>
      <c r="EO43" s="157"/>
    </row>
    <row r="44" ht="105.0" customHeight="1">
      <c r="A44" s="144">
        <v>43.0</v>
      </c>
      <c r="B44" s="145" t="s">
        <v>395</v>
      </c>
      <c r="C44" s="146" t="s">
        <v>109</v>
      </c>
      <c r="D44" s="147" t="s">
        <v>110</v>
      </c>
      <c r="E44" s="145" t="s">
        <v>244</v>
      </c>
      <c r="F44" s="148" t="s">
        <v>290</v>
      </c>
      <c r="G44" s="149" t="s">
        <v>396</v>
      </c>
      <c r="H44" s="150" t="s">
        <v>573</v>
      </c>
      <c r="I44" s="151" t="s">
        <v>574</v>
      </c>
      <c r="J44" s="158" t="s">
        <v>399</v>
      </c>
      <c r="K44" s="152" t="s">
        <v>575</v>
      </c>
      <c r="L44" s="145" t="s">
        <v>361</v>
      </c>
      <c r="M44" s="145" t="s">
        <v>306</v>
      </c>
      <c r="N44" s="145" t="s">
        <v>45</v>
      </c>
      <c r="O44" s="145" t="s">
        <v>43</v>
      </c>
      <c r="P44" s="153" t="s">
        <v>576</v>
      </c>
      <c r="Q44" s="154" t="s">
        <v>362</v>
      </c>
      <c r="R44" s="151" t="s">
        <v>577</v>
      </c>
      <c r="S44" s="145" t="s">
        <v>255</v>
      </c>
      <c r="T44" s="157"/>
      <c r="U44" s="157"/>
      <c r="V44" s="157"/>
      <c r="W44" s="156"/>
      <c r="X44" s="156"/>
      <c r="Y44" s="156"/>
      <c r="Z44" s="156"/>
      <c r="AA44" s="156"/>
      <c r="AB44" s="156"/>
      <c r="AC44" s="156"/>
      <c r="AD44" s="156"/>
      <c r="AE44" s="156"/>
      <c r="AF44" s="156"/>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c r="CM44" s="157"/>
      <c r="CN44" s="157"/>
      <c r="CO44" s="157"/>
      <c r="CP44" s="157"/>
      <c r="CQ44" s="157"/>
      <c r="CR44" s="157"/>
      <c r="CS44" s="157"/>
      <c r="CT44" s="157"/>
      <c r="CU44" s="157"/>
      <c r="CV44" s="157"/>
      <c r="CW44" s="157"/>
      <c r="CX44" s="157"/>
      <c r="CY44" s="157"/>
      <c r="CZ44" s="157"/>
      <c r="DA44" s="157"/>
      <c r="DB44" s="157"/>
      <c r="DC44" s="157"/>
      <c r="DD44" s="157"/>
      <c r="DE44" s="157"/>
      <c r="DF44" s="157"/>
      <c r="DG44" s="157"/>
      <c r="DH44" s="157"/>
      <c r="DI44" s="157"/>
      <c r="DJ44" s="157"/>
      <c r="DK44" s="157"/>
      <c r="DL44" s="157"/>
      <c r="DM44" s="157"/>
      <c r="DN44" s="157"/>
      <c r="DO44" s="157"/>
      <c r="DP44" s="157"/>
      <c r="DQ44" s="157"/>
      <c r="DR44" s="157"/>
      <c r="DS44" s="157"/>
      <c r="DT44" s="157"/>
      <c r="DU44" s="157"/>
      <c r="DV44" s="157"/>
      <c r="DW44" s="157"/>
      <c r="DX44" s="157"/>
      <c r="DY44" s="157"/>
      <c r="DZ44" s="157"/>
      <c r="EA44" s="157"/>
      <c r="EB44" s="157"/>
      <c r="EC44" s="157"/>
      <c r="ED44" s="157"/>
      <c r="EE44" s="157"/>
      <c r="EF44" s="157"/>
      <c r="EG44" s="157"/>
      <c r="EH44" s="157"/>
      <c r="EI44" s="157"/>
      <c r="EJ44" s="157"/>
      <c r="EK44" s="157"/>
      <c r="EL44" s="157"/>
      <c r="EM44" s="157"/>
      <c r="EN44" s="157"/>
      <c r="EO44" s="157"/>
    </row>
    <row r="45" ht="105.0" customHeight="1">
      <c r="A45" s="144">
        <v>44.0</v>
      </c>
      <c r="B45" s="145" t="s">
        <v>578</v>
      </c>
      <c r="C45" s="146" t="s">
        <v>114</v>
      </c>
      <c r="D45" s="147" t="s">
        <v>115</v>
      </c>
      <c r="E45" s="145" t="s">
        <v>299</v>
      </c>
      <c r="F45" s="148" t="s">
        <v>275</v>
      </c>
      <c r="G45" s="149" t="s">
        <v>579</v>
      </c>
      <c r="H45" s="150" t="s">
        <v>580</v>
      </c>
      <c r="I45" s="151" t="s">
        <v>581</v>
      </c>
      <c r="J45" s="158" t="s">
        <v>582</v>
      </c>
      <c r="K45" s="152" t="s">
        <v>583</v>
      </c>
      <c r="L45" s="145" t="s">
        <v>262</v>
      </c>
      <c r="M45" s="145" t="s">
        <v>252</v>
      </c>
      <c r="N45" s="145" t="s">
        <v>47</v>
      </c>
      <c r="O45" s="145" t="s">
        <v>43</v>
      </c>
      <c r="P45" s="153" t="s">
        <v>584</v>
      </c>
      <c r="Q45" s="154" t="s">
        <v>263</v>
      </c>
      <c r="R45" s="151" t="s">
        <v>585</v>
      </c>
      <c r="S45" s="145" t="s">
        <v>255</v>
      </c>
      <c r="T45" s="157"/>
      <c r="U45" s="157"/>
      <c r="V45" s="157"/>
      <c r="W45" s="156"/>
      <c r="X45" s="156"/>
      <c r="Y45" s="156"/>
      <c r="Z45" s="156"/>
      <c r="AA45" s="156"/>
      <c r="AB45" s="156"/>
      <c r="AC45" s="156"/>
      <c r="AD45" s="156"/>
      <c r="AE45" s="156"/>
      <c r="AF45" s="156"/>
      <c r="AG45" s="157"/>
      <c r="AH45" s="157"/>
      <c r="AI45" s="157"/>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c r="CM45" s="157"/>
      <c r="CN45" s="157"/>
      <c r="CO45" s="157"/>
      <c r="CP45" s="157"/>
      <c r="CQ45" s="157"/>
      <c r="CR45" s="157"/>
      <c r="CS45" s="157"/>
      <c r="CT45" s="157"/>
      <c r="CU45" s="157"/>
      <c r="CV45" s="157"/>
      <c r="CW45" s="157"/>
      <c r="CX45" s="157"/>
      <c r="CY45" s="157"/>
      <c r="CZ45" s="157"/>
      <c r="DA45" s="157"/>
      <c r="DB45" s="157"/>
      <c r="DC45" s="157"/>
      <c r="DD45" s="157"/>
      <c r="DE45" s="157"/>
      <c r="DF45" s="157"/>
      <c r="DG45" s="157"/>
      <c r="DH45" s="157"/>
      <c r="DI45" s="157"/>
      <c r="DJ45" s="157"/>
      <c r="DK45" s="157"/>
      <c r="DL45" s="157"/>
      <c r="DM45" s="157"/>
      <c r="DN45" s="157"/>
      <c r="DO45" s="157"/>
      <c r="DP45" s="157"/>
      <c r="DQ45" s="157"/>
      <c r="DR45" s="157"/>
      <c r="DS45" s="157"/>
      <c r="DT45" s="157"/>
      <c r="DU45" s="157"/>
      <c r="DV45" s="157"/>
      <c r="DW45" s="157"/>
      <c r="DX45" s="157"/>
      <c r="DY45" s="157"/>
      <c r="DZ45" s="157"/>
      <c r="EA45" s="157"/>
      <c r="EB45" s="157"/>
      <c r="EC45" s="157"/>
      <c r="ED45" s="157"/>
      <c r="EE45" s="157"/>
      <c r="EF45" s="157"/>
      <c r="EG45" s="157"/>
      <c r="EH45" s="157"/>
      <c r="EI45" s="157"/>
      <c r="EJ45" s="157"/>
      <c r="EK45" s="157"/>
      <c r="EL45" s="157"/>
      <c r="EM45" s="157"/>
      <c r="EN45" s="157"/>
      <c r="EO45" s="157"/>
    </row>
    <row r="46" ht="105.0" customHeight="1">
      <c r="A46" s="144">
        <v>45.0</v>
      </c>
      <c r="B46" s="145" t="s">
        <v>586</v>
      </c>
      <c r="C46" s="146" t="s">
        <v>116</v>
      </c>
      <c r="D46" s="147" t="s">
        <v>117</v>
      </c>
      <c r="E46" s="145" t="s">
        <v>299</v>
      </c>
      <c r="F46" s="148" t="s">
        <v>290</v>
      </c>
      <c r="G46" s="149" t="s">
        <v>587</v>
      </c>
      <c r="H46" s="150" t="s">
        <v>588</v>
      </c>
      <c r="I46" s="158" t="s">
        <v>589</v>
      </c>
      <c r="J46" s="158" t="s">
        <v>590</v>
      </c>
      <c r="K46" s="152" t="s">
        <v>591</v>
      </c>
      <c r="L46" s="145" t="s">
        <v>271</v>
      </c>
      <c r="M46" s="145" t="s">
        <v>252</v>
      </c>
      <c r="N46" s="145" t="s">
        <v>47</v>
      </c>
      <c r="O46" s="145" t="s">
        <v>45</v>
      </c>
      <c r="P46" s="153"/>
      <c r="Q46" s="154" t="s">
        <v>272</v>
      </c>
      <c r="R46" s="151" t="s">
        <v>592</v>
      </c>
      <c r="S46" s="145" t="s">
        <v>255</v>
      </c>
      <c r="T46" s="157"/>
      <c r="U46" s="157"/>
      <c r="V46" s="157"/>
      <c r="W46" s="156"/>
      <c r="X46" s="156"/>
      <c r="Y46" s="156"/>
      <c r="Z46" s="156"/>
      <c r="AA46" s="156"/>
      <c r="AB46" s="156"/>
      <c r="AC46" s="156"/>
      <c r="AD46" s="156"/>
      <c r="AE46" s="156"/>
      <c r="AF46" s="156"/>
      <c r="AG46" s="157"/>
      <c r="AH46" s="157"/>
      <c r="AI46" s="157"/>
      <c r="AJ46" s="157"/>
      <c r="AK46" s="157"/>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c r="CM46" s="157"/>
      <c r="CN46" s="157"/>
      <c r="CO46" s="157"/>
      <c r="CP46" s="157"/>
      <c r="CQ46" s="157"/>
      <c r="CR46" s="157"/>
      <c r="CS46" s="157"/>
      <c r="CT46" s="157"/>
      <c r="CU46" s="157"/>
      <c r="CV46" s="157"/>
      <c r="CW46" s="157"/>
      <c r="CX46" s="157"/>
      <c r="CY46" s="157"/>
      <c r="CZ46" s="157"/>
      <c r="DA46" s="157"/>
      <c r="DB46" s="157"/>
      <c r="DC46" s="157"/>
      <c r="DD46" s="157"/>
      <c r="DE46" s="157"/>
      <c r="DF46" s="157"/>
      <c r="DG46" s="157"/>
      <c r="DH46" s="157"/>
      <c r="DI46" s="157"/>
      <c r="DJ46" s="157"/>
      <c r="DK46" s="157"/>
      <c r="DL46" s="157"/>
      <c r="DM46" s="157"/>
      <c r="DN46" s="157"/>
      <c r="DO46" s="157"/>
      <c r="DP46" s="157"/>
      <c r="DQ46" s="157"/>
      <c r="DR46" s="157"/>
      <c r="DS46" s="157"/>
      <c r="DT46" s="157"/>
      <c r="DU46" s="157"/>
      <c r="DV46" s="157"/>
      <c r="DW46" s="157"/>
      <c r="DX46" s="157"/>
      <c r="DY46" s="157"/>
      <c r="DZ46" s="157"/>
      <c r="EA46" s="157"/>
      <c r="EB46" s="157"/>
      <c r="EC46" s="157"/>
      <c r="ED46" s="157"/>
      <c r="EE46" s="157"/>
      <c r="EF46" s="157"/>
      <c r="EG46" s="157"/>
      <c r="EH46" s="157"/>
      <c r="EI46" s="157"/>
      <c r="EJ46" s="157"/>
      <c r="EK46" s="157"/>
      <c r="EL46" s="157"/>
      <c r="EM46" s="157"/>
      <c r="EN46" s="157"/>
      <c r="EO46" s="157"/>
    </row>
    <row r="47" ht="105.0" customHeight="1">
      <c r="A47" s="144">
        <v>46.0</v>
      </c>
      <c r="B47" s="145" t="s">
        <v>282</v>
      </c>
      <c r="C47" s="146" t="s">
        <v>116</v>
      </c>
      <c r="D47" s="147" t="s">
        <v>593</v>
      </c>
      <c r="E47" s="145" t="s">
        <v>299</v>
      </c>
      <c r="F47" s="148" t="s">
        <v>387</v>
      </c>
      <c r="G47" s="149" t="s">
        <v>283</v>
      </c>
      <c r="H47" s="150" t="s">
        <v>594</v>
      </c>
      <c r="I47" s="151" t="s">
        <v>595</v>
      </c>
      <c r="J47" s="151" t="s">
        <v>596</v>
      </c>
      <c r="K47" s="152" t="s">
        <v>597</v>
      </c>
      <c r="L47" s="145" t="s">
        <v>262</v>
      </c>
      <c r="M47" s="145" t="s">
        <v>252</v>
      </c>
      <c r="N47" s="145" t="s">
        <v>45</v>
      </c>
      <c r="O47" s="145" t="s">
        <v>47</v>
      </c>
      <c r="P47" s="153" t="s">
        <v>598</v>
      </c>
      <c r="Q47" s="154" t="s">
        <v>272</v>
      </c>
      <c r="R47" s="151" t="s">
        <v>599</v>
      </c>
      <c r="S47" s="145" t="s">
        <v>255</v>
      </c>
      <c r="T47" s="157"/>
      <c r="U47" s="157"/>
      <c r="V47" s="157"/>
      <c r="W47" s="156"/>
      <c r="X47" s="156"/>
      <c r="Y47" s="156"/>
      <c r="Z47" s="156"/>
      <c r="AA47" s="156"/>
      <c r="AB47" s="156"/>
      <c r="AC47" s="156"/>
      <c r="AD47" s="156"/>
      <c r="AE47" s="156"/>
      <c r="AF47" s="156"/>
      <c r="AG47" s="157"/>
      <c r="AH47" s="157"/>
      <c r="AI47" s="157"/>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c r="CM47" s="157"/>
      <c r="CN47" s="157"/>
      <c r="CO47" s="157"/>
      <c r="CP47" s="157"/>
      <c r="CQ47" s="157"/>
      <c r="CR47" s="157"/>
      <c r="CS47" s="157"/>
      <c r="CT47" s="157"/>
      <c r="CU47" s="157"/>
      <c r="CV47" s="157"/>
      <c r="CW47" s="157"/>
      <c r="CX47" s="157"/>
      <c r="CY47" s="157"/>
      <c r="CZ47" s="157"/>
      <c r="DA47" s="157"/>
      <c r="DB47" s="157"/>
      <c r="DC47" s="157"/>
      <c r="DD47" s="157"/>
      <c r="DE47" s="157"/>
      <c r="DF47" s="157"/>
      <c r="DG47" s="157"/>
      <c r="DH47" s="157"/>
      <c r="DI47" s="157"/>
      <c r="DJ47" s="157"/>
      <c r="DK47" s="157"/>
      <c r="DL47" s="157"/>
      <c r="DM47" s="157"/>
      <c r="DN47" s="157"/>
      <c r="DO47" s="157"/>
      <c r="DP47" s="157"/>
      <c r="DQ47" s="157"/>
      <c r="DR47" s="157"/>
      <c r="DS47" s="157"/>
      <c r="DT47" s="157"/>
      <c r="DU47" s="157"/>
      <c r="DV47" s="157"/>
      <c r="DW47" s="157"/>
      <c r="DX47" s="157"/>
      <c r="DY47" s="157"/>
      <c r="DZ47" s="157"/>
      <c r="EA47" s="157"/>
      <c r="EB47" s="157"/>
      <c r="EC47" s="157"/>
      <c r="ED47" s="157"/>
      <c r="EE47" s="157"/>
      <c r="EF47" s="157"/>
      <c r="EG47" s="157"/>
      <c r="EH47" s="157"/>
      <c r="EI47" s="157"/>
      <c r="EJ47" s="157"/>
      <c r="EK47" s="157"/>
      <c r="EL47" s="157"/>
      <c r="EM47" s="157"/>
      <c r="EN47" s="157"/>
      <c r="EO47" s="157"/>
    </row>
    <row r="48" ht="105.0" customHeight="1">
      <c r="A48" s="144">
        <v>47.0</v>
      </c>
      <c r="B48" s="145" t="s">
        <v>243</v>
      </c>
      <c r="C48" s="146" t="s">
        <v>120</v>
      </c>
      <c r="D48" s="147" t="s">
        <v>121</v>
      </c>
      <c r="E48" s="145" t="s">
        <v>299</v>
      </c>
      <c r="F48" s="148" t="s">
        <v>355</v>
      </c>
      <c r="G48" s="149" t="s">
        <v>600</v>
      </c>
      <c r="H48" s="150" t="s">
        <v>601</v>
      </c>
      <c r="I48" s="151" t="s">
        <v>602</v>
      </c>
      <c r="J48" s="151" t="s">
        <v>603</v>
      </c>
      <c r="K48" s="152" t="s">
        <v>604</v>
      </c>
      <c r="L48" s="145" t="s">
        <v>361</v>
      </c>
      <c r="M48" s="145" t="s">
        <v>306</v>
      </c>
      <c r="N48" s="145" t="s">
        <v>45</v>
      </c>
      <c r="O48" s="145" t="s">
        <v>45</v>
      </c>
      <c r="P48" s="153" t="s">
        <v>605</v>
      </c>
      <c r="Q48" s="154" t="s">
        <v>362</v>
      </c>
      <c r="R48" s="151" t="s">
        <v>606</v>
      </c>
      <c r="S48" s="145" t="s">
        <v>255</v>
      </c>
      <c r="T48" s="157"/>
      <c r="U48" s="157"/>
      <c r="V48" s="157"/>
      <c r="W48" s="156"/>
      <c r="X48" s="156"/>
      <c r="Y48" s="156"/>
      <c r="Z48" s="156"/>
      <c r="AA48" s="156"/>
      <c r="AB48" s="156"/>
      <c r="AC48" s="156"/>
      <c r="AD48" s="156"/>
      <c r="AE48" s="156"/>
      <c r="AF48" s="156"/>
      <c r="AG48" s="157"/>
      <c r="AH48" s="157"/>
      <c r="AI48" s="157"/>
      <c r="AJ48" s="157"/>
      <c r="AK48" s="157"/>
      <c r="AL48" s="157"/>
      <c r="AM48" s="157"/>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c r="BZ48" s="157"/>
      <c r="CA48" s="157"/>
      <c r="CB48" s="157"/>
      <c r="CC48" s="157"/>
      <c r="CD48" s="157"/>
      <c r="CE48" s="157"/>
      <c r="CF48" s="157"/>
      <c r="CG48" s="157"/>
      <c r="CH48" s="157"/>
      <c r="CI48" s="157"/>
      <c r="CJ48" s="157"/>
      <c r="CK48" s="157"/>
      <c r="CL48" s="157"/>
      <c r="CM48" s="157"/>
      <c r="CN48" s="157"/>
      <c r="CO48" s="157"/>
      <c r="CP48" s="157"/>
      <c r="CQ48" s="157"/>
      <c r="CR48" s="157"/>
      <c r="CS48" s="157"/>
      <c r="CT48" s="157"/>
      <c r="CU48" s="157"/>
      <c r="CV48" s="157"/>
      <c r="CW48" s="157"/>
      <c r="CX48" s="157"/>
      <c r="CY48" s="157"/>
      <c r="CZ48" s="157"/>
      <c r="DA48" s="157"/>
      <c r="DB48" s="157"/>
      <c r="DC48" s="157"/>
      <c r="DD48" s="157"/>
      <c r="DE48" s="157"/>
      <c r="DF48" s="157"/>
      <c r="DG48" s="157"/>
      <c r="DH48" s="157"/>
      <c r="DI48" s="157"/>
      <c r="DJ48" s="157"/>
      <c r="DK48" s="157"/>
      <c r="DL48" s="157"/>
      <c r="DM48" s="157"/>
      <c r="DN48" s="157"/>
      <c r="DO48" s="157"/>
      <c r="DP48" s="157"/>
      <c r="DQ48" s="157"/>
      <c r="DR48" s="157"/>
      <c r="DS48" s="157"/>
      <c r="DT48" s="157"/>
      <c r="DU48" s="157"/>
      <c r="DV48" s="157"/>
      <c r="DW48" s="157"/>
      <c r="DX48" s="157"/>
      <c r="DY48" s="157"/>
      <c r="DZ48" s="157"/>
      <c r="EA48" s="157"/>
      <c r="EB48" s="157"/>
      <c r="EC48" s="157"/>
      <c r="ED48" s="157"/>
      <c r="EE48" s="157"/>
      <c r="EF48" s="157"/>
      <c r="EG48" s="157"/>
      <c r="EH48" s="157"/>
      <c r="EI48" s="157"/>
      <c r="EJ48" s="157"/>
      <c r="EK48" s="157"/>
      <c r="EL48" s="157"/>
      <c r="EM48" s="157"/>
      <c r="EN48" s="157"/>
      <c r="EO48" s="157"/>
    </row>
    <row r="49" ht="105.0" customHeight="1">
      <c r="A49" s="144">
        <v>48.0</v>
      </c>
      <c r="B49" s="145" t="s">
        <v>607</v>
      </c>
      <c r="C49" s="146" t="s">
        <v>124</v>
      </c>
      <c r="D49" s="147" t="s">
        <v>125</v>
      </c>
      <c r="E49" s="145" t="s">
        <v>299</v>
      </c>
      <c r="F49" s="148" t="s">
        <v>290</v>
      </c>
      <c r="G49" s="149" t="s">
        <v>608</v>
      </c>
      <c r="H49" s="150" t="s">
        <v>609</v>
      </c>
      <c r="I49" s="151" t="s">
        <v>610</v>
      </c>
      <c r="J49" s="158" t="s">
        <v>611</v>
      </c>
      <c r="K49" s="152" t="s">
        <v>612</v>
      </c>
      <c r="L49" s="145" t="s">
        <v>613</v>
      </c>
      <c r="M49" s="145" t="s">
        <v>252</v>
      </c>
      <c r="N49" s="145" t="s">
        <v>45</v>
      </c>
      <c r="O49" s="145" t="s">
        <v>45</v>
      </c>
      <c r="P49" s="153" t="s">
        <v>614</v>
      </c>
      <c r="Q49" s="154" t="s">
        <v>263</v>
      </c>
      <c r="R49" s="151" t="s">
        <v>615</v>
      </c>
      <c r="S49" s="145" t="s">
        <v>255</v>
      </c>
      <c r="T49" s="157"/>
      <c r="U49" s="157"/>
      <c r="V49" s="157"/>
      <c r="W49" s="156"/>
      <c r="X49" s="156"/>
      <c r="Y49" s="156"/>
      <c r="Z49" s="156"/>
      <c r="AA49" s="156"/>
      <c r="AB49" s="156"/>
      <c r="AC49" s="156"/>
      <c r="AD49" s="156"/>
      <c r="AE49" s="156"/>
      <c r="AF49" s="156"/>
      <c r="AG49" s="157"/>
      <c r="AH49" s="157"/>
      <c r="AI49" s="157"/>
      <c r="AJ49" s="157"/>
      <c r="AK49" s="157"/>
      <c r="AL49" s="157"/>
      <c r="AM49" s="157"/>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c r="CM49" s="157"/>
      <c r="CN49" s="157"/>
      <c r="CO49" s="157"/>
      <c r="CP49" s="157"/>
      <c r="CQ49" s="157"/>
      <c r="CR49" s="157"/>
      <c r="CS49" s="157"/>
      <c r="CT49" s="157"/>
      <c r="CU49" s="157"/>
      <c r="CV49" s="157"/>
      <c r="CW49" s="157"/>
      <c r="CX49" s="157"/>
      <c r="CY49" s="157"/>
      <c r="CZ49" s="157"/>
      <c r="DA49" s="157"/>
      <c r="DB49" s="157"/>
      <c r="DC49" s="157"/>
      <c r="DD49" s="157"/>
      <c r="DE49" s="157"/>
      <c r="DF49" s="157"/>
      <c r="DG49" s="157"/>
      <c r="DH49" s="157"/>
      <c r="DI49" s="157"/>
      <c r="DJ49" s="157"/>
      <c r="DK49" s="157"/>
      <c r="DL49" s="157"/>
      <c r="DM49" s="157"/>
      <c r="DN49" s="157"/>
      <c r="DO49" s="157"/>
      <c r="DP49" s="157"/>
      <c r="DQ49" s="157"/>
      <c r="DR49" s="157"/>
      <c r="DS49" s="157"/>
      <c r="DT49" s="157"/>
      <c r="DU49" s="157"/>
      <c r="DV49" s="157"/>
      <c r="DW49" s="157"/>
      <c r="DX49" s="157"/>
      <c r="DY49" s="157"/>
      <c r="DZ49" s="157"/>
      <c r="EA49" s="157"/>
      <c r="EB49" s="157"/>
      <c r="EC49" s="157"/>
      <c r="ED49" s="157"/>
      <c r="EE49" s="157"/>
      <c r="EF49" s="157"/>
      <c r="EG49" s="157"/>
      <c r="EH49" s="157"/>
      <c r="EI49" s="157"/>
      <c r="EJ49" s="157"/>
      <c r="EK49" s="157"/>
      <c r="EL49" s="157"/>
      <c r="EM49" s="157"/>
      <c r="EN49" s="157"/>
      <c r="EO49" s="157"/>
    </row>
    <row r="50" ht="105.0" customHeight="1">
      <c r="A50" s="144">
        <v>49.0</v>
      </c>
      <c r="B50" s="145" t="s">
        <v>256</v>
      </c>
      <c r="C50" s="146" t="s">
        <v>124</v>
      </c>
      <c r="D50" s="147" t="s">
        <v>125</v>
      </c>
      <c r="E50" s="145" t="s">
        <v>299</v>
      </c>
      <c r="F50" s="148" t="s">
        <v>387</v>
      </c>
      <c r="G50" s="149" t="s">
        <v>257</v>
      </c>
      <c r="H50" s="150" t="s">
        <v>616</v>
      </c>
      <c r="I50" s="151" t="s">
        <v>617</v>
      </c>
      <c r="J50" s="151" t="s">
        <v>618</v>
      </c>
      <c r="K50" s="152" t="s">
        <v>619</v>
      </c>
      <c r="L50" s="145" t="s">
        <v>262</v>
      </c>
      <c r="M50" s="145" t="s">
        <v>252</v>
      </c>
      <c r="N50" s="145" t="s">
        <v>47</v>
      </c>
      <c r="O50" s="145" t="s">
        <v>45</v>
      </c>
      <c r="P50" s="153" t="s">
        <v>620</v>
      </c>
      <c r="Q50" s="154" t="s">
        <v>263</v>
      </c>
      <c r="R50" s="151" t="s">
        <v>621</v>
      </c>
      <c r="S50" s="145" t="s">
        <v>255</v>
      </c>
      <c r="T50" s="157"/>
      <c r="U50" s="157"/>
      <c r="V50" s="157"/>
      <c r="W50" s="156"/>
      <c r="X50" s="156"/>
      <c r="Y50" s="156"/>
      <c r="Z50" s="156"/>
      <c r="AA50" s="156"/>
      <c r="AB50" s="156"/>
      <c r="AC50" s="156"/>
      <c r="AD50" s="156"/>
      <c r="AE50" s="156"/>
      <c r="AF50" s="156"/>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c r="CR50" s="157"/>
      <c r="CS50" s="157"/>
      <c r="CT50" s="157"/>
      <c r="CU50" s="157"/>
      <c r="CV50" s="157"/>
      <c r="CW50" s="157"/>
      <c r="CX50" s="157"/>
      <c r="CY50" s="157"/>
      <c r="CZ50" s="157"/>
      <c r="DA50" s="157"/>
      <c r="DB50" s="157"/>
      <c r="DC50" s="157"/>
      <c r="DD50" s="157"/>
      <c r="DE50" s="157"/>
      <c r="DF50" s="157"/>
      <c r="DG50" s="157"/>
      <c r="DH50" s="157"/>
      <c r="DI50" s="157"/>
      <c r="DJ50" s="157"/>
      <c r="DK50" s="157"/>
      <c r="DL50" s="157"/>
      <c r="DM50" s="157"/>
      <c r="DN50" s="157"/>
      <c r="DO50" s="157"/>
      <c r="DP50" s="157"/>
      <c r="DQ50" s="157"/>
      <c r="DR50" s="157"/>
      <c r="DS50" s="157"/>
      <c r="DT50" s="157"/>
      <c r="DU50" s="157"/>
      <c r="DV50" s="157"/>
      <c r="DW50" s="157"/>
      <c r="DX50" s="157"/>
      <c r="DY50" s="157"/>
      <c r="DZ50" s="157"/>
      <c r="EA50" s="157"/>
      <c r="EB50" s="157"/>
      <c r="EC50" s="157"/>
      <c r="ED50" s="157"/>
      <c r="EE50" s="157"/>
      <c r="EF50" s="157"/>
      <c r="EG50" s="157"/>
      <c r="EH50" s="157"/>
      <c r="EI50" s="157"/>
      <c r="EJ50" s="157"/>
      <c r="EK50" s="157"/>
      <c r="EL50" s="157"/>
      <c r="EM50" s="157"/>
      <c r="EN50" s="157"/>
      <c r="EO50" s="157"/>
    </row>
    <row r="51" ht="105.0" customHeight="1">
      <c r="A51" s="144">
        <v>50.0</v>
      </c>
      <c r="B51" s="145" t="s">
        <v>309</v>
      </c>
      <c r="C51" s="146" t="s">
        <v>140</v>
      </c>
      <c r="D51" s="147" t="s">
        <v>141</v>
      </c>
      <c r="E51" s="145" t="s">
        <v>299</v>
      </c>
      <c r="F51" s="148" t="s">
        <v>245</v>
      </c>
      <c r="G51" s="149" t="s">
        <v>312</v>
      </c>
      <c r="H51" s="150" t="s">
        <v>622</v>
      </c>
      <c r="I51" s="151" t="s">
        <v>623</v>
      </c>
      <c r="J51" s="151" t="s">
        <v>624</v>
      </c>
      <c r="K51" s="152" t="s">
        <v>625</v>
      </c>
      <c r="L51" s="145" t="s">
        <v>317</v>
      </c>
      <c r="M51" s="145" t="s">
        <v>306</v>
      </c>
      <c r="N51" s="145" t="s">
        <v>47</v>
      </c>
      <c r="O51" s="145" t="s">
        <v>45</v>
      </c>
      <c r="P51" s="153"/>
      <c r="Q51" s="154" t="s">
        <v>272</v>
      </c>
      <c r="R51" s="151" t="s">
        <v>626</v>
      </c>
      <c r="S51" s="145" t="s">
        <v>255</v>
      </c>
      <c r="T51" s="157"/>
      <c r="U51" s="157"/>
      <c r="V51" s="157"/>
      <c r="W51" s="156"/>
      <c r="X51" s="156"/>
      <c r="Y51" s="156"/>
      <c r="Z51" s="156"/>
      <c r="AA51" s="156"/>
      <c r="AB51" s="156"/>
      <c r="AC51" s="156"/>
      <c r="AD51" s="156"/>
      <c r="AE51" s="156"/>
      <c r="AF51" s="156"/>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57"/>
      <c r="DT51" s="157"/>
      <c r="DU51" s="157"/>
      <c r="DV51" s="157"/>
      <c r="DW51" s="157"/>
      <c r="DX51" s="157"/>
      <c r="DY51" s="157"/>
      <c r="DZ51" s="157"/>
      <c r="EA51" s="157"/>
      <c r="EB51" s="157"/>
      <c r="EC51" s="157"/>
      <c r="ED51" s="157"/>
      <c r="EE51" s="157"/>
      <c r="EF51" s="157"/>
      <c r="EG51" s="157"/>
      <c r="EH51" s="157"/>
      <c r="EI51" s="157"/>
      <c r="EJ51" s="157"/>
      <c r="EK51" s="157"/>
      <c r="EL51" s="157"/>
      <c r="EM51" s="157"/>
      <c r="EN51" s="157"/>
      <c r="EO51" s="157"/>
    </row>
    <row r="52" ht="105.0" customHeight="1">
      <c r="A52" s="144">
        <v>51.0</v>
      </c>
      <c r="B52" s="145" t="s">
        <v>498</v>
      </c>
      <c r="C52" s="146" t="s">
        <v>140</v>
      </c>
      <c r="D52" s="147" t="s">
        <v>141</v>
      </c>
      <c r="E52" s="145" t="s">
        <v>299</v>
      </c>
      <c r="F52" s="148" t="s">
        <v>290</v>
      </c>
      <c r="G52" s="149" t="s">
        <v>499</v>
      </c>
      <c r="H52" s="150" t="s">
        <v>627</v>
      </c>
      <c r="I52" s="151" t="s">
        <v>628</v>
      </c>
      <c r="J52" s="151" t="s">
        <v>629</v>
      </c>
      <c r="K52" s="152" t="s">
        <v>630</v>
      </c>
      <c r="L52" s="145" t="s">
        <v>504</v>
      </c>
      <c r="M52" s="145" t="s">
        <v>306</v>
      </c>
      <c r="N52" s="145" t="s">
        <v>45</v>
      </c>
      <c r="O52" s="145" t="s">
        <v>45</v>
      </c>
      <c r="P52" s="153"/>
      <c r="Q52" s="154" t="s">
        <v>505</v>
      </c>
      <c r="R52" s="151" t="s">
        <v>631</v>
      </c>
      <c r="S52" s="145" t="s">
        <v>255</v>
      </c>
      <c r="T52" s="157"/>
      <c r="U52" s="157"/>
      <c r="V52" s="157"/>
      <c r="W52" s="156"/>
      <c r="X52" s="156"/>
      <c r="Y52" s="156"/>
      <c r="Z52" s="156"/>
      <c r="AA52" s="156"/>
      <c r="AB52" s="156"/>
      <c r="AC52" s="156"/>
      <c r="AD52" s="156"/>
      <c r="AE52" s="156"/>
      <c r="AF52" s="156"/>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c r="CM52" s="157"/>
      <c r="CN52" s="157"/>
      <c r="CO52" s="157"/>
      <c r="CP52" s="157"/>
      <c r="CQ52" s="157"/>
      <c r="CR52" s="157"/>
      <c r="CS52" s="157"/>
      <c r="CT52" s="157"/>
      <c r="CU52" s="157"/>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c r="DS52" s="157"/>
      <c r="DT52" s="157"/>
      <c r="DU52" s="157"/>
      <c r="DV52" s="157"/>
      <c r="DW52" s="157"/>
      <c r="DX52" s="157"/>
      <c r="DY52" s="157"/>
      <c r="DZ52" s="157"/>
      <c r="EA52" s="157"/>
      <c r="EB52" s="157"/>
      <c r="EC52" s="157"/>
      <c r="ED52" s="157"/>
      <c r="EE52" s="157"/>
      <c r="EF52" s="157"/>
      <c r="EG52" s="157"/>
      <c r="EH52" s="157"/>
      <c r="EI52" s="157"/>
      <c r="EJ52" s="157"/>
      <c r="EK52" s="157"/>
      <c r="EL52" s="157"/>
      <c r="EM52" s="157"/>
      <c r="EN52" s="157"/>
      <c r="EO52" s="157"/>
    </row>
    <row r="53" ht="105.0" customHeight="1">
      <c r="A53" s="144">
        <v>52.0</v>
      </c>
      <c r="B53" s="145" t="s">
        <v>327</v>
      </c>
      <c r="C53" s="146" t="s">
        <v>140</v>
      </c>
      <c r="D53" s="147" t="s">
        <v>141</v>
      </c>
      <c r="E53" s="145" t="s">
        <v>299</v>
      </c>
      <c r="F53" s="148" t="s">
        <v>290</v>
      </c>
      <c r="G53" s="149" t="s">
        <v>632</v>
      </c>
      <c r="H53" s="150" t="s">
        <v>633</v>
      </c>
      <c r="I53" s="151" t="s">
        <v>634</v>
      </c>
      <c r="J53" s="151" t="s">
        <v>635</v>
      </c>
      <c r="K53" s="152" t="s">
        <v>636</v>
      </c>
      <c r="L53" s="145" t="s">
        <v>251</v>
      </c>
      <c r="M53" s="145" t="s">
        <v>252</v>
      </c>
      <c r="N53" s="145" t="s">
        <v>45</v>
      </c>
      <c r="O53" s="145" t="s">
        <v>43</v>
      </c>
      <c r="P53" s="153" t="s">
        <v>637</v>
      </c>
      <c r="Q53" s="154" t="s">
        <v>253</v>
      </c>
      <c r="R53" s="151" t="s">
        <v>638</v>
      </c>
      <c r="S53" s="145" t="s">
        <v>255</v>
      </c>
      <c r="T53" s="157"/>
      <c r="U53" s="157"/>
      <c r="V53" s="157"/>
      <c r="W53" s="156"/>
      <c r="X53" s="156"/>
      <c r="Y53" s="156"/>
      <c r="Z53" s="156"/>
      <c r="AA53" s="156"/>
      <c r="AB53" s="156"/>
      <c r="AC53" s="156"/>
      <c r="AD53" s="156"/>
      <c r="AE53" s="156"/>
      <c r="AF53" s="156"/>
      <c r="AG53" s="157"/>
      <c r="AH53" s="157"/>
      <c r="AI53" s="157"/>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c r="CM53" s="157"/>
      <c r="CN53" s="157"/>
      <c r="CO53" s="157"/>
      <c r="CP53" s="157"/>
      <c r="CQ53" s="157"/>
      <c r="CR53" s="157"/>
      <c r="CS53" s="157"/>
      <c r="CT53" s="157"/>
      <c r="CU53" s="157"/>
      <c r="CV53" s="157"/>
      <c r="CW53" s="157"/>
      <c r="CX53" s="157"/>
      <c r="CY53" s="157"/>
      <c r="CZ53" s="157"/>
      <c r="DA53" s="157"/>
      <c r="DB53" s="157"/>
      <c r="DC53" s="157"/>
      <c r="DD53" s="157"/>
      <c r="DE53" s="157"/>
      <c r="DF53" s="157"/>
      <c r="DG53" s="157"/>
      <c r="DH53" s="157"/>
      <c r="DI53" s="157"/>
      <c r="DJ53" s="157"/>
      <c r="DK53" s="157"/>
      <c r="DL53" s="157"/>
      <c r="DM53" s="157"/>
      <c r="DN53" s="157"/>
      <c r="DO53" s="157"/>
      <c r="DP53" s="157"/>
      <c r="DQ53" s="157"/>
      <c r="DR53" s="157"/>
      <c r="DS53" s="157"/>
      <c r="DT53" s="157"/>
      <c r="DU53" s="157"/>
      <c r="DV53" s="157"/>
      <c r="DW53" s="157"/>
      <c r="DX53" s="157"/>
      <c r="DY53" s="157"/>
      <c r="DZ53" s="157"/>
      <c r="EA53" s="157"/>
      <c r="EB53" s="157"/>
      <c r="EC53" s="157"/>
      <c r="ED53" s="157"/>
      <c r="EE53" s="157"/>
      <c r="EF53" s="157"/>
      <c r="EG53" s="157"/>
      <c r="EH53" s="157"/>
      <c r="EI53" s="157"/>
      <c r="EJ53" s="157"/>
      <c r="EK53" s="157"/>
      <c r="EL53" s="157"/>
      <c r="EM53" s="157"/>
      <c r="EN53" s="157"/>
      <c r="EO53" s="157"/>
    </row>
    <row r="54" ht="105.0" customHeight="1">
      <c r="A54" s="144">
        <v>53.0</v>
      </c>
      <c r="B54" s="145" t="s">
        <v>639</v>
      </c>
      <c r="C54" s="146" t="s">
        <v>140</v>
      </c>
      <c r="D54" s="147" t="s">
        <v>141</v>
      </c>
      <c r="E54" s="145" t="s">
        <v>299</v>
      </c>
      <c r="F54" s="148" t="s">
        <v>290</v>
      </c>
      <c r="G54" s="149" t="s">
        <v>640</v>
      </c>
      <c r="H54" s="150" t="s">
        <v>641</v>
      </c>
      <c r="I54" s="151" t="s">
        <v>642</v>
      </c>
      <c r="J54" s="158" t="s">
        <v>643</v>
      </c>
      <c r="K54" s="152" t="s">
        <v>644</v>
      </c>
      <c r="L54" s="145" t="s">
        <v>361</v>
      </c>
      <c r="M54" s="145" t="s">
        <v>306</v>
      </c>
      <c r="N54" s="145" t="s">
        <v>45</v>
      </c>
      <c r="O54" s="145" t="s">
        <v>43</v>
      </c>
      <c r="P54" s="153"/>
      <c r="Q54" s="154" t="s">
        <v>263</v>
      </c>
      <c r="R54" s="151" t="s">
        <v>645</v>
      </c>
      <c r="S54" s="145" t="s">
        <v>255</v>
      </c>
      <c r="T54" s="157"/>
      <c r="U54" s="157"/>
      <c r="V54" s="157"/>
      <c r="W54" s="156"/>
      <c r="X54" s="156"/>
      <c r="Y54" s="156"/>
      <c r="Z54" s="156"/>
      <c r="AA54" s="156"/>
      <c r="AB54" s="156"/>
      <c r="AC54" s="156"/>
      <c r="AD54" s="156"/>
      <c r="AE54" s="156"/>
      <c r="AF54" s="156"/>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c r="CM54" s="157"/>
      <c r="CN54" s="157"/>
      <c r="CO54" s="157"/>
      <c r="CP54" s="157"/>
      <c r="CQ54" s="157"/>
      <c r="CR54" s="157"/>
      <c r="CS54" s="157"/>
      <c r="CT54" s="157"/>
      <c r="CU54" s="157"/>
      <c r="CV54" s="157"/>
      <c r="CW54" s="157"/>
      <c r="CX54" s="157"/>
      <c r="CY54" s="157"/>
      <c r="CZ54" s="157"/>
      <c r="DA54" s="157"/>
      <c r="DB54" s="157"/>
      <c r="DC54" s="157"/>
      <c r="DD54" s="157"/>
      <c r="DE54" s="157"/>
      <c r="DF54" s="157"/>
      <c r="DG54" s="157"/>
      <c r="DH54" s="157"/>
      <c r="DI54" s="157"/>
      <c r="DJ54" s="157"/>
      <c r="DK54" s="157"/>
      <c r="DL54" s="157"/>
      <c r="DM54" s="157"/>
      <c r="DN54" s="157"/>
      <c r="DO54" s="157"/>
      <c r="DP54" s="157"/>
      <c r="DQ54" s="157"/>
      <c r="DR54" s="157"/>
      <c r="DS54" s="157"/>
      <c r="DT54" s="157"/>
      <c r="DU54" s="157"/>
      <c r="DV54" s="157"/>
      <c r="DW54" s="157"/>
      <c r="DX54" s="157"/>
      <c r="DY54" s="157"/>
      <c r="DZ54" s="157"/>
      <c r="EA54" s="157"/>
      <c r="EB54" s="157"/>
      <c r="EC54" s="157"/>
      <c r="ED54" s="157"/>
      <c r="EE54" s="157"/>
      <c r="EF54" s="157"/>
      <c r="EG54" s="157"/>
      <c r="EH54" s="157"/>
      <c r="EI54" s="157"/>
      <c r="EJ54" s="157"/>
      <c r="EK54" s="157"/>
      <c r="EL54" s="157"/>
      <c r="EM54" s="157"/>
      <c r="EN54" s="157"/>
      <c r="EO54" s="157"/>
    </row>
    <row r="55" ht="105.0" customHeight="1">
      <c r="A55" s="144">
        <v>54.0</v>
      </c>
      <c r="B55" s="145" t="s">
        <v>527</v>
      </c>
      <c r="C55" s="146" t="s">
        <v>152</v>
      </c>
      <c r="D55" s="147" t="s">
        <v>153</v>
      </c>
      <c r="E55" s="145" t="s">
        <v>299</v>
      </c>
      <c r="F55" s="148" t="s">
        <v>245</v>
      </c>
      <c r="G55" s="149" t="s">
        <v>528</v>
      </c>
      <c r="H55" s="150" t="s">
        <v>646</v>
      </c>
      <c r="I55" s="151" t="s">
        <v>647</v>
      </c>
      <c r="J55" s="151" t="s">
        <v>648</v>
      </c>
      <c r="K55" s="152" t="s">
        <v>649</v>
      </c>
      <c r="L55" s="145" t="s">
        <v>271</v>
      </c>
      <c r="M55" s="145" t="s">
        <v>252</v>
      </c>
      <c r="N55" s="145" t="s">
        <v>47</v>
      </c>
      <c r="O55" s="145" t="s">
        <v>45</v>
      </c>
      <c r="P55" s="153" t="s">
        <v>650</v>
      </c>
      <c r="Q55" s="154" t="s">
        <v>272</v>
      </c>
      <c r="R55" s="151" t="s">
        <v>651</v>
      </c>
      <c r="S55" s="145" t="s">
        <v>255</v>
      </c>
      <c r="T55" s="157"/>
      <c r="U55" s="157"/>
      <c r="V55" s="157"/>
      <c r="W55" s="156"/>
      <c r="X55" s="156"/>
      <c r="Y55" s="156"/>
      <c r="Z55" s="156"/>
      <c r="AA55" s="156"/>
      <c r="AB55" s="156"/>
      <c r="AC55" s="156"/>
      <c r="AD55" s="156"/>
      <c r="AE55" s="156"/>
      <c r="AF55" s="156"/>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c r="CM55" s="157"/>
      <c r="CN55" s="157"/>
      <c r="CO55" s="157"/>
      <c r="CP55" s="157"/>
      <c r="CQ55" s="157"/>
      <c r="CR55" s="157"/>
      <c r="CS55" s="157"/>
      <c r="CT55" s="157"/>
      <c r="CU55" s="157"/>
      <c r="CV55" s="157"/>
      <c r="CW55" s="157"/>
      <c r="CX55" s="157"/>
      <c r="CY55" s="157"/>
      <c r="CZ55" s="157"/>
      <c r="DA55" s="157"/>
      <c r="DB55" s="157"/>
      <c r="DC55" s="157"/>
      <c r="DD55" s="157"/>
      <c r="DE55" s="157"/>
      <c r="DF55" s="157"/>
      <c r="DG55" s="157"/>
      <c r="DH55" s="157"/>
      <c r="DI55" s="157"/>
      <c r="DJ55" s="157"/>
      <c r="DK55" s="157"/>
      <c r="DL55" s="157"/>
      <c r="DM55" s="157"/>
      <c r="DN55" s="157"/>
      <c r="DO55" s="157"/>
      <c r="DP55" s="157"/>
      <c r="DQ55" s="157"/>
      <c r="DR55" s="157"/>
      <c r="DS55" s="157"/>
      <c r="DT55" s="157"/>
      <c r="DU55" s="157"/>
      <c r="DV55" s="157"/>
      <c r="DW55" s="157"/>
      <c r="DX55" s="157"/>
      <c r="DY55" s="157"/>
      <c r="DZ55" s="157"/>
      <c r="EA55" s="157"/>
      <c r="EB55" s="157"/>
      <c r="EC55" s="157"/>
      <c r="ED55" s="157"/>
      <c r="EE55" s="157"/>
      <c r="EF55" s="157"/>
      <c r="EG55" s="157"/>
      <c r="EH55" s="157"/>
      <c r="EI55" s="157"/>
      <c r="EJ55" s="157"/>
      <c r="EK55" s="157"/>
      <c r="EL55" s="157"/>
      <c r="EM55" s="157"/>
      <c r="EN55" s="157"/>
      <c r="EO55" s="157"/>
    </row>
    <row r="56" ht="105.0" customHeight="1">
      <c r="A56" s="144">
        <v>55.0</v>
      </c>
      <c r="B56" s="145" t="s">
        <v>319</v>
      </c>
      <c r="C56" s="146" t="s">
        <v>152</v>
      </c>
      <c r="D56" s="147" t="s">
        <v>153</v>
      </c>
      <c r="E56" s="145" t="s">
        <v>299</v>
      </c>
      <c r="F56" s="148" t="s">
        <v>245</v>
      </c>
      <c r="G56" s="149" t="s">
        <v>320</v>
      </c>
      <c r="H56" s="150" t="s">
        <v>652</v>
      </c>
      <c r="I56" s="151" t="s">
        <v>653</v>
      </c>
      <c r="J56" s="151" t="s">
        <v>654</v>
      </c>
      <c r="K56" s="152" t="s">
        <v>655</v>
      </c>
      <c r="L56" s="145" t="s">
        <v>271</v>
      </c>
      <c r="M56" s="145" t="s">
        <v>252</v>
      </c>
      <c r="N56" s="145" t="s">
        <v>47</v>
      </c>
      <c r="O56" s="145" t="s">
        <v>45</v>
      </c>
      <c r="P56" s="153" t="s">
        <v>656</v>
      </c>
      <c r="Q56" s="154" t="s">
        <v>272</v>
      </c>
      <c r="R56" s="151" t="s">
        <v>657</v>
      </c>
      <c r="S56" s="145" t="s">
        <v>255</v>
      </c>
      <c r="T56" s="157"/>
      <c r="U56" s="157"/>
      <c r="V56" s="157"/>
      <c r="W56" s="156"/>
      <c r="X56" s="156"/>
      <c r="Y56" s="156"/>
      <c r="Z56" s="156"/>
      <c r="AA56" s="156"/>
      <c r="AB56" s="156"/>
      <c r="AC56" s="156"/>
      <c r="AD56" s="156"/>
      <c r="AE56" s="156"/>
      <c r="AF56" s="156"/>
      <c r="AG56" s="157"/>
      <c r="AH56" s="157"/>
      <c r="AI56" s="157"/>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c r="CM56" s="157"/>
      <c r="CN56" s="157"/>
      <c r="CO56" s="157"/>
      <c r="CP56" s="157"/>
      <c r="CQ56" s="157"/>
      <c r="CR56" s="157"/>
      <c r="CS56" s="157"/>
      <c r="CT56" s="157"/>
      <c r="CU56" s="157"/>
      <c r="CV56" s="157"/>
      <c r="CW56" s="157"/>
      <c r="CX56" s="157"/>
      <c r="CY56" s="157"/>
      <c r="CZ56" s="157"/>
      <c r="DA56" s="157"/>
      <c r="DB56" s="157"/>
      <c r="DC56" s="157"/>
      <c r="DD56" s="157"/>
      <c r="DE56" s="157"/>
      <c r="DF56" s="157"/>
      <c r="DG56" s="157"/>
      <c r="DH56" s="157"/>
      <c r="DI56" s="157"/>
      <c r="DJ56" s="157"/>
      <c r="DK56" s="157"/>
      <c r="DL56" s="157"/>
      <c r="DM56" s="157"/>
      <c r="DN56" s="157"/>
      <c r="DO56" s="157"/>
      <c r="DP56" s="157"/>
      <c r="DQ56" s="157"/>
      <c r="DR56" s="157"/>
      <c r="DS56" s="157"/>
      <c r="DT56" s="157"/>
      <c r="DU56" s="157"/>
      <c r="DV56" s="157"/>
      <c r="DW56" s="157"/>
      <c r="DX56" s="157"/>
      <c r="DY56" s="157"/>
      <c r="DZ56" s="157"/>
      <c r="EA56" s="157"/>
      <c r="EB56" s="157"/>
      <c r="EC56" s="157"/>
      <c r="ED56" s="157"/>
      <c r="EE56" s="157"/>
      <c r="EF56" s="157"/>
      <c r="EG56" s="157"/>
      <c r="EH56" s="157"/>
      <c r="EI56" s="157"/>
      <c r="EJ56" s="157"/>
      <c r="EK56" s="157"/>
      <c r="EL56" s="157"/>
      <c r="EM56" s="157"/>
      <c r="EN56" s="157"/>
      <c r="EO56" s="157"/>
    </row>
    <row r="57" ht="105.0" customHeight="1">
      <c r="A57" s="144">
        <v>56.0</v>
      </c>
      <c r="B57" s="145" t="s">
        <v>282</v>
      </c>
      <c r="C57" s="146" t="s">
        <v>156</v>
      </c>
      <c r="D57" s="147" t="s">
        <v>157</v>
      </c>
      <c r="E57" s="145" t="s">
        <v>299</v>
      </c>
      <c r="F57" s="148" t="s">
        <v>437</v>
      </c>
      <c r="G57" s="149" t="s">
        <v>380</v>
      </c>
      <c r="H57" s="150" t="s">
        <v>658</v>
      </c>
      <c r="I57" s="151" t="s">
        <v>659</v>
      </c>
      <c r="J57" s="151" t="s">
        <v>660</v>
      </c>
      <c r="K57" s="152" t="s">
        <v>661</v>
      </c>
      <c r="L57" s="145" t="s">
        <v>262</v>
      </c>
      <c r="M57" s="145" t="s">
        <v>252</v>
      </c>
      <c r="N57" s="145" t="s">
        <v>47</v>
      </c>
      <c r="O57" s="145" t="s">
        <v>45</v>
      </c>
      <c r="P57" s="153" t="s">
        <v>662</v>
      </c>
      <c r="Q57" s="154" t="s">
        <v>272</v>
      </c>
      <c r="R57" s="151" t="s">
        <v>663</v>
      </c>
      <c r="S57" s="145" t="s">
        <v>255</v>
      </c>
      <c r="T57" s="157"/>
      <c r="U57" s="157"/>
      <c r="V57" s="157"/>
      <c r="W57" s="156"/>
      <c r="X57" s="156"/>
      <c r="Y57" s="156"/>
      <c r="Z57" s="156"/>
      <c r="AA57" s="156"/>
      <c r="AB57" s="156"/>
      <c r="AC57" s="156"/>
      <c r="AD57" s="156"/>
      <c r="AE57" s="156"/>
      <c r="AF57" s="156"/>
      <c r="AG57" s="157"/>
      <c r="AH57" s="157"/>
      <c r="AI57" s="157"/>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c r="CM57" s="157"/>
      <c r="CN57" s="157"/>
      <c r="CO57" s="157"/>
      <c r="CP57" s="157"/>
      <c r="CQ57" s="157"/>
      <c r="CR57" s="157"/>
      <c r="CS57" s="157"/>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57"/>
      <c r="DT57" s="157"/>
      <c r="DU57" s="157"/>
      <c r="DV57" s="157"/>
      <c r="DW57" s="157"/>
      <c r="DX57" s="157"/>
      <c r="DY57" s="157"/>
      <c r="DZ57" s="157"/>
      <c r="EA57" s="157"/>
      <c r="EB57" s="157"/>
      <c r="EC57" s="157"/>
      <c r="ED57" s="157"/>
      <c r="EE57" s="157"/>
      <c r="EF57" s="157"/>
      <c r="EG57" s="157"/>
      <c r="EH57" s="157"/>
      <c r="EI57" s="157"/>
      <c r="EJ57" s="157"/>
      <c r="EK57" s="157"/>
      <c r="EL57" s="157"/>
      <c r="EM57" s="157"/>
      <c r="EN57" s="157"/>
      <c r="EO57" s="157"/>
    </row>
    <row r="58" ht="105.0" customHeight="1">
      <c r="A58" s="144">
        <v>57.0</v>
      </c>
      <c r="B58" s="145" t="s">
        <v>664</v>
      </c>
      <c r="C58" s="146" t="s">
        <v>163</v>
      </c>
      <c r="D58" s="147" t="s">
        <v>164</v>
      </c>
      <c r="E58" s="145" t="s">
        <v>299</v>
      </c>
      <c r="F58" s="148" t="s">
        <v>290</v>
      </c>
      <c r="G58" s="149" t="s">
        <v>665</v>
      </c>
      <c r="H58" s="150" t="s">
        <v>666</v>
      </c>
      <c r="I58" s="151" t="s">
        <v>667</v>
      </c>
      <c r="J58" s="151" t="s">
        <v>668</v>
      </c>
      <c r="K58" s="152" t="s">
        <v>669</v>
      </c>
      <c r="L58" s="145" t="s">
        <v>251</v>
      </c>
      <c r="M58" s="145" t="s">
        <v>252</v>
      </c>
      <c r="N58" s="145" t="s">
        <v>47</v>
      </c>
      <c r="O58" s="145" t="s">
        <v>45</v>
      </c>
      <c r="P58" s="153"/>
      <c r="Q58" s="154" t="s">
        <v>670</v>
      </c>
      <c r="R58" s="151" t="s">
        <v>671</v>
      </c>
      <c r="S58" s="145" t="s">
        <v>255</v>
      </c>
      <c r="T58" s="157"/>
      <c r="U58" s="157"/>
      <c r="V58" s="157"/>
      <c r="W58" s="156"/>
      <c r="X58" s="156"/>
      <c r="Y58" s="156"/>
      <c r="Z58" s="156"/>
      <c r="AA58" s="156"/>
      <c r="AB58" s="156"/>
      <c r="AC58" s="156"/>
      <c r="AD58" s="156"/>
      <c r="AE58" s="156"/>
      <c r="AF58" s="156"/>
      <c r="AG58" s="157"/>
      <c r="AH58" s="157"/>
      <c r="AI58" s="157"/>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c r="CM58" s="157"/>
      <c r="CN58" s="157"/>
      <c r="CO58" s="157"/>
      <c r="CP58" s="157"/>
      <c r="CQ58" s="157"/>
      <c r="CR58" s="157"/>
      <c r="CS58" s="157"/>
      <c r="CT58" s="157"/>
      <c r="CU58" s="157"/>
      <c r="CV58" s="157"/>
      <c r="CW58" s="157"/>
      <c r="CX58" s="157"/>
      <c r="CY58" s="157"/>
      <c r="CZ58" s="157"/>
      <c r="DA58" s="157"/>
      <c r="DB58" s="157"/>
      <c r="DC58" s="157"/>
      <c r="DD58" s="157"/>
      <c r="DE58" s="157"/>
      <c r="DF58" s="157"/>
      <c r="DG58" s="157"/>
      <c r="DH58" s="157"/>
      <c r="DI58" s="157"/>
      <c r="DJ58" s="157"/>
      <c r="DK58" s="157"/>
      <c r="DL58" s="157"/>
      <c r="DM58" s="157"/>
      <c r="DN58" s="157"/>
      <c r="DO58" s="157"/>
      <c r="DP58" s="157"/>
      <c r="DQ58" s="157"/>
      <c r="DR58" s="157"/>
      <c r="DS58" s="157"/>
      <c r="DT58" s="157"/>
      <c r="DU58" s="157"/>
      <c r="DV58" s="157"/>
      <c r="DW58" s="157"/>
      <c r="DX58" s="157"/>
      <c r="DY58" s="157"/>
      <c r="DZ58" s="157"/>
      <c r="EA58" s="157"/>
      <c r="EB58" s="157"/>
      <c r="EC58" s="157"/>
      <c r="ED58" s="157"/>
      <c r="EE58" s="157"/>
      <c r="EF58" s="157"/>
      <c r="EG58" s="157"/>
      <c r="EH58" s="157"/>
      <c r="EI58" s="157"/>
      <c r="EJ58" s="157"/>
      <c r="EK58" s="157"/>
      <c r="EL58" s="157"/>
      <c r="EM58" s="157"/>
      <c r="EN58" s="157"/>
      <c r="EO58" s="157"/>
    </row>
    <row r="59" ht="105.0" customHeight="1">
      <c r="A59" s="144">
        <v>58.0</v>
      </c>
      <c r="B59" s="145" t="s">
        <v>395</v>
      </c>
      <c r="C59" s="146" t="s">
        <v>163</v>
      </c>
      <c r="D59" s="147" t="s">
        <v>164</v>
      </c>
      <c r="E59" s="145" t="s">
        <v>299</v>
      </c>
      <c r="F59" s="148" t="s">
        <v>290</v>
      </c>
      <c r="G59" s="149" t="s">
        <v>396</v>
      </c>
      <c r="H59" s="150" t="s">
        <v>672</v>
      </c>
      <c r="I59" s="151" t="s">
        <v>673</v>
      </c>
      <c r="J59" s="158" t="s">
        <v>399</v>
      </c>
      <c r="K59" s="152" t="s">
        <v>674</v>
      </c>
      <c r="L59" s="145" t="s">
        <v>361</v>
      </c>
      <c r="M59" s="145" t="s">
        <v>306</v>
      </c>
      <c r="N59" s="145" t="s">
        <v>45</v>
      </c>
      <c r="O59" s="145" t="s">
        <v>43</v>
      </c>
      <c r="P59" s="153" t="s">
        <v>675</v>
      </c>
      <c r="Q59" s="154" t="s">
        <v>362</v>
      </c>
      <c r="R59" s="151" t="s">
        <v>676</v>
      </c>
      <c r="S59" s="145" t="s">
        <v>255</v>
      </c>
      <c r="T59" s="157"/>
      <c r="U59" s="157"/>
      <c r="V59" s="157"/>
      <c r="W59" s="156"/>
      <c r="X59" s="156"/>
      <c r="Y59" s="156"/>
      <c r="Z59" s="156"/>
      <c r="AA59" s="156"/>
      <c r="AB59" s="156"/>
      <c r="AC59" s="156"/>
      <c r="AD59" s="156"/>
      <c r="AE59" s="156"/>
      <c r="AF59" s="156"/>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c r="CM59" s="157"/>
      <c r="CN59" s="157"/>
      <c r="CO59" s="157"/>
      <c r="CP59" s="157"/>
      <c r="CQ59" s="157"/>
      <c r="CR59" s="157"/>
      <c r="CS59" s="157"/>
      <c r="CT59" s="157"/>
      <c r="CU59" s="157"/>
      <c r="CV59" s="157"/>
      <c r="CW59" s="157"/>
      <c r="CX59" s="157"/>
      <c r="CY59" s="157"/>
      <c r="CZ59" s="157"/>
      <c r="DA59" s="157"/>
      <c r="DB59" s="157"/>
      <c r="DC59" s="157"/>
      <c r="DD59" s="157"/>
      <c r="DE59" s="157"/>
      <c r="DF59" s="157"/>
      <c r="DG59" s="157"/>
      <c r="DH59" s="157"/>
      <c r="DI59" s="157"/>
      <c r="DJ59" s="157"/>
      <c r="DK59" s="157"/>
      <c r="DL59" s="157"/>
      <c r="DM59" s="157"/>
      <c r="DN59" s="157"/>
      <c r="DO59" s="157"/>
      <c r="DP59" s="157"/>
      <c r="DQ59" s="157"/>
      <c r="DR59" s="157"/>
      <c r="DS59" s="157"/>
      <c r="DT59" s="157"/>
      <c r="DU59" s="157"/>
      <c r="DV59" s="157"/>
      <c r="DW59" s="157"/>
      <c r="DX59" s="157"/>
      <c r="DY59" s="157"/>
      <c r="DZ59" s="157"/>
      <c r="EA59" s="157"/>
      <c r="EB59" s="157"/>
      <c r="EC59" s="157"/>
      <c r="ED59" s="157"/>
      <c r="EE59" s="157"/>
      <c r="EF59" s="157"/>
      <c r="EG59" s="157"/>
      <c r="EH59" s="157"/>
      <c r="EI59" s="157"/>
      <c r="EJ59" s="157"/>
      <c r="EK59" s="157"/>
      <c r="EL59" s="157"/>
      <c r="EM59" s="157"/>
      <c r="EN59" s="157"/>
      <c r="EO59" s="157"/>
    </row>
    <row r="60" ht="105.0" customHeight="1">
      <c r="A60" s="144">
        <v>59.0</v>
      </c>
      <c r="B60" s="145" t="s">
        <v>243</v>
      </c>
      <c r="C60" s="146" t="s">
        <v>167</v>
      </c>
      <c r="D60" s="147" t="s">
        <v>168</v>
      </c>
      <c r="E60" s="145" t="s">
        <v>299</v>
      </c>
      <c r="F60" s="148" t="s">
        <v>275</v>
      </c>
      <c r="G60" s="149" t="s">
        <v>677</v>
      </c>
      <c r="H60" s="150" t="s">
        <v>678</v>
      </c>
      <c r="I60" s="151" t="s">
        <v>679</v>
      </c>
      <c r="J60" s="151" t="s">
        <v>680</v>
      </c>
      <c r="K60" s="152" t="s">
        <v>681</v>
      </c>
      <c r="L60" s="145" t="s">
        <v>271</v>
      </c>
      <c r="M60" s="145" t="s">
        <v>252</v>
      </c>
      <c r="N60" s="145" t="s">
        <v>47</v>
      </c>
      <c r="O60" s="145" t="s">
        <v>47</v>
      </c>
      <c r="P60" s="153"/>
      <c r="Q60" s="154" t="s">
        <v>272</v>
      </c>
      <c r="R60" s="151" t="s">
        <v>682</v>
      </c>
      <c r="S60" s="145" t="s">
        <v>255</v>
      </c>
      <c r="T60" s="157"/>
      <c r="U60" s="157"/>
      <c r="V60" s="157"/>
      <c r="W60" s="156"/>
      <c r="X60" s="156"/>
      <c r="Y60" s="156"/>
      <c r="Z60" s="156"/>
      <c r="AA60" s="156"/>
      <c r="AB60" s="156"/>
      <c r="AC60" s="156"/>
      <c r="AD60" s="156"/>
      <c r="AE60" s="156"/>
      <c r="AF60" s="156"/>
      <c r="AG60" s="157"/>
      <c r="AH60" s="157"/>
      <c r="AI60" s="157"/>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c r="CM60" s="157"/>
      <c r="CN60" s="157"/>
      <c r="CO60" s="157"/>
      <c r="CP60" s="157"/>
      <c r="CQ60" s="157"/>
      <c r="CR60" s="157"/>
      <c r="CS60" s="157"/>
      <c r="CT60" s="157"/>
      <c r="CU60" s="157"/>
      <c r="CV60" s="157"/>
      <c r="CW60" s="157"/>
      <c r="CX60" s="157"/>
      <c r="CY60" s="157"/>
      <c r="CZ60" s="157"/>
      <c r="DA60" s="157"/>
      <c r="DB60" s="157"/>
      <c r="DC60" s="157"/>
      <c r="DD60" s="157"/>
      <c r="DE60" s="157"/>
      <c r="DF60" s="157"/>
      <c r="DG60" s="157"/>
      <c r="DH60" s="157"/>
      <c r="DI60" s="157"/>
      <c r="DJ60" s="157"/>
      <c r="DK60" s="157"/>
      <c r="DL60" s="157"/>
      <c r="DM60" s="157"/>
      <c r="DN60" s="157"/>
      <c r="DO60" s="157"/>
      <c r="DP60" s="157"/>
      <c r="DQ60" s="157"/>
      <c r="DR60" s="157"/>
      <c r="DS60" s="157"/>
      <c r="DT60" s="157"/>
      <c r="DU60" s="157"/>
      <c r="DV60" s="157"/>
      <c r="DW60" s="157"/>
      <c r="DX60" s="157"/>
      <c r="DY60" s="157"/>
      <c r="DZ60" s="157"/>
      <c r="EA60" s="157"/>
      <c r="EB60" s="157"/>
      <c r="EC60" s="157"/>
      <c r="ED60" s="157"/>
      <c r="EE60" s="157"/>
      <c r="EF60" s="157"/>
      <c r="EG60" s="157"/>
      <c r="EH60" s="157"/>
      <c r="EI60" s="157"/>
      <c r="EJ60" s="157"/>
      <c r="EK60" s="157"/>
      <c r="EL60" s="157"/>
      <c r="EM60" s="157"/>
      <c r="EN60" s="157"/>
      <c r="EO60" s="157"/>
    </row>
    <row r="61" ht="105.0" customHeight="1">
      <c r="A61" s="144">
        <v>60.0</v>
      </c>
      <c r="B61" s="145" t="s">
        <v>683</v>
      </c>
      <c r="C61" s="146" t="s">
        <v>167</v>
      </c>
      <c r="D61" s="147" t="s">
        <v>168</v>
      </c>
      <c r="E61" s="145" t="s">
        <v>299</v>
      </c>
      <c r="F61" s="148" t="s">
        <v>245</v>
      </c>
      <c r="G61" s="149" t="s">
        <v>348</v>
      </c>
      <c r="H61" s="150" t="s">
        <v>684</v>
      </c>
      <c r="I61" s="151" t="s">
        <v>685</v>
      </c>
      <c r="J61" s="151" t="s">
        <v>686</v>
      </c>
      <c r="K61" s="152" t="s">
        <v>687</v>
      </c>
      <c r="L61" s="145" t="s">
        <v>353</v>
      </c>
      <c r="M61" s="145" t="s">
        <v>252</v>
      </c>
      <c r="N61" s="145" t="s">
        <v>45</v>
      </c>
      <c r="O61" s="145" t="s">
        <v>45</v>
      </c>
      <c r="P61" s="153"/>
      <c r="Q61" s="154" t="s">
        <v>670</v>
      </c>
      <c r="R61" s="151" t="s">
        <v>688</v>
      </c>
      <c r="S61" s="145" t="s">
        <v>255</v>
      </c>
      <c r="T61" s="157"/>
      <c r="U61" s="157"/>
      <c r="V61" s="157"/>
      <c r="W61" s="156"/>
      <c r="X61" s="156"/>
      <c r="Y61" s="156"/>
      <c r="Z61" s="156"/>
      <c r="AA61" s="156"/>
      <c r="AB61" s="156"/>
      <c r="AC61" s="156"/>
      <c r="AD61" s="156"/>
      <c r="AE61" s="156"/>
      <c r="AF61" s="156"/>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c r="CM61" s="157"/>
      <c r="CN61" s="157"/>
      <c r="CO61" s="157"/>
      <c r="CP61" s="157"/>
      <c r="CQ61" s="157"/>
      <c r="CR61" s="157"/>
      <c r="CS61" s="157"/>
      <c r="CT61" s="157"/>
      <c r="CU61" s="157"/>
      <c r="CV61" s="157"/>
      <c r="CW61" s="157"/>
      <c r="CX61" s="157"/>
      <c r="CY61" s="157"/>
      <c r="CZ61" s="157"/>
      <c r="DA61" s="157"/>
      <c r="DB61" s="157"/>
      <c r="DC61" s="157"/>
      <c r="DD61" s="157"/>
      <c r="DE61" s="157"/>
      <c r="DF61" s="157"/>
      <c r="DG61" s="157"/>
      <c r="DH61" s="157"/>
      <c r="DI61" s="157"/>
      <c r="DJ61" s="157"/>
      <c r="DK61" s="157"/>
      <c r="DL61" s="157"/>
      <c r="DM61" s="157"/>
      <c r="DN61" s="157"/>
      <c r="DO61" s="157"/>
      <c r="DP61" s="157"/>
      <c r="DQ61" s="157"/>
      <c r="DR61" s="157"/>
      <c r="DS61" s="157"/>
      <c r="DT61" s="157"/>
      <c r="DU61" s="157"/>
      <c r="DV61" s="157"/>
      <c r="DW61" s="157"/>
      <c r="DX61" s="157"/>
      <c r="DY61" s="157"/>
      <c r="DZ61" s="157"/>
      <c r="EA61" s="157"/>
      <c r="EB61" s="157"/>
      <c r="EC61" s="157"/>
      <c r="ED61" s="157"/>
      <c r="EE61" s="157"/>
      <c r="EF61" s="157"/>
      <c r="EG61" s="157"/>
      <c r="EH61" s="157"/>
      <c r="EI61" s="157"/>
      <c r="EJ61" s="157"/>
      <c r="EK61" s="157"/>
      <c r="EL61" s="157"/>
      <c r="EM61" s="157"/>
      <c r="EN61" s="157"/>
      <c r="EO61" s="157"/>
    </row>
    <row r="62" ht="105.0" customHeight="1">
      <c r="A62" s="144">
        <v>61.0</v>
      </c>
      <c r="B62" s="145" t="s">
        <v>243</v>
      </c>
      <c r="C62" s="146" t="s">
        <v>167</v>
      </c>
      <c r="D62" s="147" t="s">
        <v>168</v>
      </c>
      <c r="E62" s="145" t="s">
        <v>299</v>
      </c>
      <c r="F62" s="148" t="s">
        <v>245</v>
      </c>
      <c r="G62" s="149" t="s">
        <v>689</v>
      </c>
      <c r="H62" s="150" t="s">
        <v>690</v>
      </c>
      <c r="I62" s="151" t="s">
        <v>691</v>
      </c>
      <c r="J62" s="151" t="s">
        <v>692</v>
      </c>
      <c r="K62" s="152" t="s">
        <v>693</v>
      </c>
      <c r="L62" s="145" t="s">
        <v>694</v>
      </c>
      <c r="M62" s="145" t="s">
        <v>306</v>
      </c>
      <c r="N62" s="145" t="s">
        <v>47</v>
      </c>
      <c r="O62" s="145" t="s">
        <v>45</v>
      </c>
      <c r="P62" s="153"/>
      <c r="Q62" s="154" t="s">
        <v>263</v>
      </c>
      <c r="R62" s="151" t="s">
        <v>695</v>
      </c>
      <c r="S62" s="145" t="s">
        <v>255</v>
      </c>
      <c r="T62" s="157"/>
      <c r="U62" s="157"/>
      <c r="V62" s="157"/>
      <c r="W62" s="156"/>
      <c r="X62" s="156"/>
      <c r="Y62" s="156"/>
      <c r="Z62" s="156"/>
      <c r="AA62" s="156"/>
      <c r="AB62" s="156"/>
      <c r="AC62" s="156"/>
      <c r="AD62" s="156"/>
      <c r="AE62" s="156"/>
      <c r="AF62" s="156"/>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c r="CM62" s="157"/>
      <c r="CN62" s="157"/>
      <c r="CO62" s="157"/>
      <c r="CP62" s="157"/>
      <c r="CQ62" s="157"/>
      <c r="CR62" s="157"/>
      <c r="CS62" s="157"/>
      <c r="CT62" s="157"/>
      <c r="CU62" s="157"/>
      <c r="CV62" s="157"/>
      <c r="CW62" s="157"/>
      <c r="CX62" s="157"/>
      <c r="CY62" s="157"/>
      <c r="CZ62" s="157"/>
      <c r="DA62" s="157"/>
      <c r="DB62" s="157"/>
      <c r="DC62" s="157"/>
      <c r="DD62" s="157"/>
      <c r="DE62" s="157"/>
      <c r="DF62" s="157"/>
      <c r="DG62" s="157"/>
      <c r="DH62" s="157"/>
      <c r="DI62" s="157"/>
      <c r="DJ62" s="157"/>
      <c r="DK62" s="157"/>
      <c r="DL62" s="157"/>
      <c r="DM62" s="157"/>
      <c r="DN62" s="157"/>
      <c r="DO62" s="157"/>
      <c r="DP62" s="157"/>
      <c r="DQ62" s="157"/>
      <c r="DR62" s="157"/>
      <c r="DS62" s="157"/>
      <c r="DT62" s="157"/>
      <c r="DU62" s="157"/>
      <c r="DV62" s="157"/>
      <c r="DW62" s="157"/>
      <c r="DX62" s="157"/>
      <c r="DY62" s="157"/>
      <c r="DZ62" s="157"/>
      <c r="EA62" s="157"/>
      <c r="EB62" s="157"/>
      <c r="EC62" s="157"/>
      <c r="ED62" s="157"/>
      <c r="EE62" s="157"/>
      <c r="EF62" s="157"/>
      <c r="EG62" s="157"/>
      <c r="EH62" s="157"/>
      <c r="EI62" s="157"/>
      <c r="EJ62" s="157"/>
      <c r="EK62" s="157"/>
      <c r="EL62" s="157"/>
      <c r="EM62" s="157"/>
      <c r="EN62" s="157"/>
      <c r="EO62" s="157"/>
    </row>
    <row r="63" ht="105.0" customHeight="1">
      <c r="A63" s="144">
        <v>62.0</v>
      </c>
      <c r="B63" s="145" t="s">
        <v>282</v>
      </c>
      <c r="C63" s="146" t="s">
        <v>167</v>
      </c>
      <c r="D63" s="147" t="s">
        <v>168</v>
      </c>
      <c r="E63" s="145" t="s">
        <v>299</v>
      </c>
      <c r="F63" s="148" t="s">
        <v>245</v>
      </c>
      <c r="G63" s="149" t="s">
        <v>696</v>
      </c>
      <c r="H63" s="150" t="s">
        <v>697</v>
      </c>
      <c r="I63" s="151" t="s">
        <v>698</v>
      </c>
      <c r="J63" s="151" t="s">
        <v>699</v>
      </c>
      <c r="K63" s="152" t="s">
        <v>700</v>
      </c>
      <c r="L63" s="145" t="s">
        <v>262</v>
      </c>
      <c r="M63" s="145" t="s">
        <v>252</v>
      </c>
      <c r="N63" s="145" t="s">
        <v>45</v>
      </c>
      <c r="O63" s="145" t="s">
        <v>45</v>
      </c>
      <c r="P63" s="153" t="s">
        <v>701</v>
      </c>
      <c r="Q63" s="154" t="s">
        <v>272</v>
      </c>
      <c r="R63" s="151" t="s">
        <v>702</v>
      </c>
      <c r="S63" s="145" t="s">
        <v>255</v>
      </c>
      <c r="T63" s="157"/>
      <c r="U63" s="157"/>
      <c r="V63" s="157"/>
      <c r="W63" s="156"/>
      <c r="X63" s="156"/>
      <c r="Y63" s="156"/>
      <c r="Z63" s="156"/>
      <c r="AA63" s="156"/>
      <c r="AB63" s="156"/>
      <c r="AC63" s="156"/>
      <c r="AD63" s="156"/>
      <c r="AE63" s="156"/>
      <c r="AF63" s="156"/>
      <c r="AG63" s="157"/>
      <c r="AH63" s="157"/>
      <c r="AI63" s="157"/>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c r="CM63" s="157"/>
      <c r="CN63" s="157"/>
      <c r="CO63" s="157"/>
      <c r="CP63" s="157"/>
      <c r="CQ63" s="157"/>
      <c r="CR63" s="157"/>
      <c r="CS63" s="157"/>
      <c r="CT63" s="157"/>
      <c r="CU63" s="157"/>
      <c r="CV63" s="157"/>
      <c r="CW63" s="157"/>
      <c r="CX63" s="157"/>
      <c r="CY63" s="157"/>
      <c r="CZ63" s="157"/>
      <c r="DA63" s="157"/>
      <c r="DB63" s="157"/>
      <c r="DC63" s="157"/>
      <c r="DD63" s="157"/>
      <c r="DE63" s="157"/>
      <c r="DF63" s="157"/>
      <c r="DG63" s="157"/>
      <c r="DH63" s="157"/>
      <c r="DI63" s="157"/>
      <c r="DJ63" s="157"/>
      <c r="DK63" s="157"/>
      <c r="DL63" s="157"/>
      <c r="DM63" s="157"/>
      <c r="DN63" s="157"/>
      <c r="DO63" s="157"/>
      <c r="DP63" s="157"/>
      <c r="DQ63" s="157"/>
      <c r="DR63" s="157"/>
      <c r="DS63" s="157"/>
      <c r="DT63" s="157"/>
      <c r="DU63" s="157"/>
      <c r="DV63" s="157"/>
      <c r="DW63" s="157"/>
      <c r="DX63" s="157"/>
      <c r="DY63" s="157"/>
      <c r="DZ63" s="157"/>
      <c r="EA63" s="157"/>
      <c r="EB63" s="157"/>
      <c r="EC63" s="157"/>
      <c r="ED63" s="157"/>
      <c r="EE63" s="157"/>
      <c r="EF63" s="157"/>
      <c r="EG63" s="157"/>
      <c r="EH63" s="157"/>
      <c r="EI63" s="157"/>
      <c r="EJ63" s="157"/>
      <c r="EK63" s="157"/>
      <c r="EL63" s="157"/>
      <c r="EM63" s="157"/>
      <c r="EN63" s="157"/>
      <c r="EO63" s="157"/>
    </row>
    <row r="64" ht="105.0" customHeight="1">
      <c r="A64" s="144">
        <v>63.0</v>
      </c>
      <c r="B64" s="145" t="s">
        <v>327</v>
      </c>
      <c r="C64" s="146" t="s">
        <v>167</v>
      </c>
      <c r="D64" s="147" t="s">
        <v>168</v>
      </c>
      <c r="E64" s="145" t="s">
        <v>299</v>
      </c>
      <c r="F64" s="148" t="s">
        <v>245</v>
      </c>
      <c r="G64" s="149" t="s">
        <v>703</v>
      </c>
      <c r="H64" s="150" t="s">
        <v>704</v>
      </c>
      <c r="I64" s="151" t="s">
        <v>705</v>
      </c>
      <c r="J64" s="158" t="s">
        <v>706</v>
      </c>
      <c r="K64" s="152" t="s">
        <v>707</v>
      </c>
      <c r="L64" s="145" t="s">
        <v>251</v>
      </c>
      <c r="M64" s="145" t="s">
        <v>252</v>
      </c>
      <c r="N64" s="145" t="s">
        <v>45</v>
      </c>
      <c r="O64" s="145" t="s">
        <v>43</v>
      </c>
      <c r="P64" s="153" t="s">
        <v>701</v>
      </c>
      <c r="Q64" s="154" t="s">
        <v>253</v>
      </c>
      <c r="R64" s="151" t="s">
        <v>708</v>
      </c>
      <c r="S64" s="145" t="s">
        <v>255</v>
      </c>
      <c r="T64" s="157"/>
      <c r="U64" s="157"/>
      <c r="V64" s="157"/>
      <c r="W64" s="156"/>
      <c r="X64" s="156"/>
      <c r="Y64" s="156"/>
      <c r="Z64" s="156"/>
      <c r="AA64" s="156"/>
      <c r="AB64" s="156"/>
      <c r="AC64" s="156"/>
      <c r="AD64" s="156"/>
      <c r="AE64" s="156"/>
      <c r="AF64" s="156"/>
      <c r="AG64" s="157"/>
      <c r="AH64" s="157"/>
      <c r="AI64" s="157"/>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c r="CM64" s="157"/>
      <c r="CN64" s="157"/>
      <c r="CO64" s="157"/>
      <c r="CP64" s="157"/>
      <c r="CQ64" s="157"/>
      <c r="CR64" s="157"/>
      <c r="CS64" s="157"/>
      <c r="CT64" s="157"/>
      <c r="CU64" s="157"/>
      <c r="CV64" s="157"/>
      <c r="CW64" s="157"/>
      <c r="CX64" s="157"/>
      <c r="CY64" s="157"/>
      <c r="CZ64" s="157"/>
      <c r="DA64" s="157"/>
      <c r="DB64" s="157"/>
      <c r="DC64" s="157"/>
      <c r="DD64" s="157"/>
      <c r="DE64" s="157"/>
      <c r="DF64" s="157"/>
      <c r="DG64" s="157"/>
      <c r="DH64" s="157"/>
      <c r="DI64" s="157"/>
      <c r="DJ64" s="157"/>
      <c r="DK64" s="157"/>
      <c r="DL64" s="157"/>
      <c r="DM64" s="157"/>
      <c r="DN64" s="157"/>
      <c r="DO64" s="157"/>
      <c r="DP64" s="157"/>
      <c r="DQ64" s="157"/>
      <c r="DR64" s="157"/>
      <c r="DS64" s="157"/>
      <c r="DT64" s="157"/>
      <c r="DU64" s="157"/>
      <c r="DV64" s="157"/>
      <c r="DW64" s="157"/>
      <c r="DX64" s="157"/>
      <c r="DY64" s="157"/>
      <c r="DZ64" s="157"/>
      <c r="EA64" s="157"/>
      <c r="EB64" s="157"/>
      <c r="EC64" s="157"/>
      <c r="ED64" s="157"/>
      <c r="EE64" s="157"/>
      <c r="EF64" s="157"/>
      <c r="EG64" s="157"/>
      <c r="EH64" s="157"/>
      <c r="EI64" s="157"/>
      <c r="EJ64" s="157"/>
      <c r="EK64" s="157"/>
      <c r="EL64" s="157"/>
      <c r="EM64" s="157"/>
      <c r="EN64" s="157"/>
      <c r="EO64" s="157"/>
    </row>
    <row r="65" ht="105.0" customHeight="1">
      <c r="A65" s="144">
        <v>64.0</v>
      </c>
      <c r="B65" s="145" t="s">
        <v>709</v>
      </c>
      <c r="C65" s="146" t="s">
        <v>167</v>
      </c>
      <c r="D65" s="147" t="s">
        <v>168</v>
      </c>
      <c r="E65" s="145" t="s">
        <v>299</v>
      </c>
      <c r="F65" s="148" t="s">
        <v>245</v>
      </c>
      <c r="G65" s="149" t="s">
        <v>710</v>
      </c>
      <c r="H65" s="150" t="s">
        <v>711</v>
      </c>
      <c r="I65" s="151" t="s">
        <v>712</v>
      </c>
      <c r="J65" s="151" t="s">
        <v>713</v>
      </c>
      <c r="K65" s="152" t="s">
        <v>714</v>
      </c>
      <c r="L65" s="145" t="s">
        <v>271</v>
      </c>
      <c r="M65" s="145" t="s">
        <v>252</v>
      </c>
      <c r="N65" s="145" t="s">
        <v>47</v>
      </c>
      <c r="O65" s="145" t="s">
        <v>43</v>
      </c>
      <c r="P65" s="153" t="s">
        <v>701</v>
      </c>
      <c r="Q65" s="154" t="s">
        <v>272</v>
      </c>
      <c r="R65" s="151" t="s">
        <v>715</v>
      </c>
      <c r="S65" s="145" t="s">
        <v>255</v>
      </c>
      <c r="T65" s="157"/>
      <c r="U65" s="157"/>
      <c r="V65" s="157"/>
      <c r="W65" s="156"/>
      <c r="X65" s="156"/>
      <c r="Y65" s="156"/>
      <c r="Z65" s="156"/>
      <c r="AA65" s="156"/>
      <c r="AB65" s="156"/>
      <c r="AC65" s="156"/>
      <c r="AD65" s="156"/>
      <c r="AE65" s="156"/>
      <c r="AF65" s="156"/>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c r="CN65" s="157"/>
      <c r="CO65" s="157"/>
      <c r="CP65" s="157"/>
      <c r="CQ65" s="157"/>
      <c r="CR65" s="157"/>
      <c r="CS65" s="157"/>
      <c r="CT65" s="157"/>
      <c r="CU65" s="157"/>
      <c r="CV65" s="157"/>
      <c r="CW65" s="157"/>
      <c r="CX65" s="157"/>
      <c r="CY65" s="157"/>
      <c r="CZ65" s="157"/>
      <c r="DA65" s="157"/>
      <c r="DB65" s="157"/>
      <c r="DC65" s="157"/>
      <c r="DD65" s="157"/>
      <c r="DE65" s="157"/>
      <c r="DF65" s="157"/>
      <c r="DG65" s="157"/>
      <c r="DH65" s="157"/>
      <c r="DI65" s="157"/>
      <c r="DJ65" s="157"/>
      <c r="DK65" s="157"/>
      <c r="DL65" s="157"/>
      <c r="DM65" s="157"/>
      <c r="DN65" s="157"/>
      <c r="DO65" s="157"/>
      <c r="DP65" s="157"/>
      <c r="DQ65" s="157"/>
      <c r="DR65" s="157"/>
      <c r="DS65" s="157"/>
      <c r="DT65" s="157"/>
      <c r="DU65" s="157"/>
      <c r="DV65" s="157"/>
      <c r="DW65" s="157"/>
      <c r="DX65" s="157"/>
      <c r="DY65" s="157"/>
      <c r="DZ65" s="157"/>
      <c r="EA65" s="157"/>
      <c r="EB65" s="157"/>
      <c r="EC65" s="157"/>
      <c r="ED65" s="157"/>
      <c r="EE65" s="157"/>
      <c r="EF65" s="157"/>
      <c r="EG65" s="157"/>
      <c r="EH65" s="157"/>
      <c r="EI65" s="157"/>
      <c r="EJ65" s="157"/>
      <c r="EK65" s="157"/>
      <c r="EL65" s="157"/>
      <c r="EM65" s="157"/>
      <c r="EN65" s="157"/>
      <c r="EO65" s="157"/>
    </row>
    <row r="66" ht="105.0" customHeight="1">
      <c r="A66" s="144">
        <v>65.0</v>
      </c>
      <c r="B66" s="145" t="s">
        <v>297</v>
      </c>
      <c r="C66" s="146" t="s">
        <v>167</v>
      </c>
      <c r="D66" s="147" t="s">
        <v>168</v>
      </c>
      <c r="E66" s="145" t="s">
        <v>299</v>
      </c>
      <c r="F66" s="148" t="s">
        <v>290</v>
      </c>
      <c r="G66" s="149" t="s">
        <v>300</v>
      </c>
      <c r="H66" s="150" t="s">
        <v>716</v>
      </c>
      <c r="I66" s="151" t="s">
        <v>717</v>
      </c>
      <c r="J66" s="151" t="s">
        <v>718</v>
      </c>
      <c r="K66" s="152" t="s">
        <v>719</v>
      </c>
      <c r="L66" s="145" t="s">
        <v>305</v>
      </c>
      <c r="M66" s="145" t="s">
        <v>306</v>
      </c>
      <c r="N66" s="145" t="s">
        <v>47</v>
      </c>
      <c r="O66" s="145" t="s">
        <v>45</v>
      </c>
      <c r="P66" s="153" t="s">
        <v>720</v>
      </c>
      <c r="Q66" s="154" t="s">
        <v>263</v>
      </c>
      <c r="R66" s="151" t="s">
        <v>721</v>
      </c>
      <c r="S66" s="145" t="s">
        <v>255</v>
      </c>
      <c r="T66" s="157"/>
      <c r="U66" s="157"/>
      <c r="V66" s="157"/>
      <c r="W66" s="156"/>
      <c r="X66" s="156"/>
      <c r="Y66" s="156"/>
      <c r="Z66" s="156"/>
      <c r="AA66" s="156"/>
      <c r="AB66" s="156"/>
      <c r="AC66" s="156"/>
      <c r="AD66" s="156"/>
      <c r="AE66" s="156"/>
      <c r="AF66" s="156"/>
      <c r="AG66" s="157"/>
      <c r="AH66" s="157"/>
      <c r="AI66" s="157"/>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c r="CT66" s="157"/>
      <c r="CU66" s="157"/>
      <c r="CV66" s="157"/>
      <c r="CW66" s="157"/>
      <c r="CX66" s="157"/>
      <c r="CY66" s="157"/>
      <c r="CZ66" s="157"/>
      <c r="DA66" s="157"/>
      <c r="DB66" s="157"/>
      <c r="DC66" s="157"/>
      <c r="DD66" s="157"/>
      <c r="DE66" s="157"/>
      <c r="DF66" s="157"/>
      <c r="DG66" s="157"/>
      <c r="DH66" s="157"/>
      <c r="DI66" s="157"/>
      <c r="DJ66" s="157"/>
      <c r="DK66" s="157"/>
      <c r="DL66" s="157"/>
      <c r="DM66" s="157"/>
      <c r="DN66" s="157"/>
      <c r="DO66" s="157"/>
      <c r="DP66" s="157"/>
      <c r="DQ66" s="157"/>
      <c r="DR66" s="157"/>
      <c r="DS66" s="157"/>
      <c r="DT66" s="157"/>
      <c r="DU66" s="157"/>
      <c r="DV66" s="157"/>
      <c r="DW66" s="157"/>
      <c r="DX66" s="157"/>
      <c r="DY66" s="157"/>
      <c r="DZ66" s="157"/>
      <c r="EA66" s="157"/>
      <c r="EB66" s="157"/>
      <c r="EC66" s="157"/>
      <c r="ED66" s="157"/>
      <c r="EE66" s="157"/>
      <c r="EF66" s="157"/>
      <c r="EG66" s="157"/>
      <c r="EH66" s="157"/>
      <c r="EI66" s="157"/>
      <c r="EJ66" s="157"/>
      <c r="EK66" s="157"/>
      <c r="EL66" s="157"/>
      <c r="EM66" s="157"/>
      <c r="EN66" s="157"/>
      <c r="EO66" s="157"/>
    </row>
    <row r="67" ht="105.0" customHeight="1">
      <c r="A67" s="144">
        <v>66.0</v>
      </c>
      <c r="B67" s="145" t="s">
        <v>297</v>
      </c>
      <c r="C67" s="146" t="s">
        <v>167</v>
      </c>
      <c r="D67" s="147" t="s">
        <v>168</v>
      </c>
      <c r="E67" s="145" t="s">
        <v>299</v>
      </c>
      <c r="F67" s="148" t="s">
        <v>290</v>
      </c>
      <c r="G67" s="149" t="s">
        <v>300</v>
      </c>
      <c r="H67" s="150" t="s">
        <v>722</v>
      </c>
      <c r="I67" s="151" t="s">
        <v>723</v>
      </c>
      <c r="J67" s="151" t="s">
        <v>724</v>
      </c>
      <c r="K67" s="152" t="s">
        <v>725</v>
      </c>
      <c r="L67" s="145" t="s">
        <v>305</v>
      </c>
      <c r="M67" s="145" t="s">
        <v>306</v>
      </c>
      <c r="N67" s="145" t="s">
        <v>47</v>
      </c>
      <c r="O67" s="145" t="s">
        <v>45</v>
      </c>
      <c r="P67" s="153" t="s">
        <v>726</v>
      </c>
      <c r="Q67" s="154" t="s">
        <v>263</v>
      </c>
      <c r="R67" s="151" t="s">
        <v>727</v>
      </c>
      <c r="S67" s="145" t="s">
        <v>255</v>
      </c>
      <c r="T67" s="157"/>
      <c r="U67" s="157"/>
      <c r="V67" s="157"/>
      <c r="W67" s="156"/>
      <c r="X67" s="156"/>
      <c r="Y67" s="156"/>
      <c r="Z67" s="156"/>
      <c r="AA67" s="156"/>
      <c r="AB67" s="156"/>
      <c r="AC67" s="156"/>
      <c r="AD67" s="156"/>
      <c r="AE67" s="156"/>
      <c r="AF67" s="156"/>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c r="CM67" s="157"/>
      <c r="CN67" s="157"/>
      <c r="CO67" s="157"/>
      <c r="CP67" s="157"/>
      <c r="CQ67" s="157"/>
      <c r="CR67" s="157"/>
      <c r="CS67" s="157"/>
      <c r="CT67" s="157"/>
      <c r="CU67" s="157"/>
      <c r="CV67" s="157"/>
      <c r="CW67" s="157"/>
      <c r="CX67" s="157"/>
      <c r="CY67" s="157"/>
      <c r="CZ67" s="157"/>
      <c r="DA67" s="157"/>
      <c r="DB67" s="157"/>
      <c r="DC67" s="157"/>
      <c r="DD67" s="157"/>
      <c r="DE67" s="157"/>
      <c r="DF67" s="157"/>
      <c r="DG67" s="157"/>
      <c r="DH67" s="157"/>
      <c r="DI67" s="157"/>
      <c r="DJ67" s="157"/>
      <c r="DK67" s="157"/>
      <c r="DL67" s="157"/>
      <c r="DM67" s="157"/>
      <c r="DN67" s="157"/>
      <c r="DO67" s="157"/>
      <c r="DP67" s="157"/>
      <c r="DQ67" s="157"/>
      <c r="DR67" s="157"/>
      <c r="DS67" s="157"/>
      <c r="DT67" s="157"/>
      <c r="DU67" s="157"/>
      <c r="DV67" s="157"/>
      <c r="DW67" s="157"/>
      <c r="DX67" s="157"/>
      <c r="DY67" s="157"/>
      <c r="DZ67" s="157"/>
      <c r="EA67" s="157"/>
      <c r="EB67" s="157"/>
      <c r="EC67" s="157"/>
      <c r="ED67" s="157"/>
      <c r="EE67" s="157"/>
      <c r="EF67" s="157"/>
      <c r="EG67" s="157"/>
      <c r="EH67" s="157"/>
      <c r="EI67" s="157"/>
      <c r="EJ67" s="157"/>
      <c r="EK67" s="157"/>
      <c r="EL67" s="157"/>
      <c r="EM67" s="157"/>
      <c r="EN67" s="157"/>
      <c r="EO67" s="157"/>
    </row>
    <row r="68" ht="105.0" customHeight="1">
      <c r="A68" s="144">
        <v>67.0</v>
      </c>
      <c r="B68" s="145" t="s">
        <v>297</v>
      </c>
      <c r="C68" s="146" t="s">
        <v>167</v>
      </c>
      <c r="D68" s="147" t="s">
        <v>168</v>
      </c>
      <c r="E68" s="145" t="s">
        <v>299</v>
      </c>
      <c r="F68" s="148" t="s">
        <v>290</v>
      </c>
      <c r="G68" s="149" t="s">
        <v>300</v>
      </c>
      <c r="H68" s="150" t="s">
        <v>728</v>
      </c>
      <c r="I68" s="151" t="s">
        <v>729</v>
      </c>
      <c r="J68" s="151" t="s">
        <v>730</v>
      </c>
      <c r="K68" s="152" t="s">
        <v>731</v>
      </c>
      <c r="L68" s="145" t="s">
        <v>305</v>
      </c>
      <c r="M68" s="145" t="s">
        <v>306</v>
      </c>
      <c r="N68" s="145" t="s">
        <v>47</v>
      </c>
      <c r="O68" s="145" t="s">
        <v>45</v>
      </c>
      <c r="P68" s="153" t="s">
        <v>732</v>
      </c>
      <c r="Q68" s="154" t="s">
        <v>263</v>
      </c>
      <c r="R68" s="151" t="s">
        <v>733</v>
      </c>
      <c r="S68" s="145" t="s">
        <v>255</v>
      </c>
      <c r="T68" s="157"/>
      <c r="U68" s="157"/>
      <c r="V68" s="157"/>
      <c r="W68" s="156"/>
      <c r="X68" s="156"/>
      <c r="Y68" s="156"/>
      <c r="Z68" s="156"/>
      <c r="AA68" s="156"/>
      <c r="AB68" s="156"/>
      <c r="AC68" s="156"/>
      <c r="AD68" s="156"/>
      <c r="AE68" s="156"/>
      <c r="AF68" s="156"/>
      <c r="AG68" s="157"/>
      <c r="AH68" s="157"/>
      <c r="AI68" s="157"/>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c r="CM68" s="157"/>
      <c r="CN68" s="157"/>
      <c r="CO68" s="157"/>
      <c r="CP68" s="157"/>
      <c r="CQ68" s="157"/>
      <c r="CR68" s="157"/>
      <c r="CS68" s="157"/>
      <c r="CT68" s="157"/>
      <c r="CU68" s="157"/>
      <c r="CV68" s="157"/>
      <c r="CW68" s="157"/>
      <c r="CX68" s="157"/>
      <c r="CY68" s="157"/>
      <c r="CZ68" s="157"/>
      <c r="DA68" s="157"/>
      <c r="DB68" s="157"/>
      <c r="DC68" s="157"/>
      <c r="DD68" s="157"/>
      <c r="DE68" s="157"/>
      <c r="DF68" s="157"/>
      <c r="DG68" s="157"/>
      <c r="DH68" s="157"/>
      <c r="DI68" s="157"/>
      <c r="DJ68" s="157"/>
      <c r="DK68" s="157"/>
      <c r="DL68" s="157"/>
      <c r="DM68" s="157"/>
      <c r="DN68" s="157"/>
      <c r="DO68" s="157"/>
      <c r="DP68" s="157"/>
      <c r="DQ68" s="157"/>
      <c r="DR68" s="157"/>
      <c r="DS68" s="157"/>
      <c r="DT68" s="157"/>
      <c r="DU68" s="157"/>
      <c r="DV68" s="157"/>
      <c r="DW68" s="157"/>
      <c r="DX68" s="157"/>
      <c r="DY68" s="157"/>
      <c r="DZ68" s="157"/>
      <c r="EA68" s="157"/>
      <c r="EB68" s="157"/>
      <c r="EC68" s="157"/>
      <c r="ED68" s="157"/>
      <c r="EE68" s="157"/>
      <c r="EF68" s="157"/>
      <c r="EG68" s="157"/>
      <c r="EH68" s="157"/>
      <c r="EI68" s="157"/>
      <c r="EJ68" s="157"/>
      <c r="EK68" s="157"/>
      <c r="EL68" s="157"/>
      <c r="EM68" s="157"/>
      <c r="EN68" s="157"/>
      <c r="EO68" s="157"/>
    </row>
    <row r="69" ht="105.0" customHeight="1">
      <c r="A69" s="144">
        <v>68.0</v>
      </c>
      <c r="B69" s="145" t="s">
        <v>297</v>
      </c>
      <c r="C69" s="146" t="s">
        <v>167</v>
      </c>
      <c r="D69" s="147" t="s">
        <v>168</v>
      </c>
      <c r="E69" s="145" t="s">
        <v>299</v>
      </c>
      <c r="F69" s="148" t="s">
        <v>290</v>
      </c>
      <c r="G69" s="149" t="s">
        <v>300</v>
      </c>
      <c r="H69" s="150" t="s">
        <v>734</v>
      </c>
      <c r="I69" s="151" t="s">
        <v>735</v>
      </c>
      <c r="J69" s="151" t="s">
        <v>736</v>
      </c>
      <c r="K69" s="152" t="s">
        <v>737</v>
      </c>
      <c r="L69" s="145" t="s">
        <v>305</v>
      </c>
      <c r="M69" s="145" t="s">
        <v>306</v>
      </c>
      <c r="N69" s="145" t="s">
        <v>47</v>
      </c>
      <c r="O69" s="145" t="s">
        <v>45</v>
      </c>
      <c r="P69" s="153" t="s">
        <v>738</v>
      </c>
      <c r="Q69" s="154" t="s">
        <v>263</v>
      </c>
      <c r="R69" s="151" t="s">
        <v>739</v>
      </c>
      <c r="S69" s="145" t="s">
        <v>255</v>
      </c>
      <c r="T69" s="157"/>
      <c r="U69" s="157"/>
      <c r="V69" s="157"/>
      <c r="W69" s="156"/>
      <c r="X69" s="156"/>
      <c r="Y69" s="156"/>
      <c r="Z69" s="156"/>
      <c r="AA69" s="156"/>
      <c r="AB69" s="156"/>
      <c r="AC69" s="156"/>
      <c r="AD69" s="156"/>
      <c r="AE69" s="156"/>
      <c r="AF69" s="156"/>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c r="CN69" s="157"/>
      <c r="CO69" s="157"/>
      <c r="CP69" s="157"/>
      <c r="CQ69" s="157"/>
      <c r="CR69" s="157"/>
      <c r="CS69" s="157"/>
      <c r="CT69" s="157"/>
      <c r="CU69" s="157"/>
      <c r="CV69" s="157"/>
      <c r="CW69" s="157"/>
      <c r="CX69" s="157"/>
      <c r="CY69" s="157"/>
      <c r="CZ69" s="157"/>
      <c r="DA69" s="157"/>
      <c r="DB69" s="157"/>
      <c r="DC69" s="157"/>
      <c r="DD69" s="157"/>
      <c r="DE69" s="157"/>
      <c r="DF69" s="157"/>
      <c r="DG69" s="157"/>
      <c r="DH69" s="157"/>
      <c r="DI69" s="157"/>
      <c r="DJ69" s="157"/>
      <c r="DK69" s="157"/>
      <c r="DL69" s="157"/>
      <c r="DM69" s="157"/>
      <c r="DN69" s="157"/>
      <c r="DO69" s="157"/>
      <c r="DP69" s="157"/>
      <c r="DQ69" s="157"/>
      <c r="DR69" s="157"/>
      <c r="DS69" s="157"/>
      <c r="DT69" s="157"/>
      <c r="DU69" s="157"/>
      <c r="DV69" s="157"/>
      <c r="DW69" s="157"/>
      <c r="DX69" s="157"/>
      <c r="DY69" s="157"/>
      <c r="DZ69" s="157"/>
      <c r="EA69" s="157"/>
      <c r="EB69" s="157"/>
      <c r="EC69" s="157"/>
      <c r="ED69" s="157"/>
      <c r="EE69" s="157"/>
      <c r="EF69" s="157"/>
      <c r="EG69" s="157"/>
      <c r="EH69" s="157"/>
      <c r="EI69" s="157"/>
      <c r="EJ69" s="157"/>
      <c r="EK69" s="157"/>
      <c r="EL69" s="157"/>
      <c r="EM69" s="157"/>
      <c r="EN69" s="157"/>
      <c r="EO69" s="157"/>
    </row>
    <row r="70" ht="105.0" customHeight="1">
      <c r="A70" s="144">
        <v>69.0</v>
      </c>
      <c r="B70" s="145" t="s">
        <v>740</v>
      </c>
      <c r="C70" s="146" t="s">
        <v>741</v>
      </c>
      <c r="D70" s="147" t="s">
        <v>168</v>
      </c>
      <c r="E70" s="145" t="s">
        <v>299</v>
      </c>
      <c r="F70" s="148" t="s">
        <v>290</v>
      </c>
      <c r="G70" s="149" t="s">
        <v>742</v>
      </c>
      <c r="H70" s="150" t="s">
        <v>743</v>
      </c>
      <c r="I70" s="151" t="s">
        <v>744</v>
      </c>
      <c r="J70" s="158" t="s">
        <v>399</v>
      </c>
      <c r="K70" s="152" t="s">
        <v>745</v>
      </c>
      <c r="L70" s="145" t="s">
        <v>481</v>
      </c>
      <c r="M70" s="145" t="s">
        <v>306</v>
      </c>
      <c r="N70" s="145" t="s">
        <v>45</v>
      </c>
      <c r="O70" s="145" t="s">
        <v>45</v>
      </c>
      <c r="P70" s="153"/>
      <c r="Q70" s="154" t="s">
        <v>362</v>
      </c>
      <c r="R70" s="151" t="s">
        <v>746</v>
      </c>
      <c r="S70" s="145" t="s">
        <v>255</v>
      </c>
      <c r="T70" s="157"/>
      <c r="U70" s="157"/>
      <c r="V70" s="157"/>
      <c r="W70" s="156"/>
      <c r="X70" s="156"/>
      <c r="Y70" s="156"/>
      <c r="Z70" s="156"/>
      <c r="AA70" s="156"/>
      <c r="AB70" s="156"/>
      <c r="AC70" s="156"/>
      <c r="AD70" s="156"/>
      <c r="AE70" s="156"/>
      <c r="AF70" s="156"/>
      <c r="AG70" s="157"/>
      <c r="AH70" s="157"/>
      <c r="AI70" s="157"/>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c r="CN70" s="157"/>
      <c r="CO70" s="157"/>
      <c r="CP70" s="157"/>
      <c r="CQ70" s="157"/>
      <c r="CR70" s="157"/>
      <c r="CS70" s="157"/>
      <c r="CT70" s="157"/>
      <c r="CU70" s="157"/>
      <c r="CV70" s="157"/>
      <c r="CW70" s="157"/>
      <c r="CX70" s="157"/>
      <c r="CY70" s="157"/>
      <c r="CZ70" s="157"/>
      <c r="DA70" s="157"/>
      <c r="DB70" s="157"/>
      <c r="DC70" s="157"/>
      <c r="DD70" s="157"/>
      <c r="DE70" s="157"/>
      <c r="DF70" s="157"/>
      <c r="DG70" s="157"/>
      <c r="DH70" s="157"/>
      <c r="DI70" s="157"/>
      <c r="DJ70" s="157"/>
      <c r="DK70" s="157"/>
      <c r="DL70" s="157"/>
      <c r="DM70" s="157"/>
      <c r="DN70" s="157"/>
      <c r="DO70" s="157"/>
      <c r="DP70" s="157"/>
      <c r="DQ70" s="157"/>
      <c r="DR70" s="157"/>
      <c r="DS70" s="157"/>
      <c r="DT70" s="157"/>
      <c r="DU70" s="157"/>
      <c r="DV70" s="157"/>
      <c r="DW70" s="157"/>
      <c r="DX70" s="157"/>
      <c r="DY70" s="157"/>
      <c r="DZ70" s="157"/>
      <c r="EA70" s="157"/>
      <c r="EB70" s="157"/>
      <c r="EC70" s="157"/>
      <c r="ED70" s="157"/>
      <c r="EE70" s="157"/>
      <c r="EF70" s="157"/>
      <c r="EG70" s="157"/>
      <c r="EH70" s="157"/>
      <c r="EI70" s="157"/>
      <c r="EJ70" s="157"/>
      <c r="EK70" s="157"/>
      <c r="EL70" s="157"/>
      <c r="EM70" s="157"/>
      <c r="EN70" s="157"/>
      <c r="EO70" s="157"/>
    </row>
    <row r="71" ht="105.0" customHeight="1">
      <c r="A71" s="144">
        <v>70.0</v>
      </c>
      <c r="B71" s="145" t="s">
        <v>297</v>
      </c>
      <c r="C71" s="146" t="s">
        <v>174</v>
      </c>
      <c r="D71" s="147" t="s">
        <v>175</v>
      </c>
      <c r="E71" s="145" t="s">
        <v>299</v>
      </c>
      <c r="F71" s="148" t="s">
        <v>290</v>
      </c>
      <c r="G71" s="149" t="s">
        <v>300</v>
      </c>
      <c r="H71" s="150" t="s">
        <v>747</v>
      </c>
      <c r="I71" s="151" t="s">
        <v>748</v>
      </c>
      <c r="J71" s="151" t="s">
        <v>749</v>
      </c>
      <c r="K71" s="152" t="s">
        <v>750</v>
      </c>
      <c r="L71" s="145" t="s">
        <v>305</v>
      </c>
      <c r="M71" s="145" t="s">
        <v>306</v>
      </c>
      <c r="N71" s="145" t="s">
        <v>47</v>
      </c>
      <c r="O71" s="145" t="s">
        <v>45</v>
      </c>
      <c r="P71" s="153" t="s">
        <v>751</v>
      </c>
      <c r="Q71" s="154" t="s">
        <v>263</v>
      </c>
      <c r="R71" s="151" t="s">
        <v>752</v>
      </c>
      <c r="S71" s="145" t="s">
        <v>255</v>
      </c>
      <c r="T71" s="157"/>
      <c r="U71" s="157"/>
      <c r="V71" s="157"/>
      <c r="W71" s="156"/>
      <c r="X71" s="156"/>
      <c r="Y71" s="156"/>
      <c r="Z71" s="156"/>
      <c r="AA71" s="156"/>
      <c r="AB71" s="156"/>
      <c r="AC71" s="156"/>
      <c r="AD71" s="156"/>
      <c r="AE71" s="156"/>
      <c r="AF71" s="156"/>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c r="CM71" s="157"/>
      <c r="CN71" s="157"/>
      <c r="CO71" s="157"/>
      <c r="CP71" s="157"/>
      <c r="CQ71" s="157"/>
      <c r="CR71" s="157"/>
      <c r="CS71" s="157"/>
      <c r="CT71" s="157"/>
      <c r="CU71" s="157"/>
      <c r="CV71" s="157"/>
      <c r="CW71" s="157"/>
      <c r="CX71" s="157"/>
      <c r="CY71" s="157"/>
      <c r="CZ71" s="157"/>
      <c r="DA71" s="157"/>
      <c r="DB71" s="157"/>
      <c r="DC71" s="157"/>
      <c r="DD71" s="157"/>
      <c r="DE71" s="157"/>
      <c r="DF71" s="157"/>
      <c r="DG71" s="157"/>
      <c r="DH71" s="157"/>
      <c r="DI71" s="157"/>
      <c r="DJ71" s="157"/>
      <c r="DK71" s="157"/>
      <c r="DL71" s="157"/>
      <c r="DM71" s="157"/>
      <c r="DN71" s="157"/>
      <c r="DO71" s="157"/>
      <c r="DP71" s="157"/>
      <c r="DQ71" s="157"/>
      <c r="DR71" s="157"/>
      <c r="DS71" s="157"/>
      <c r="DT71" s="157"/>
      <c r="DU71" s="157"/>
      <c r="DV71" s="157"/>
      <c r="DW71" s="157"/>
      <c r="DX71" s="157"/>
      <c r="DY71" s="157"/>
      <c r="DZ71" s="157"/>
      <c r="EA71" s="157"/>
      <c r="EB71" s="157"/>
      <c r="EC71" s="157"/>
      <c r="ED71" s="157"/>
      <c r="EE71" s="157"/>
      <c r="EF71" s="157"/>
      <c r="EG71" s="157"/>
      <c r="EH71" s="157"/>
      <c r="EI71" s="157"/>
      <c r="EJ71" s="157"/>
      <c r="EK71" s="157"/>
      <c r="EL71" s="157"/>
      <c r="EM71" s="157"/>
      <c r="EN71" s="157"/>
      <c r="EO71" s="157"/>
    </row>
    <row r="72" ht="105.0" customHeight="1">
      <c r="A72" s="144">
        <v>71.0</v>
      </c>
      <c r="B72" s="145" t="s">
        <v>334</v>
      </c>
      <c r="C72" s="146" t="s">
        <v>182</v>
      </c>
      <c r="D72" s="147" t="s">
        <v>183</v>
      </c>
      <c r="E72" s="145" t="s">
        <v>299</v>
      </c>
      <c r="F72" s="148" t="s">
        <v>245</v>
      </c>
      <c r="G72" s="149" t="s">
        <v>335</v>
      </c>
      <c r="H72" s="150" t="s">
        <v>753</v>
      </c>
      <c r="I72" s="151" t="s">
        <v>754</v>
      </c>
      <c r="J72" s="151" t="s">
        <v>755</v>
      </c>
      <c r="K72" s="152" t="s">
        <v>756</v>
      </c>
      <c r="L72" s="145" t="s">
        <v>271</v>
      </c>
      <c r="M72" s="145" t="s">
        <v>252</v>
      </c>
      <c r="N72" s="145" t="s">
        <v>45</v>
      </c>
      <c r="O72" s="145" t="s">
        <v>45</v>
      </c>
      <c r="P72" s="153" t="s">
        <v>757</v>
      </c>
      <c r="Q72" s="154" t="s">
        <v>272</v>
      </c>
      <c r="R72" s="151" t="s">
        <v>758</v>
      </c>
      <c r="S72" s="145" t="s">
        <v>255</v>
      </c>
      <c r="T72" s="157"/>
      <c r="U72" s="157"/>
      <c r="V72" s="157"/>
      <c r="W72" s="156"/>
      <c r="X72" s="156"/>
      <c r="Y72" s="156"/>
      <c r="Z72" s="156"/>
      <c r="AA72" s="156"/>
      <c r="AB72" s="156"/>
      <c r="AC72" s="156"/>
      <c r="AD72" s="156"/>
      <c r="AE72" s="156"/>
      <c r="AF72" s="156"/>
      <c r="AG72" s="157"/>
      <c r="AH72" s="157"/>
      <c r="AI72" s="157"/>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c r="CN72" s="157"/>
      <c r="CO72" s="157"/>
      <c r="CP72" s="157"/>
      <c r="CQ72" s="157"/>
      <c r="CR72" s="157"/>
      <c r="CS72" s="157"/>
      <c r="CT72" s="157"/>
      <c r="CU72" s="157"/>
      <c r="CV72" s="157"/>
      <c r="CW72" s="157"/>
      <c r="CX72" s="157"/>
      <c r="CY72" s="157"/>
      <c r="CZ72" s="157"/>
      <c r="DA72" s="157"/>
      <c r="DB72" s="157"/>
      <c r="DC72" s="157"/>
      <c r="DD72" s="157"/>
      <c r="DE72" s="157"/>
      <c r="DF72" s="157"/>
      <c r="DG72" s="157"/>
      <c r="DH72" s="157"/>
      <c r="DI72" s="157"/>
      <c r="DJ72" s="157"/>
      <c r="DK72" s="157"/>
      <c r="DL72" s="157"/>
      <c r="DM72" s="157"/>
      <c r="DN72" s="157"/>
      <c r="DO72" s="157"/>
      <c r="DP72" s="157"/>
      <c r="DQ72" s="157"/>
      <c r="DR72" s="157"/>
      <c r="DS72" s="157"/>
      <c r="DT72" s="157"/>
      <c r="DU72" s="157"/>
      <c r="DV72" s="157"/>
      <c r="DW72" s="157"/>
      <c r="DX72" s="157"/>
      <c r="DY72" s="157"/>
      <c r="DZ72" s="157"/>
      <c r="EA72" s="157"/>
      <c r="EB72" s="157"/>
      <c r="EC72" s="157"/>
      <c r="ED72" s="157"/>
      <c r="EE72" s="157"/>
      <c r="EF72" s="157"/>
      <c r="EG72" s="157"/>
      <c r="EH72" s="157"/>
      <c r="EI72" s="157"/>
      <c r="EJ72" s="157"/>
      <c r="EK72" s="157"/>
      <c r="EL72" s="157"/>
      <c r="EM72" s="157"/>
      <c r="EN72" s="157"/>
      <c r="EO72" s="157"/>
    </row>
    <row r="73" ht="105.0" customHeight="1">
      <c r="A73" s="144">
        <v>72.0</v>
      </c>
      <c r="B73" s="145" t="s">
        <v>327</v>
      </c>
      <c r="C73" s="146" t="s">
        <v>182</v>
      </c>
      <c r="D73" s="147" t="s">
        <v>183</v>
      </c>
      <c r="E73" s="145" t="s">
        <v>299</v>
      </c>
      <c r="F73" s="148" t="s">
        <v>290</v>
      </c>
      <c r="G73" s="149" t="s">
        <v>759</v>
      </c>
      <c r="H73" s="150" t="s">
        <v>760</v>
      </c>
      <c r="I73" s="151" t="s">
        <v>761</v>
      </c>
      <c r="J73" s="151" t="s">
        <v>762</v>
      </c>
      <c r="K73" s="152" t="s">
        <v>763</v>
      </c>
      <c r="L73" s="145" t="s">
        <v>251</v>
      </c>
      <c r="M73" s="145" t="s">
        <v>252</v>
      </c>
      <c r="N73" s="145" t="s">
        <v>45</v>
      </c>
      <c r="O73" s="145" t="s">
        <v>43</v>
      </c>
      <c r="P73" s="153"/>
      <c r="Q73" s="154" t="s">
        <v>272</v>
      </c>
      <c r="R73" s="151" t="s">
        <v>764</v>
      </c>
      <c r="S73" s="145" t="s">
        <v>255</v>
      </c>
      <c r="T73" s="157"/>
      <c r="U73" s="157" t="s">
        <v>20</v>
      </c>
      <c r="V73" s="157"/>
      <c r="W73" s="156"/>
      <c r="X73" s="156"/>
      <c r="Y73" s="156"/>
      <c r="Z73" s="156"/>
      <c r="AA73" s="156"/>
      <c r="AB73" s="156"/>
      <c r="AC73" s="156"/>
      <c r="AD73" s="156"/>
      <c r="AE73" s="156"/>
      <c r="AF73" s="156"/>
      <c r="AG73" s="157"/>
      <c r="AH73" s="157"/>
      <c r="AI73" s="157"/>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c r="CM73" s="157"/>
      <c r="CN73" s="157"/>
      <c r="CO73" s="157"/>
      <c r="CP73" s="157"/>
      <c r="CQ73" s="157"/>
      <c r="CR73" s="157"/>
      <c r="CS73" s="157"/>
      <c r="CT73" s="157"/>
      <c r="CU73" s="157"/>
      <c r="CV73" s="157"/>
      <c r="CW73" s="157"/>
      <c r="CX73" s="157"/>
      <c r="CY73" s="157"/>
      <c r="CZ73" s="157"/>
      <c r="DA73" s="157"/>
      <c r="DB73" s="157"/>
      <c r="DC73" s="157"/>
      <c r="DD73" s="157"/>
      <c r="DE73" s="157"/>
      <c r="DF73" s="157"/>
      <c r="DG73" s="157"/>
      <c r="DH73" s="157"/>
      <c r="DI73" s="157"/>
      <c r="DJ73" s="157"/>
      <c r="DK73" s="157"/>
      <c r="DL73" s="157"/>
      <c r="DM73" s="157"/>
      <c r="DN73" s="157"/>
      <c r="DO73" s="157"/>
      <c r="DP73" s="157"/>
      <c r="DQ73" s="157"/>
      <c r="DR73" s="157"/>
      <c r="DS73" s="157"/>
      <c r="DT73" s="157"/>
      <c r="DU73" s="157"/>
      <c r="DV73" s="157"/>
      <c r="DW73" s="157"/>
      <c r="DX73" s="157"/>
      <c r="DY73" s="157"/>
      <c r="DZ73" s="157"/>
      <c r="EA73" s="157"/>
      <c r="EB73" s="157"/>
      <c r="EC73" s="157"/>
      <c r="ED73" s="157"/>
      <c r="EE73" s="157"/>
      <c r="EF73" s="157"/>
      <c r="EG73" s="157"/>
      <c r="EH73" s="157"/>
      <c r="EI73" s="157"/>
      <c r="EJ73" s="157"/>
      <c r="EK73" s="157"/>
      <c r="EL73" s="157"/>
      <c r="EM73" s="157"/>
      <c r="EN73" s="157"/>
      <c r="EO73" s="157"/>
    </row>
    <row r="74" ht="105.0" customHeight="1">
      <c r="A74" s="144">
        <v>73.0</v>
      </c>
      <c r="B74" s="145" t="s">
        <v>243</v>
      </c>
      <c r="C74" s="146" t="s">
        <v>765</v>
      </c>
      <c r="D74" s="147" t="s">
        <v>183</v>
      </c>
      <c r="E74" s="145" t="s">
        <v>299</v>
      </c>
      <c r="F74" s="148" t="s">
        <v>290</v>
      </c>
      <c r="G74" s="149" t="s">
        <v>766</v>
      </c>
      <c r="H74" s="150" t="s">
        <v>767</v>
      </c>
      <c r="I74" s="151" t="s">
        <v>768</v>
      </c>
      <c r="J74" s="151" t="s">
        <v>769</v>
      </c>
      <c r="K74" s="152" t="s">
        <v>770</v>
      </c>
      <c r="L74" s="145" t="s">
        <v>251</v>
      </c>
      <c r="M74" s="145" t="s">
        <v>252</v>
      </c>
      <c r="N74" s="145" t="s">
        <v>45</v>
      </c>
      <c r="O74" s="145" t="s">
        <v>43</v>
      </c>
      <c r="P74" s="153"/>
      <c r="Q74" s="154" t="s">
        <v>253</v>
      </c>
      <c r="R74" s="151" t="s">
        <v>771</v>
      </c>
      <c r="S74" s="145" t="s">
        <v>255</v>
      </c>
      <c r="T74" s="157"/>
      <c r="U74" s="157"/>
      <c r="V74" s="157"/>
      <c r="W74" s="156"/>
      <c r="X74" s="156"/>
      <c r="Y74" s="156"/>
      <c r="Z74" s="156"/>
      <c r="AA74" s="156"/>
      <c r="AB74" s="156"/>
      <c r="AC74" s="156"/>
      <c r="AD74" s="156"/>
      <c r="AE74" s="156"/>
      <c r="AF74" s="156"/>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c r="CR74" s="157"/>
      <c r="CS74" s="157"/>
      <c r="CT74" s="157"/>
      <c r="CU74" s="157"/>
      <c r="CV74" s="157"/>
      <c r="CW74" s="157"/>
      <c r="CX74" s="157"/>
      <c r="CY74" s="157"/>
      <c r="CZ74" s="157"/>
      <c r="DA74" s="157"/>
      <c r="DB74" s="157"/>
      <c r="DC74" s="157"/>
      <c r="DD74" s="157"/>
      <c r="DE74" s="157"/>
      <c r="DF74" s="157"/>
      <c r="DG74" s="157"/>
      <c r="DH74" s="157"/>
      <c r="DI74" s="157"/>
      <c r="DJ74" s="157"/>
      <c r="DK74" s="157"/>
      <c r="DL74" s="157"/>
      <c r="DM74" s="157"/>
      <c r="DN74" s="157"/>
      <c r="DO74" s="157"/>
      <c r="DP74" s="157"/>
      <c r="DQ74" s="157"/>
      <c r="DR74" s="157"/>
      <c r="DS74" s="157"/>
      <c r="DT74" s="157"/>
      <c r="DU74" s="157"/>
      <c r="DV74" s="157"/>
      <c r="DW74" s="157"/>
      <c r="DX74" s="157"/>
      <c r="DY74" s="157"/>
      <c r="DZ74" s="157"/>
      <c r="EA74" s="157"/>
      <c r="EB74" s="157"/>
      <c r="EC74" s="157"/>
      <c r="ED74" s="157"/>
      <c r="EE74" s="157"/>
      <c r="EF74" s="157"/>
      <c r="EG74" s="157"/>
      <c r="EH74" s="157"/>
      <c r="EI74" s="157"/>
      <c r="EJ74" s="157"/>
      <c r="EK74" s="157"/>
      <c r="EL74" s="157"/>
      <c r="EM74" s="157"/>
      <c r="EN74" s="157"/>
      <c r="EO74" s="157"/>
    </row>
    <row r="75" ht="105.0" customHeight="1">
      <c r="A75" s="144">
        <v>74.0</v>
      </c>
      <c r="B75" s="145" t="s">
        <v>243</v>
      </c>
      <c r="C75" s="146" t="s">
        <v>189</v>
      </c>
      <c r="D75" s="147" t="s">
        <v>772</v>
      </c>
      <c r="E75" s="145" t="s">
        <v>299</v>
      </c>
      <c r="F75" s="148" t="s">
        <v>245</v>
      </c>
      <c r="G75" s="149" t="s">
        <v>773</v>
      </c>
      <c r="H75" s="150" t="s">
        <v>774</v>
      </c>
      <c r="I75" s="151" t="s">
        <v>775</v>
      </c>
      <c r="J75" s="151" t="s">
        <v>776</v>
      </c>
      <c r="K75" s="152" t="s">
        <v>777</v>
      </c>
      <c r="L75" s="145" t="s">
        <v>251</v>
      </c>
      <c r="M75" s="145" t="s">
        <v>252</v>
      </c>
      <c r="N75" s="145" t="s">
        <v>47</v>
      </c>
      <c r="O75" s="145" t="s">
        <v>47</v>
      </c>
      <c r="P75" s="153" t="s">
        <v>778</v>
      </c>
      <c r="Q75" s="154" t="s">
        <v>253</v>
      </c>
      <c r="R75" s="151" t="s">
        <v>779</v>
      </c>
      <c r="S75" s="145" t="s">
        <v>255</v>
      </c>
      <c r="T75" s="157"/>
      <c r="U75" s="157"/>
      <c r="V75" s="157"/>
      <c r="W75" s="156"/>
      <c r="X75" s="156"/>
      <c r="Y75" s="156"/>
      <c r="Z75" s="156"/>
      <c r="AA75" s="156"/>
      <c r="AB75" s="156"/>
      <c r="AC75" s="156"/>
      <c r="AD75" s="156"/>
      <c r="AE75" s="156"/>
      <c r="AF75" s="156"/>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c r="CR75" s="157"/>
      <c r="CS75" s="157"/>
      <c r="CT75" s="157"/>
      <c r="CU75" s="157"/>
      <c r="CV75" s="157"/>
      <c r="CW75" s="157"/>
      <c r="CX75" s="157"/>
      <c r="CY75" s="157"/>
      <c r="CZ75" s="157"/>
      <c r="DA75" s="157"/>
      <c r="DB75" s="157"/>
      <c r="DC75" s="157"/>
      <c r="DD75" s="157"/>
      <c r="DE75" s="157"/>
      <c r="DF75" s="157"/>
      <c r="DG75" s="157"/>
      <c r="DH75" s="157"/>
      <c r="DI75" s="157"/>
      <c r="DJ75" s="157"/>
      <c r="DK75" s="157"/>
      <c r="DL75" s="157"/>
      <c r="DM75" s="157"/>
      <c r="DN75" s="157"/>
      <c r="DO75" s="157"/>
      <c r="DP75" s="157"/>
      <c r="DQ75" s="157"/>
      <c r="DR75" s="157"/>
      <c r="DS75" s="157"/>
      <c r="DT75" s="157"/>
      <c r="DU75" s="157"/>
      <c r="DV75" s="157"/>
      <c r="DW75" s="157"/>
      <c r="DX75" s="157"/>
      <c r="DY75" s="157"/>
      <c r="DZ75" s="157"/>
      <c r="EA75" s="157"/>
      <c r="EB75" s="157"/>
      <c r="EC75" s="157"/>
      <c r="ED75" s="157"/>
      <c r="EE75" s="157"/>
      <c r="EF75" s="157"/>
      <c r="EG75" s="157"/>
      <c r="EH75" s="157"/>
      <c r="EI75" s="157"/>
      <c r="EJ75" s="157"/>
      <c r="EK75" s="157"/>
      <c r="EL75" s="157"/>
      <c r="EM75" s="157"/>
      <c r="EN75" s="157"/>
      <c r="EO75" s="157"/>
    </row>
    <row r="76" ht="105.0" customHeight="1">
      <c r="A76" s="144">
        <v>75.0</v>
      </c>
      <c r="B76" s="145" t="s">
        <v>334</v>
      </c>
      <c r="C76" s="146" t="s">
        <v>189</v>
      </c>
      <c r="D76" s="147" t="s">
        <v>772</v>
      </c>
      <c r="E76" s="145" t="s">
        <v>299</v>
      </c>
      <c r="F76" s="148" t="s">
        <v>245</v>
      </c>
      <c r="G76" s="149" t="s">
        <v>335</v>
      </c>
      <c r="H76" s="150" t="s">
        <v>780</v>
      </c>
      <c r="I76" s="151" t="s">
        <v>781</v>
      </c>
      <c r="J76" s="151" t="s">
        <v>782</v>
      </c>
      <c r="K76" s="152" t="s">
        <v>783</v>
      </c>
      <c r="L76" s="145" t="s">
        <v>271</v>
      </c>
      <c r="M76" s="145" t="s">
        <v>252</v>
      </c>
      <c r="N76" s="145" t="s">
        <v>45</v>
      </c>
      <c r="O76" s="145" t="s">
        <v>45</v>
      </c>
      <c r="P76" s="153" t="s">
        <v>784</v>
      </c>
      <c r="Q76" s="154" t="s">
        <v>272</v>
      </c>
      <c r="R76" s="151" t="s">
        <v>785</v>
      </c>
      <c r="S76" s="145" t="s">
        <v>255</v>
      </c>
      <c r="T76" s="157"/>
      <c r="U76" s="157"/>
      <c r="V76" s="157"/>
      <c r="W76" s="156"/>
      <c r="X76" s="156"/>
      <c r="Y76" s="156"/>
      <c r="Z76" s="156"/>
      <c r="AA76" s="156"/>
      <c r="AB76" s="156"/>
      <c r="AC76" s="156"/>
      <c r="AD76" s="156"/>
      <c r="AE76" s="156"/>
      <c r="AF76" s="156"/>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c r="CS76" s="157"/>
      <c r="CT76" s="157"/>
      <c r="CU76" s="157"/>
      <c r="CV76" s="157"/>
      <c r="CW76" s="157"/>
      <c r="CX76" s="157"/>
      <c r="CY76" s="157"/>
      <c r="CZ76" s="157"/>
      <c r="DA76" s="157"/>
      <c r="DB76" s="157"/>
      <c r="DC76" s="157"/>
      <c r="DD76" s="157"/>
      <c r="DE76" s="157"/>
      <c r="DF76" s="157"/>
      <c r="DG76" s="157"/>
      <c r="DH76" s="157"/>
      <c r="DI76" s="157"/>
      <c r="DJ76" s="157"/>
      <c r="DK76" s="157"/>
      <c r="DL76" s="157"/>
      <c r="DM76" s="157"/>
      <c r="DN76" s="157"/>
      <c r="DO76" s="157"/>
      <c r="DP76" s="157"/>
      <c r="DQ76" s="157"/>
      <c r="DR76" s="157"/>
      <c r="DS76" s="157"/>
      <c r="DT76" s="157"/>
      <c r="DU76" s="157"/>
      <c r="DV76" s="157"/>
      <c r="DW76" s="157"/>
      <c r="DX76" s="157"/>
      <c r="DY76" s="157"/>
      <c r="DZ76" s="157"/>
      <c r="EA76" s="157"/>
      <c r="EB76" s="157"/>
      <c r="EC76" s="157"/>
      <c r="ED76" s="157"/>
      <c r="EE76" s="157"/>
      <c r="EF76" s="157"/>
      <c r="EG76" s="157"/>
      <c r="EH76" s="157"/>
      <c r="EI76" s="157"/>
      <c r="EJ76" s="157"/>
      <c r="EK76" s="157"/>
      <c r="EL76" s="157"/>
      <c r="EM76" s="157"/>
      <c r="EN76" s="157"/>
      <c r="EO76" s="157"/>
    </row>
    <row r="77" ht="105.0" customHeight="1">
      <c r="A77" s="144">
        <v>76.0</v>
      </c>
      <c r="B77" s="145" t="s">
        <v>786</v>
      </c>
      <c r="C77" s="146" t="s">
        <v>189</v>
      </c>
      <c r="D77" s="147" t="s">
        <v>772</v>
      </c>
      <c r="E77" s="145" t="s">
        <v>299</v>
      </c>
      <c r="F77" s="148" t="s">
        <v>245</v>
      </c>
      <c r="G77" s="149" t="s">
        <v>787</v>
      </c>
      <c r="H77" s="150" t="s">
        <v>788</v>
      </c>
      <c r="I77" s="158" t="s">
        <v>789</v>
      </c>
      <c r="J77" s="151" t="s">
        <v>790</v>
      </c>
      <c r="K77" s="152" t="s">
        <v>791</v>
      </c>
      <c r="L77" s="145" t="s">
        <v>262</v>
      </c>
      <c r="M77" s="145" t="s">
        <v>252</v>
      </c>
      <c r="N77" s="145" t="s">
        <v>47</v>
      </c>
      <c r="O77" s="145" t="s">
        <v>45</v>
      </c>
      <c r="P77" s="153" t="s">
        <v>792</v>
      </c>
      <c r="Q77" s="154" t="s">
        <v>272</v>
      </c>
      <c r="R77" s="151" t="s">
        <v>793</v>
      </c>
      <c r="S77" s="145" t="s">
        <v>255</v>
      </c>
      <c r="T77" s="157"/>
      <c r="U77" s="157"/>
      <c r="V77" s="157"/>
      <c r="W77" s="156"/>
      <c r="X77" s="156"/>
      <c r="Y77" s="156"/>
      <c r="Z77" s="156"/>
      <c r="AA77" s="156"/>
      <c r="AB77" s="156"/>
      <c r="AC77" s="156"/>
      <c r="AD77" s="156"/>
      <c r="AE77" s="156"/>
      <c r="AF77" s="156"/>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c r="CR77" s="157"/>
      <c r="CS77" s="157"/>
      <c r="CT77" s="157"/>
      <c r="CU77" s="157"/>
      <c r="CV77" s="157"/>
      <c r="CW77" s="157"/>
      <c r="CX77" s="157"/>
      <c r="CY77" s="157"/>
      <c r="CZ77" s="157"/>
      <c r="DA77" s="157"/>
      <c r="DB77" s="157"/>
      <c r="DC77" s="157"/>
      <c r="DD77" s="157"/>
      <c r="DE77" s="157"/>
      <c r="DF77" s="157"/>
      <c r="DG77" s="157"/>
      <c r="DH77" s="157"/>
      <c r="DI77" s="157"/>
      <c r="DJ77" s="157"/>
      <c r="DK77" s="157"/>
      <c r="DL77" s="157"/>
      <c r="DM77" s="157"/>
      <c r="DN77" s="157"/>
      <c r="DO77" s="157"/>
      <c r="DP77" s="157"/>
      <c r="DQ77" s="157"/>
      <c r="DR77" s="157"/>
      <c r="DS77" s="157"/>
      <c r="DT77" s="157"/>
      <c r="DU77" s="157"/>
      <c r="DV77" s="157"/>
      <c r="DW77" s="157"/>
      <c r="DX77" s="157"/>
      <c r="DY77" s="157"/>
      <c r="DZ77" s="157"/>
      <c r="EA77" s="157"/>
      <c r="EB77" s="157"/>
      <c r="EC77" s="157"/>
      <c r="ED77" s="157"/>
      <c r="EE77" s="157"/>
      <c r="EF77" s="157"/>
      <c r="EG77" s="157"/>
      <c r="EH77" s="157"/>
      <c r="EI77" s="157"/>
      <c r="EJ77" s="157"/>
      <c r="EK77" s="157"/>
      <c r="EL77" s="157"/>
      <c r="EM77" s="157"/>
      <c r="EN77" s="157"/>
      <c r="EO77" s="157"/>
    </row>
    <row r="78" ht="105.0" customHeight="1">
      <c r="A78" s="144">
        <v>77.0</v>
      </c>
      <c r="B78" s="145" t="s">
        <v>243</v>
      </c>
      <c r="C78" s="146" t="s">
        <v>189</v>
      </c>
      <c r="D78" s="147" t="s">
        <v>772</v>
      </c>
      <c r="E78" s="145" t="s">
        <v>299</v>
      </c>
      <c r="F78" s="148" t="s">
        <v>245</v>
      </c>
      <c r="G78" s="160" t="s">
        <v>794</v>
      </c>
      <c r="H78" s="150" t="s">
        <v>795</v>
      </c>
      <c r="I78" s="151" t="s">
        <v>796</v>
      </c>
      <c r="J78" s="158" t="s">
        <v>797</v>
      </c>
      <c r="K78" s="152" t="s">
        <v>798</v>
      </c>
      <c r="L78" s="145" t="s">
        <v>262</v>
      </c>
      <c r="M78" s="145" t="s">
        <v>252</v>
      </c>
      <c r="N78" s="145" t="s">
        <v>47</v>
      </c>
      <c r="O78" s="145" t="s">
        <v>45</v>
      </c>
      <c r="P78" s="153" t="s">
        <v>799</v>
      </c>
      <c r="Q78" s="154" t="s">
        <v>272</v>
      </c>
      <c r="R78" s="151" t="s">
        <v>800</v>
      </c>
      <c r="S78" s="145" t="s">
        <v>255</v>
      </c>
      <c r="T78" s="157"/>
      <c r="U78" s="157"/>
      <c r="V78" s="157"/>
      <c r="W78" s="156"/>
      <c r="X78" s="156"/>
      <c r="Y78" s="156"/>
      <c r="Z78" s="156"/>
      <c r="AA78" s="156"/>
      <c r="AB78" s="156"/>
      <c r="AC78" s="156"/>
      <c r="AD78" s="156"/>
      <c r="AE78" s="156"/>
      <c r="AF78" s="156"/>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c r="CR78" s="157"/>
      <c r="CS78" s="157"/>
      <c r="CT78" s="157"/>
      <c r="CU78" s="157"/>
      <c r="CV78" s="157"/>
      <c r="CW78" s="157"/>
      <c r="CX78" s="157"/>
      <c r="CY78" s="157"/>
      <c r="CZ78" s="157"/>
      <c r="DA78" s="157"/>
      <c r="DB78" s="157"/>
      <c r="DC78" s="157"/>
      <c r="DD78" s="157"/>
      <c r="DE78" s="157"/>
      <c r="DF78" s="157"/>
      <c r="DG78" s="157"/>
      <c r="DH78" s="157"/>
      <c r="DI78" s="157"/>
      <c r="DJ78" s="157"/>
      <c r="DK78" s="157"/>
      <c r="DL78" s="157"/>
      <c r="DM78" s="157"/>
      <c r="DN78" s="157"/>
      <c r="DO78" s="157"/>
      <c r="DP78" s="157"/>
      <c r="DQ78" s="157"/>
      <c r="DR78" s="157"/>
      <c r="DS78" s="157"/>
      <c r="DT78" s="157"/>
      <c r="DU78" s="157"/>
      <c r="DV78" s="157"/>
      <c r="DW78" s="157"/>
      <c r="DX78" s="157"/>
      <c r="DY78" s="157"/>
      <c r="DZ78" s="157"/>
      <c r="EA78" s="157"/>
      <c r="EB78" s="157"/>
      <c r="EC78" s="157"/>
      <c r="ED78" s="157"/>
      <c r="EE78" s="157"/>
      <c r="EF78" s="157"/>
      <c r="EG78" s="157"/>
      <c r="EH78" s="157"/>
      <c r="EI78" s="157"/>
      <c r="EJ78" s="157"/>
      <c r="EK78" s="157"/>
      <c r="EL78" s="157"/>
      <c r="EM78" s="157"/>
      <c r="EN78" s="157"/>
      <c r="EO78" s="157"/>
    </row>
    <row r="79" ht="105.0" customHeight="1">
      <c r="A79" s="144">
        <v>78.0</v>
      </c>
      <c r="B79" s="145" t="s">
        <v>801</v>
      </c>
      <c r="C79" s="146" t="s">
        <v>189</v>
      </c>
      <c r="D79" s="147" t="s">
        <v>772</v>
      </c>
      <c r="E79" s="145" t="s">
        <v>299</v>
      </c>
      <c r="F79" s="148" t="s">
        <v>245</v>
      </c>
      <c r="G79" s="149" t="s">
        <v>802</v>
      </c>
      <c r="H79" s="150" t="s">
        <v>803</v>
      </c>
      <c r="I79" s="151" t="s">
        <v>804</v>
      </c>
      <c r="J79" s="158" t="s">
        <v>805</v>
      </c>
      <c r="K79" s="152" t="s">
        <v>806</v>
      </c>
      <c r="L79" s="145" t="s">
        <v>271</v>
      </c>
      <c r="M79" s="145" t="s">
        <v>252</v>
      </c>
      <c r="N79" s="145" t="s">
        <v>45</v>
      </c>
      <c r="O79" s="145" t="s">
        <v>45</v>
      </c>
      <c r="P79" s="153" t="s">
        <v>792</v>
      </c>
      <c r="Q79" s="154" t="s">
        <v>670</v>
      </c>
      <c r="R79" s="151" t="s">
        <v>807</v>
      </c>
      <c r="S79" s="145" t="s">
        <v>255</v>
      </c>
      <c r="T79" s="157"/>
      <c r="U79" s="157"/>
      <c r="V79" s="157"/>
      <c r="W79" s="156"/>
      <c r="X79" s="156"/>
      <c r="Y79" s="156"/>
      <c r="Z79" s="156"/>
      <c r="AA79" s="156"/>
      <c r="AB79" s="156"/>
      <c r="AC79" s="156"/>
      <c r="AD79" s="156"/>
      <c r="AE79" s="156"/>
      <c r="AF79" s="156"/>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c r="CR79" s="157"/>
      <c r="CS79" s="157"/>
      <c r="CT79" s="157"/>
      <c r="CU79" s="157"/>
      <c r="CV79" s="157"/>
      <c r="CW79" s="157"/>
      <c r="CX79" s="157"/>
      <c r="CY79" s="157"/>
      <c r="CZ79" s="157"/>
      <c r="DA79" s="157"/>
      <c r="DB79" s="157"/>
      <c r="DC79" s="157"/>
      <c r="DD79" s="157"/>
      <c r="DE79" s="157"/>
      <c r="DF79" s="157"/>
      <c r="DG79" s="157"/>
      <c r="DH79" s="157"/>
      <c r="DI79" s="157"/>
      <c r="DJ79" s="157"/>
      <c r="DK79" s="157"/>
      <c r="DL79" s="157"/>
      <c r="DM79" s="157"/>
      <c r="DN79" s="157"/>
      <c r="DO79" s="157"/>
      <c r="DP79" s="157"/>
      <c r="DQ79" s="157"/>
      <c r="DR79" s="157"/>
      <c r="DS79" s="157"/>
      <c r="DT79" s="157"/>
      <c r="DU79" s="157"/>
      <c r="DV79" s="157"/>
      <c r="DW79" s="157"/>
      <c r="DX79" s="157"/>
      <c r="DY79" s="157"/>
      <c r="DZ79" s="157"/>
      <c r="EA79" s="157"/>
      <c r="EB79" s="157"/>
      <c r="EC79" s="157"/>
      <c r="ED79" s="157"/>
      <c r="EE79" s="157"/>
      <c r="EF79" s="157"/>
      <c r="EG79" s="157"/>
      <c r="EH79" s="157"/>
      <c r="EI79" s="157"/>
      <c r="EJ79" s="157"/>
      <c r="EK79" s="157"/>
      <c r="EL79" s="157"/>
      <c r="EM79" s="157"/>
      <c r="EN79" s="157"/>
      <c r="EO79" s="157"/>
    </row>
    <row r="80" ht="105.0" customHeight="1">
      <c r="A80" s="144">
        <v>79.0</v>
      </c>
      <c r="B80" s="145" t="s">
        <v>808</v>
      </c>
      <c r="C80" s="146" t="s">
        <v>191</v>
      </c>
      <c r="D80" s="147" t="s">
        <v>192</v>
      </c>
      <c r="E80" s="145" t="s">
        <v>299</v>
      </c>
      <c r="F80" s="148" t="s">
        <v>245</v>
      </c>
      <c r="G80" s="149" t="s">
        <v>809</v>
      </c>
      <c r="H80" s="150" t="s">
        <v>810</v>
      </c>
      <c r="I80" s="151" t="s">
        <v>811</v>
      </c>
      <c r="J80" s="151" t="s">
        <v>812</v>
      </c>
      <c r="K80" s="152" t="s">
        <v>813</v>
      </c>
      <c r="L80" s="145" t="s">
        <v>814</v>
      </c>
      <c r="M80" s="145" t="s">
        <v>252</v>
      </c>
      <c r="N80" s="145" t="s">
        <v>45</v>
      </c>
      <c r="O80" s="145" t="s">
        <v>45</v>
      </c>
      <c r="P80" s="153" t="s">
        <v>815</v>
      </c>
      <c r="Q80" s="154" t="s">
        <v>362</v>
      </c>
      <c r="R80" s="151" t="s">
        <v>816</v>
      </c>
      <c r="S80" s="145" t="s">
        <v>255</v>
      </c>
      <c r="T80" s="157"/>
      <c r="U80" s="157"/>
      <c r="V80" s="157"/>
      <c r="W80" s="156"/>
      <c r="X80" s="156"/>
      <c r="Y80" s="156"/>
      <c r="Z80" s="156"/>
      <c r="AA80" s="156"/>
      <c r="AB80" s="156"/>
      <c r="AC80" s="156"/>
      <c r="AD80" s="156"/>
      <c r="AE80" s="156"/>
      <c r="AF80" s="156"/>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S80" s="157"/>
      <c r="CT80" s="157"/>
      <c r="CU80" s="157"/>
      <c r="CV80" s="157"/>
      <c r="CW80" s="157"/>
      <c r="CX80" s="157"/>
      <c r="CY80" s="157"/>
      <c r="CZ80" s="157"/>
      <c r="DA80" s="157"/>
      <c r="DB80" s="157"/>
      <c r="DC80" s="157"/>
      <c r="DD80" s="157"/>
      <c r="DE80" s="157"/>
      <c r="DF80" s="157"/>
      <c r="DG80" s="157"/>
      <c r="DH80" s="157"/>
      <c r="DI80" s="157"/>
      <c r="DJ80" s="157"/>
      <c r="DK80" s="157"/>
      <c r="DL80" s="157"/>
      <c r="DM80" s="157"/>
      <c r="DN80" s="157"/>
      <c r="DO80" s="157"/>
      <c r="DP80" s="157"/>
      <c r="DQ80" s="157"/>
      <c r="DR80" s="157"/>
      <c r="DS80" s="157"/>
      <c r="DT80" s="157"/>
      <c r="DU80" s="157"/>
      <c r="DV80" s="157"/>
      <c r="DW80" s="157"/>
      <c r="DX80" s="157"/>
      <c r="DY80" s="157"/>
      <c r="DZ80" s="157"/>
      <c r="EA80" s="157"/>
      <c r="EB80" s="157"/>
      <c r="EC80" s="157"/>
      <c r="ED80" s="157"/>
      <c r="EE80" s="157"/>
      <c r="EF80" s="157"/>
      <c r="EG80" s="157"/>
      <c r="EH80" s="157"/>
      <c r="EI80" s="157"/>
      <c r="EJ80" s="157"/>
      <c r="EK80" s="157"/>
      <c r="EL80" s="157"/>
      <c r="EM80" s="157"/>
      <c r="EN80" s="157"/>
      <c r="EO80" s="157"/>
    </row>
    <row r="81" ht="105.0" customHeight="1">
      <c r="A81" s="144">
        <v>80.0</v>
      </c>
      <c r="B81" s="145" t="s">
        <v>265</v>
      </c>
      <c r="C81" s="146" t="s">
        <v>191</v>
      </c>
      <c r="D81" s="147" t="s">
        <v>192</v>
      </c>
      <c r="E81" s="145" t="s">
        <v>299</v>
      </c>
      <c r="F81" s="148" t="s">
        <v>245</v>
      </c>
      <c r="G81" s="149" t="s">
        <v>817</v>
      </c>
      <c r="H81" s="150" t="s">
        <v>818</v>
      </c>
      <c r="I81" s="151" t="s">
        <v>819</v>
      </c>
      <c r="J81" s="151" t="s">
        <v>820</v>
      </c>
      <c r="K81" s="152" t="s">
        <v>821</v>
      </c>
      <c r="L81" s="145" t="s">
        <v>271</v>
      </c>
      <c r="M81" s="145" t="s">
        <v>252</v>
      </c>
      <c r="N81" s="145" t="s">
        <v>47</v>
      </c>
      <c r="O81" s="145" t="s">
        <v>43</v>
      </c>
      <c r="P81" s="153" t="s">
        <v>822</v>
      </c>
      <c r="Q81" s="154" t="s">
        <v>272</v>
      </c>
      <c r="R81" s="151" t="s">
        <v>823</v>
      </c>
      <c r="S81" s="145" t="s">
        <v>255</v>
      </c>
      <c r="T81" s="157"/>
      <c r="U81" s="157"/>
      <c r="V81" s="157"/>
      <c r="W81" s="156"/>
      <c r="X81" s="156"/>
      <c r="Y81" s="156"/>
      <c r="Z81" s="156"/>
      <c r="AA81" s="156"/>
      <c r="AB81" s="156"/>
      <c r="AC81" s="156"/>
      <c r="AD81" s="156"/>
      <c r="AE81" s="156"/>
      <c r="AF81" s="156"/>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S81" s="157"/>
      <c r="CT81" s="157"/>
      <c r="CU81" s="157"/>
      <c r="CV81" s="157"/>
      <c r="CW81" s="157"/>
      <c r="CX81" s="157"/>
      <c r="CY81" s="157"/>
      <c r="CZ81" s="157"/>
      <c r="DA81" s="157"/>
      <c r="DB81" s="157"/>
      <c r="DC81" s="157"/>
      <c r="DD81" s="157"/>
      <c r="DE81" s="157"/>
      <c r="DF81" s="157"/>
      <c r="DG81" s="157"/>
      <c r="DH81" s="157"/>
      <c r="DI81" s="157"/>
      <c r="DJ81" s="157"/>
      <c r="DK81" s="157"/>
      <c r="DL81" s="157"/>
      <c r="DM81" s="157"/>
      <c r="DN81" s="157"/>
      <c r="DO81" s="157"/>
      <c r="DP81" s="157"/>
      <c r="DQ81" s="157"/>
      <c r="DR81" s="157"/>
      <c r="DS81" s="157"/>
      <c r="DT81" s="157"/>
      <c r="DU81" s="157"/>
      <c r="DV81" s="157"/>
      <c r="DW81" s="157"/>
      <c r="DX81" s="157"/>
      <c r="DY81" s="157"/>
      <c r="DZ81" s="157"/>
      <c r="EA81" s="157"/>
      <c r="EB81" s="157"/>
      <c r="EC81" s="157"/>
      <c r="ED81" s="157"/>
      <c r="EE81" s="157"/>
      <c r="EF81" s="157"/>
      <c r="EG81" s="157"/>
      <c r="EH81" s="157"/>
      <c r="EI81" s="157"/>
      <c r="EJ81" s="157"/>
      <c r="EK81" s="157"/>
      <c r="EL81" s="157"/>
      <c r="EM81" s="157"/>
      <c r="EN81" s="157"/>
      <c r="EO81" s="157"/>
    </row>
    <row r="82" ht="105.0" customHeight="1">
      <c r="A82" s="144">
        <v>81.0</v>
      </c>
      <c r="B82" s="145" t="s">
        <v>824</v>
      </c>
      <c r="C82" s="146" t="s">
        <v>191</v>
      </c>
      <c r="D82" s="147" t="s">
        <v>192</v>
      </c>
      <c r="E82" s="145" t="s">
        <v>299</v>
      </c>
      <c r="F82" s="148" t="s">
        <v>245</v>
      </c>
      <c r="G82" s="149" t="s">
        <v>825</v>
      </c>
      <c r="H82" s="150" t="s">
        <v>826</v>
      </c>
      <c r="I82" s="151" t="s">
        <v>827</v>
      </c>
      <c r="J82" s="151" t="s">
        <v>828</v>
      </c>
      <c r="K82" s="152" t="s">
        <v>829</v>
      </c>
      <c r="L82" s="145" t="s">
        <v>694</v>
      </c>
      <c r="M82" s="145" t="s">
        <v>306</v>
      </c>
      <c r="N82" s="145" t="s">
        <v>47</v>
      </c>
      <c r="O82" s="145" t="s">
        <v>45</v>
      </c>
      <c r="P82" s="153" t="s">
        <v>830</v>
      </c>
      <c r="Q82" s="154" t="s">
        <v>263</v>
      </c>
      <c r="R82" s="151" t="s">
        <v>831</v>
      </c>
      <c r="S82" s="145" t="s">
        <v>255</v>
      </c>
      <c r="T82" s="157"/>
      <c r="U82" s="157"/>
      <c r="V82" s="157"/>
      <c r="W82" s="156"/>
      <c r="X82" s="156"/>
      <c r="Y82" s="156"/>
      <c r="Z82" s="156"/>
      <c r="AA82" s="156"/>
      <c r="AB82" s="156"/>
      <c r="AC82" s="156"/>
      <c r="AD82" s="156"/>
      <c r="AE82" s="156"/>
      <c r="AF82" s="156"/>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c r="CR82" s="157"/>
      <c r="CS82" s="157"/>
      <c r="CT82" s="157"/>
      <c r="CU82" s="157"/>
      <c r="CV82" s="157"/>
      <c r="CW82" s="157"/>
      <c r="CX82" s="157"/>
      <c r="CY82" s="157"/>
      <c r="CZ82" s="157"/>
      <c r="DA82" s="157"/>
      <c r="DB82" s="157"/>
      <c r="DC82" s="157"/>
      <c r="DD82" s="157"/>
      <c r="DE82" s="157"/>
      <c r="DF82" s="157"/>
      <c r="DG82" s="157"/>
      <c r="DH82" s="157"/>
      <c r="DI82" s="157"/>
      <c r="DJ82" s="157"/>
      <c r="DK82" s="157"/>
      <c r="DL82" s="157"/>
      <c r="DM82" s="157"/>
      <c r="DN82" s="157"/>
      <c r="DO82" s="157"/>
      <c r="DP82" s="157"/>
      <c r="DQ82" s="157"/>
      <c r="DR82" s="157"/>
      <c r="DS82" s="157"/>
      <c r="DT82" s="157"/>
      <c r="DU82" s="157"/>
      <c r="DV82" s="157"/>
      <c r="DW82" s="157"/>
      <c r="DX82" s="157"/>
      <c r="DY82" s="157"/>
      <c r="DZ82" s="157"/>
      <c r="EA82" s="157"/>
      <c r="EB82" s="157"/>
      <c r="EC82" s="157"/>
      <c r="ED82" s="157"/>
      <c r="EE82" s="157"/>
      <c r="EF82" s="157"/>
      <c r="EG82" s="157"/>
      <c r="EH82" s="157"/>
      <c r="EI82" s="157"/>
      <c r="EJ82" s="157"/>
      <c r="EK82" s="157"/>
      <c r="EL82" s="157"/>
      <c r="EM82" s="157"/>
      <c r="EN82" s="157"/>
      <c r="EO82" s="157"/>
    </row>
    <row r="83" ht="105.0" customHeight="1">
      <c r="A83" s="144">
        <v>82.0</v>
      </c>
      <c r="B83" s="145" t="s">
        <v>832</v>
      </c>
      <c r="C83" s="146" t="s">
        <v>195</v>
      </c>
      <c r="D83" s="147" t="s">
        <v>196</v>
      </c>
      <c r="E83" s="145" t="s">
        <v>299</v>
      </c>
      <c r="F83" s="148" t="s">
        <v>245</v>
      </c>
      <c r="G83" s="149" t="s">
        <v>833</v>
      </c>
      <c r="H83" s="150" t="s">
        <v>834</v>
      </c>
      <c r="I83" s="151" t="s">
        <v>835</v>
      </c>
      <c r="J83" s="158" t="s">
        <v>836</v>
      </c>
      <c r="K83" s="152" t="s">
        <v>837</v>
      </c>
      <c r="L83" s="145" t="s">
        <v>838</v>
      </c>
      <c r="M83" s="145" t="s">
        <v>252</v>
      </c>
      <c r="N83" s="145" t="s">
        <v>47</v>
      </c>
      <c r="O83" s="145" t="s">
        <v>45</v>
      </c>
      <c r="P83" s="158" t="s">
        <v>839</v>
      </c>
      <c r="Q83" s="154" t="s">
        <v>263</v>
      </c>
      <c r="R83" s="151" t="s">
        <v>840</v>
      </c>
      <c r="S83" s="145" t="s">
        <v>255</v>
      </c>
      <c r="T83" s="157"/>
      <c r="U83" s="157"/>
      <c r="V83" s="157"/>
      <c r="W83" s="156"/>
      <c r="X83" s="156"/>
      <c r="Y83" s="156"/>
      <c r="Z83" s="156"/>
      <c r="AA83" s="156"/>
      <c r="AB83" s="156"/>
      <c r="AC83" s="156"/>
      <c r="AD83" s="156"/>
      <c r="AE83" s="156"/>
      <c r="AF83" s="156"/>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c r="CR83" s="157"/>
      <c r="CS83" s="157"/>
      <c r="CT83" s="157"/>
      <c r="CU83" s="157"/>
      <c r="CV83" s="157"/>
      <c r="CW83" s="157"/>
      <c r="CX83" s="157"/>
      <c r="CY83" s="157"/>
      <c r="CZ83" s="157"/>
      <c r="DA83" s="157"/>
      <c r="DB83" s="157"/>
      <c r="DC83" s="157"/>
      <c r="DD83" s="157"/>
      <c r="DE83" s="157"/>
      <c r="DF83" s="157"/>
      <c r="DG83" s="157"/>
      <c r="DH83" s="157"/>
      <c r="DI83" s="157"/>
      <c r="DJ83" s="157"/>
      <c r="DK83" s="157"/>
      <c r="DL83" s="157"/>
      <c r="DM83" s="157"/>
      <c r="DN83" s="157"/>
      <c r="DO83" s="157"/>
      <c r="DP83" s="157"/>
      <c r="DQ83" s="157"/>
      <c r="DR83" s="157"/>
      <c r="DS83" s="157"/>
      <c r="DT83" s="157"/>
      <c r="DU83" s="157"/>
      <c r="DV83" s="157"/>
      <c r="DW83" s="157"/>
      <c r="DX83" s="157"/>
      <c r="DY83" s="157"/>
      <c r="DZ83" s="157"/>
      <c r="EA83" s="157"/>
      <c r="EB83" s="157"/>
      <c r="EC83" s="157"/>
      <c r="ED83" s="157"/>
      <c r="EE83" s="157"/>
      <c r="EF83" s="157"/>
      <c r="EG83" s="157"/>
      <c r="EH83" s="157"/>
      <c r="EI83" s="157"/>
      <c r="EJ83" s="157"/>
      <c r="EK83" s="157"/>
      <c r="EL83" s="157"/>
      <c r="EM83" s="157"/>
      <c r="EN83" s="157"/>
      <c r="EO83" s="157"/>
    </row>
    <row r="84" ht="105.0" customHeight="1">
      <c r="A84" s="144">
        <v>83.0</v>
      </c>
      <c r="B84" s="145" t="s">
        <v>265</v>
      </c>
      <c r="C84" s="146" t="s">
        <v>197</v>
      </c>
      <c r="D84" s="147" t="s">
        <v>198</v>
      </c>
      <c r="E84" s="145" t="s">
        <v>299</v>
      </c>
      <c r="F84" s="148" t="s">
        <v>245</v>
      </c>
      <c r="G84" s="149" t="s">
        <v>266</v>
      </c>
      <c r="H84" s="150" t="s">
        <v>841</v>
      </c>
      <c r="I84" s="151" t="s">
        <v>842</v>
      </c>
      <c r="J84" s="151" t="s">
        <v>843</v>
      </c>
      <c r="K84" s="152" t="s">
        <v>844</v>
      </c>
      <c r="L84" s="145" t="s">
        <v>271</v>
      </c>
      <c r="M84" s="145" t="s">
        <v>252</v>
      </c>
      <c r="N84" s="145" t="s">
        <v>47</v>
      </c>
      <c r="O84" s="145" t="s">
        <v>43</v>
      </c>
      <c r="P84" s="153" t="s">
        <v>845</v>
      </c>
      <c r="Q84" s="154" t="s">
        <v>272</v>
      </c>
      <c r="R84" s="151" t="s">
        <v>846</v>
      </c>
      <c r="S84" s="145" t="s">
        <v>255</v>
      </c>
      <c r="T84" s="157"/>
      <c r="U84" s="157"/>
      <c r="V84" s="157"/>
      <c r="W84" s="156"/>
      <c r="X84" s="156"/>
      <c r="Y84" s="156"/>
      <c r="Z84" s="156"/>
      <c r="AA84" s="156"/>
      <c r="AB84" s="156"/>
      <c r="AC84" s="156"/>
      <c r="AD84" s="156"/>
      <c r="AE84" s="156"/>
      <c r="AF84" s="156"/>
      <c r="AG84" s="157"/>
      <c r="AH84" s="157"/>
      <c r="AI84" s="157"/>
      <c r="AJ84" s="157"/>
      <c r="AK84" s="157"/>
      <c r="AL84" s="157"/>
      <c r="AM84" s="157"/>
      <c r="AN84" s="157"/>
      <c r="AO84" s="157"/>
      <c r="AP84" s="157"/>
      <c r="AQ84" s="157"/>
      <c r="AR84" s="157"/>
      <c r="AS84" s="157"/>
      <c r="AT84" s="157"/>
      <c r="AU84" s="157"/>
      <c r="AV84" s="157"/>
      <c r="AW84" s="157"/>
      <c r="AX84" s="157"/>
      <c r="AY84" s="157"/>
      <c r="AZ84" s="157"/>
      <c r="BA84" s="157"/>
      <c r="BB84" s="157"/>
      <c r="BC84" s="157"/>
      <c r="BD84" s="157"/>
      <c r="BE84" s="157"/>
      <c r="BF84" s="157"/>
      <c r="BG84" s="157"/>
      <c r="BH84" s="157"/>
      <c r="BI84" s="157"/>
      <c r="BJ84" s="157"/>
      <c r="BK84" s="157"/>
      <c r="BL84" s="157"/>
      <c r="BM84" s="157"/>
      <c r="BN84" s="157"/>
      <c r="BO84" s="157"/>
      <c r="BP84" s="157"/>
      <c r="BQ84" s="157"/>
      <c r="BR84" s="157"/>
      <c r="BS84" s="157"/>
      <c r="BT84" s="157"/>
      <c r="BU84" s="157"/>
      <c r="BV84" s="157"/>
      <c r="BW84" s="157"/>
      <c r="BX84" s="157"/>
      <c r="BY84" s="157"/>
      <c r="BZ84" s="157"/>
      <c r="CA84" s="157"/>
      <c r="CB84" s="157"/>
      <c r="CC84" s="157"/>
      <c r="CD84" s="157"/>
      <c r="CE84" s="157"/>
      <c r="CF84" s="157"/>
      <c r="CG84" s="157"/>
      <c r="CH84" s="157"/>
      <c r="CI84" s="157"/>
      <c r="CJ84" s="157"/>
      <c r="CK84" s="157"/>
      <c r="CL84" s="157"/>
      <c r="CM84" s="157"/>
      <c r="CN84" s="157"/>
      <c r="CO84" s="157"/>
      <c r="CP84" s="157"/>
      <c r="CQ84" s="157"/>
      <c r="CR84" s="157"/>
      <c r="CS84" s="157"/>
      <c r="CT84" s="157"/>
      <c r="CU84" s="157"/>
      <c r="CV84" s="157"/>
      <c r="CW84" s="157"/>
      <c r="CX84" s="157"/>
      <c r="CY84" s="157"/>
      <c r="CZ84" s="157"/>
      <c r="DA84" s="157"/>
      <c r="DB84" s="157"/>
      <c r="DC84" s="157"/>
      <c r="DD84" s="157"/>
      <c r="DE84" s="157"/>
      <c r="DF84" s="157"/>
      <c r="DG84" s="157"/>
      <c r="DH84" s="157"/>
      <c r="DI84" s="157"/>
      <c r="DJ84" s="157"/>
      <c r="DK84" s="157"/>
      <c r="DL84" s="157"/>
      <c r="DM84" s="157"/>
      <c r="DN84" s="157"/>
      <c r="DO84" s="157"/>
      <c r="DP84" s="157"/>
      <c r="DQ84" s="157"/>
      <c r="DR84" s="157"/>
      <c r="DS84" s="157"/>
      <c r="DT84" s="157"/>
      <c r="DU84" s="157"/>
      <c r="DV84" s="157"/>
      <c r="DW84" s="157"/>
      <c r="DX84" s="157"/>
      <c r="DY84" s="157"/>
      <c r="DZ84" s="157"/>
      <c r="EA84" s="157"/>
      <c r="EB84" s="157"/>
      <c r="EC84" s="157"/>
      <c r="ED84" s="157"/>
      <c r="EE84" s="157"/>
      <c r="EF84" s="157"/>
      <c r="EG84" s="157"/>
      <c r="EH84" s="157"/>
      <c r="EI84" s="157"/>
      <c r="EJ84" s="157"/>
      <c r="EK84" s="157"/>
      <c r="EL84" s="157"/>
      <c r="EM84" s="157"/>
      <c r="EN84" s="157"/>
      <c r="EO84" s="157"/>
    </row>
    <row r="85" ht="105.0" customHeight="1">
      <c r="A85" s="144">
        <v>84.0</v>
      </c>
      <c r="B85" s="145" t="s">
        <v>386</v>
      </c>
      <c r="C85" s="146" t="s">
        <v>197</v>
      </c>
      <c r="D85" s="147" t="s">
        <v>198</v>
      </c>
      <c r="E85" s="145" t="s">
        <v>299</v>
      </c>
      <c r="F85" s="148" t="s">
        <v>245</v>
      </c>
      <c r="G85" s="149" t="s">
        <v>388</v>
      </c>
      <c r="H85" s="150" t="s">
        <v>847</v>
      </c>
      <c r="I85" s="151" t="s">
        <v>848</v>
      </c>
      <c r="J85" s="151" t="s">
        <v>849</v>
      </c>
      <c r="K85" s="152" t="s">
        <v>850</v>
      </c>
      <c r="L85" s="145" t="s">
        <v>393</v>
      </c>
      <c r="M85" s="145" t="s">
        <v>252</v>
      </c>
      <c r="N85" s="145" t="s">
        <v>47</v>
      </c>
      <c r="O85" s="145" t="s">
        <v>45</v>
      </c>
      <c r="P85" s="153" t="s">
        <v>851</v>
      </c>
      <c r="Q85" s="154" t="s">
        <v>362</v>
      </c>
      <c r="R85" s="151" t="s">
        <v>852</v>
      </c>
      <c r="S85" s="145" t="s">
        <v>255</v>
      </c>
      <c r="T85" s="157"/>
      <c r="U85" s="157"/>
      <c r="V85" s="157"/>
      <c r="W85" s="156"/>
      <c r="X85" s="156"/>
      <c r="Y85" s="156"/>
      <c r="Z85" s="156"/>
      <c r="AA85" s="156"/>
      <c r="AB85" s="156"/>
      <c r="AC85" s="156"/>
      <c r="AD85" s="156"/>
      <c r="AE85" s="156"/>
      <c r="AF85" s="156"/>
      <c r="AG85" s="157"/>
      <c r="AH85" s="157"/>
      <c r="AI85" s="157"/>
      <c r="AJ85" s="157"/>
      <c r="AK85" s="157"/>
      <c r="AL85" s="157"/>
      <c r="AM85" s="157"/>
      <c r="AN85" s="157"/>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57"/>
      <c r="BO85" s="157"/>
      <c r="BP85" s="157"/>
      <c r="BQ85" s="157"/>
      <c r="BR85" s="157"/>
      <c r="BS85" s="157"/>
      <c r="BT85" s="157"/>
      <c r="BU85" s="157"/>
      <c r="BV85" s="157"/>
      <c r="BW85" s="157"/>
      <c r="BX85" s="157"/>
      <c r="BY85" s="157"/>
      <c r="BZ85" s="157"/>
      <c r="CA85" s="157"/>
      <c r="CB85" s="157"/>
      <c r="CC85" s="157"/>
      <c r="CD85" s="157"/>
      <c r="CE85" s="157"/>
      <c r="CF85" s="157"/>
      <c r="CG85" s="157"/>
      <c r="CH85" s="157"/>
      <c r="CI85" s="157"/>
      <c r="CJ85" s="157"/>
      <c r="CK85" s="157"/>
      <c r="CL85" s="157"/>
      <c r="CM85" s="157"/>
      <c r="CN85" s="157"/>
      <c r="CO85" s="157"/>
      <c r="CP85" s="157"/>
      <c r="CQ85" s="157"/>
      <c r="CR85" s="157"/>
      <c r="CS85" s="157"/>
      <c r="CT85" s="157"/>
      <c r="CU85" s="157"/>
      <c r="CV85" s="157"/>
      <c r="CW85" s="157"/>
      <c r="CX85" s="157"/>
      <c r="CY85" s="157"/>
      <c r="CZ85" s="157"/>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57"/>
      <c r="EC85" s="157"/>
      <c r="ED85" s="157"/>
      <c r="EE85" s="157"/>
      <c r="EF85" s="157"/>
      <c r="EG85" s="157"/>
      <c r="EH85" s="157"/>
      <c r="EI85" s="157"/>
      <c r="EJ85" s="157"/>
      <c r="EK85" s="157"/>
      <c r="EL85" s="157"/>
      <c r="EM85" s="157"/>
      <c r="EN85" s="157"/>
      <c r="EO85" s="157"/>
    </row>
    <row r="86" ht="105.0" customHeight="1">
      <c r="A86" s="144">
        <v>85.0</v>
      </c>
      <c r="B86" s="145" t="s">
        <v>683</v>
      </c>
      <c r="C86" s="146" t="s">
        <v>210</v>
      </c>
      <c r="D86" s="147" t="s">
        <v>211</v>
      </c>
      <c r="E86" s="145" t="s">
        <v>299</v>
      </c>
      <c r="F86" s="148" t="s">
        <v>245</v>
      </c>
      <c r="G86" s="149" t="s">
        <v>348</v>
      </c>
      <c r="H86" s="150" t="s">
        <v>853</v>
      </c>
      <c r="I86" s="151" t="s">
        <v>854</v>
      </c>
      <c r="J86" s="151" t="s">
        <v>855</v>
      </c>
      <c r="K86" s="152" t="s">
        <v>856</v>
      </c>
      <c r="L86" s="145" t="s">
        <v>353</v>
      </c>
      <c r="M86" s="145" t="s">
        <v>252</v>
      </c>
      <c r="N86" s="145" t="s">
        <v>45</v>
      </c>
      <c r="O86" s="145" t="s">
        <v>45</v>
      </c>
      <c r="P86" s="153" t="s">
        <v>857</v>
      </c>
      <c r="Q86" s="154" t="s">
        <v>670</v>
      </c>
      <c r="R86" s="151" t="s">
        <v>858</v>
      </c>
      <c r="S86" s="145" t="s">
        <v>20</v>
      </c>
      <c r="T86" s="157"/>
      <c r="U86" s="157"/>
      <c r="V86" s="157"/>
      <c r="W86" s="156"/>
      <c r="X86" s="156"/>
      <c r="Y86" s="156"/>
      <c r="Z86" s="156"/>
      <c r="AA86" s="156"/>
      <c r="AB86" s="156"/>
      <c r="AC86" s="156"/>
      <c r="AD86" s="156"/>
      <c r="AE86" s="156"/>
      <c r="AF86" s="156"/>
      <c r="AG86" s="157"/>
      <c r="AH86" s="157"/>
      <c r="AI86" s="157"/>
      <c r="AJ86" s="157"/>
      <c r="AK86" s="157"/>
      <c r="AL86" s="157"/>
      <c r="AM86" s="157"/>
      <c r="AN86" s="157"/>
      <c r="AO86" s="157"/>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c r="BZ86" s="157"/>
      <c r="CA86" s="157"/>
      <c r="CB86" s="157"/>
      <c r="CC86" s="157"/>
      <c r="CD86" s="157"/>
      <c r="CE86" s="157"/>
      <c r="CF86" s="157"/>
      <c r="CG86" s="157"/>
      <c r="CH86" s="157"/>
      <c r="CI86" s="157"/>
      <c r="CJ86" s="157"/>
      <c r="CK86" s="157"/>
      <c r="CL86" s="157"/>
      <c r="CM86" s="157"/>
      <c r="CN86" s="157"/>
      <c r="CO86" s="157"/>
      <c r="CP86" s="157"/>
      <c r="CQ86" s="157"/>
      <c r="CR86" s="157"/>
      <c r="CS86" s="157"/>
      <c r="CT86" s="157"/>
      <c r="CU86" s="157"/>
      <c r="CV86" s="157"/>
      <c r="CW86" s="157"/>
      <c r="CX86" s="157"/>
      <c r="CY86" s="157"/>
      <c r="CZ86" s="157"/>
      <c r="DA86" s="157"/>
      <c r="DB86" s="157"/>
      <c r="DC86" s="157"/>
      <c r="DD86" s="157"/>
      <c r="DE86" s="157"/>
      <c r="DF86" s="157"/>
      <c r="DG86" s="157"/>
      <c r="DH86" s="157"/>
      <c r="DI86" s="157"/>
      <c r="DJ86" s="157"/>
      <c r="DK86" s="157"/>
      <c r="DL86" s="157"/>
      <c r="DM86" s="157"/>
      <c r="DN86" s="157"/>
      <c r="DO86" s="157"/>
      <c r="DP86" s="157"/>
      <c r="DQ86" s="157"/>
      <c r="DR86" s="157"/>
      <c r="DS86" s="157"/>
      <c r="DT86" s="157"/>
      <c r="DU86" s="157"/>
      <c r="DV86" s="157"/>
      <c r="DW86" s="157"/>
      <c r="DX86" s="157"/>
      <c r="DY86" s="157"/>
      <c r="DZ86" s="157"/>
      <c r="EA86" s="157"/>
      <c r="EB86" s="157"/>
      <c r="EC86" s="157"/>
      <c r="ED86" s="157"/>
      <c r="EE86" s="157"/>
      <c r="EF86" s="157"/>
      <c r="EG86" s="157"/>
      <c r="EH86" s="157"/>
      <c r="EI86" s="157"/>
      <c r="EJ86" s="157"/>
      <c r="EK86" s="157"/>
      <c r="EL86" s="157"/>
      <c r="EM86" s="157"/>
      <c r="EN86" s="157"/>
      <c r="EO86" s="157"/>
    </row>
    <row r="87" ht="105.0" customHeight="1">
      <c r="A87" s="144">
        <v>86.0</v>
      </c>
      <c r="B87" s="145" t="s">
        <v>243</v>
      </c>
      <c r="C87" s="146" t="s">
        <v>210</v>
      </c>
      <c r="D87" s="147" t="s">
        <v>211</v>
      </c>
      <c r="E87" s="145" t="s">
        <v>299</v>
      </c>
      <c r="F87" s="148" t="s">
        <v>245</v>
      </c>
      <c r="G87" s="149" t="s">
        <v>859</v>
      </c>
      <c r="H87" s="150" t="s">
        <v>860</v>
      </c>
      <c r="I87" s="158" t="s">
        <v>861</v>
      </c>
      <c r="J87" s="158" t="s">
        <v>862</v>
      </c>
      <c r="K87" s="152" t="s">
        <v>856</v>
      </c>
      <c r="L87" s="145" t="s">
        <v>262</v>
      </c>
      <c r="M87" s="145" t="s">
        <v>252</v>
      </c>
      <c r="N87" s="145" t="s">
        <v>47</v>
      </c>
      <c r="O87" s="145" t="s">
        <v>45</v>
      </c>
      <c r="P87" s="153" t="s">
        <v>857</v>
      </c>
      <c r="Q87" s="154" t="s">
        <v>272</v>
      </c>
      <c r="R87" s="151" t="s">
        <v>863</v>
      </c>
      <c r="S87" s="145" t="s">
        <v>20</v>
      </c>
      <c r="T87" s="157"/>
      <c r="U87" s="157"/>
      <c r="V87" s="157"/>
      <c r="W87" s="156"/>
      <c r="X87" s="156"/>
      <c r="Y87" s="156"/>
      <c r="Z87" s="156"/>
      <c r="AA87" s="156"/>
      <c r="AB87" s="156"/>
      <c r="AC87" s="156"/>
      <c r="AD87" s="156"/>
      <c r="AE87" s="156"/>
      <c r="AF87" s="156"/>
      <c r="AG87" s="157"/>
      <c r="AH87" s="157"/>
      <c r="AI87" s="157"/>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57"/>
      <c r="BO87" s="157"/>
      <c r="BP87" s="157"/>
      <c r="BQ87" s="157"/>
      <c r="BR87" s="157"/>
      <c r="BS87" s="157"/>
      <c r="BT87" s="157"/>
      <c r="BU87" s="157"/>
      <c r="BV87" s="157"/>
      <c r="BW87" s="157"/>
      <c r="BX87" s="157"/>
      <c r="BY87" s="157"/>
      <c r="BZ87" s="157"/>
      <c r="CA87" s="157"/>
      <c r="CB87" s="157"/>
      <c r="CC87" s="157"/>
      <c r="CD87" s="157"/>
      <c r="CE87" s="157"/>
      <c r="CF87" s="157"/>
      <c r="CG87" s="157"/>
      <c r="CH87" s="157"/>
      <c r="CI87" s="157"/>
      <c r="CJ87" s="157"/>
      <c r="CK87" s="157"/>
      <c r="CL87" s="157"/>
      <c r="CM87" s="157"/>
      <c r="CN87" s="157"/>
      <c r="CO87" s="157"/>
      <c r="CP87" s="157"/>
      <c r="CQ87" s="157"/>
      <c r="CR87" s="157"/>
      <c r="CS87" s="157"/>
      <c r="CT87" s="157"/>
      <c r="CU87" s="157"/>
      <c r="CV87" s="157"/>
      <c r="CW87" s="157"/>
      <c r="CX87" s="157"/>
      <c r="CY87" s="157"/>
      <c r="CZ87" s="157"/>
      <c r="DA87" s="157"/>
      <c r="DB87" s="157"/>
      <c r="DC87" s="157"/>
      <c r="DD87" s="157"/>
      <c r="DE87" s="157"/>
      <c r="DF87" s="157"/>
      <c r="DG87" s="157"/>
      <c r="DH87" s="157"/>
      <c r="DI87" s="157"/>
      <c r="DJ87" s="157"/>
      <c r="DK87" s="157"/>
      <c r="DL87" s="157"/>
      <c r="DM87" s="157"/>
      <c r="DN87" s="157"/>
      <c r="DO87" s="157"/>
      <c r="DP87" s="157"/>
      <c r="DQ87" s="157"/>
      <c r="DR87" s="157"/>
      <c r="DS87" s="157"/>
      <c r="DT87" s="157"/>
      <c r="DU87" s="157"/>
      <c r="DV87" s="157"/>
      <c r="DW87" s="157"/>
      <c r="DX87" s="157"/>
      <c r="DY87" s="157"/>
      <c r="DZ87" s="157"/>
      <c r="EA87" s="157"/>
      <c r="EB87" s="157"/>
      <c r="EC87" s="157"/>
      <c r="ED87" s="157"/>
      <c r="EE87" s="157"/>
      <c r="EF87" s="157"/>
      <c r="EG87" s="157"/>
      <c r="EH87" s="157"/>
      <c r="EI87" s="157"/>
      <c r="EJ87" s="157"/>
      <c r="EK87" s="157"/>
      <c r="EL87" s="157"/>
      <c r="EM87" s="157"/>
      <c r="EN87" s="157"/>
      <c r="EO87" s="157"/>
    </row>
    <row r="88" ht="105.0" customHeight="1">
      <c r="A88" s="144">
        <v>87.0</v>
      </c>
      <c r="B88" s="145" t="s">
        <v>243</v>
      </c>
      <c r="C88" s="146" t="s">
        <v>210</v>
      </c>
      <c r="D88" s="147" t="s">
        <v>211</v>
      </c>
      <c r="E88" s="145" t="s">
        <v>299</v>
      </c>
      <c r="F88" s="148" t="s">
        <v>355</v>
      </c>
      <c r="G88" s="149" t="s">
        <v>356</v>
      </c>
      <c r="H88" s="150" t="s">
        <v>864</v>
      </c>
      <c r="I88" s="151" t="s">
        <v>865</v>
      </c>
      <c r="J88" s="151" t="s">
        <v>866</v>
      </c>
      <c r="K88" s="152" t="s">
        <v>867</v>
      </c>
      <c r="L88" s="145" t="s">
        <v>361</v>
      </c>
      <c r="M88" s="145" t="s">
        <v>306</v>
      </c>
      <c r="N88" s="145" t="s">
        <v>45</v>
      </c>
      <c r="O88" s="145" t="s">
        <v>45</v>
      </c>
      <c r="P88" s="153" t="s">
        <v>868</v>
      </c>
      <c r="Q88" s="154" t="s">
        <v>362</v>
      </c>
      <c r="R88" s="151" t="s">
        <v>869</v>
      </c>
      <c r="S88" s="145" t="s">
        <v>255</v>
      </c>
      <c r="T88" s="157"/>
      <c r="U88" s="157"/>
      <c r="V88" s="157"/>
      <c r="W88" s="156"/>
      <c r="X88" s="156"/>
      <c r="Y88" s="156"/>
      <c r="Z88" s="156"/>
      <c r="AA88" s="156"/>
      <c r="AB88" s="156"/>
      <c r="AC88" s="156"/>
      <c r="AD88" s="156"/>
      <c r="AE88" s="156"/>
      <c r="AF88" s="156"/>
      <c r="AG88" s="157"/>
      <c r="AH88" s="157"/>
      <c r="AI88" s="157"/>
      <c r="AJ88" s="157"/>
      <c r="AK88" s="157"/>
      <c r="AL88" s="157"/>
      <c r="AM88" s="157"/>
      <c r="AN88" s="157"/>
      <c r="AO88" s="157"/>
      <c r="AP88" s="157"/>
      <c r="AQ88" s="157"/>
      <c r="AR88" s="157"/>
      <c r="AS88" s="157"/>
      <c r="AT88" s="157"/>
      <c r="AU88" s="157"/>
      <c r="AV88" s="157"/>
      <c r="AW88" s="157"/>
      <c r="AX88" s="157"/>
      <c r="AY88" s="157"/>
      <c r="AZ88" s="157"/>
      <c r="BA88" s="157"/>
      <c r="BB88" s="157"/>
      <c r="BC88" s="157"/>
      <c r="BD88" s="157"/>
      <c r="BE88" s="157"/>
      <c r="BF88" s="157"/>
      <c r="BG88" s="157"/>
      <c r="BH88" s="157"/>
      <c r="BI88" s="157"/>
      <c r="BJ88" s="157"/>
      <c r="BK88" s="157"/>
      <c r="BL88" s="157"/>
      <c r="BM88" s="157"/>
      <c r="BN88" s="157"/>
      <c r="BO88" s="157"/>
      <c r="BP88" s="157"/>
      <c r="BQ88" s="157"/>
      <c r="BR88" s="157"/>
      <c r="BS88" s="157"/>
      <c r="BT88" s="157"/>
      <c r="BU88" s="157"/>
      <c r="BV88" s="157"/>
      <c r="BW88" s="157"/>
      <c r="BX88" s="157"/>
      <c r="BY88" s="157"/>
      <c r="BZ88" s="157"/>
      <c r="CA88" s="157"/>
      <c r="CB88" s="157"/>
      <c r="CC88" s="157"/>
      <c r="CD88" s="157"/>
      <c r="CE88" s="157"/>
      <c r="CF88" s="157"/>
      <c r="CG88" s="157"/>
      <c r="CH88" s="157"/>
      <c r="CI88" s="157"/>
      <c r="CJ88" s="157"/>
      <c r="CK88" s="157"/>
      <c r="CL88" s="157"/>
      <c r="CM88" s="157"/>
      <c r="CN88" s="157"/>
      <c r="CO88" s="157"/>
      <c r="CP88" s="157"/>
      <c r="CQ88" s="157"/>
      <c r="CR88" s="157"/>
      <c r="CS88" s="157"/>
      <c r="CT88" s="157"/>
      <c r="CU88" s="157"/>
      <c r="CV88" s="157"/>
      <c r="CW88" s="157"/>
      <c r="CX88" s="157"/>
      <c r="CY88" s="157"/>
      <c r="CZ88" s="157"/>
      <c r="DA88" s="157"/>
      <c r="DB88" s="157"/>
      <c r="DC88" s="157"/>
      <c r="DD88" s="157"/>
      <c r="DE88" s="157"/>
      <c r="DF88" s="157"/>
      <c r="DG88" s="157"/>
      <c r="DH88" s="157"/>
      <c r="DI88" s="157"/>
      <c r="DJ88" s="157"/>
      <c r="DK88" s="157"/>
      <c r="DL88" s="157"/>
      <c r="DM88" s="157"/>
      <c r="DN88" s="157"/>
      <c r="DO88" s="157"/>
      <c r="DP88" s="157"/>
      <c r="DQ88" s="157"/>
      <c r="DR88" s="157"/>
      <c r="DS88" s="157"/>
      <c r="DT88" s="157"/>
      <c r="DU88" s="157"/>
      <c r="DV88" s="157"/>
      <c r="DW88" s="157"/>
      <c r="DX88" s="157"/>
      <c r="DY88" s="157"/>
      <c r="DZ88" s="157"/>
      <c r="EA88" s="157"/>
      <c r="EB88" s="157"/>
      <c r="EC88" s="157"/>
      <c r="ED88" s="157"/>
      <c r="EE88" s="157"/>
      <c r="EF88" s="157"/>
      <c r="EG88" s="157"/>
      <c r="EH88" s="157"/>
      <c r="EI88" s="157"/>
      <c r="EJ88" s="157"/>
      <c r="EK88" s="157"/>
      <c r="EL88" s="157"/>
      <c r="EM88" s="157"/>
      <c r="EN88" s="157"/>
      <c r="EO88" s="157"/>
    </row>
    <row r="89" ht="105.0" customHeight="1">
      <c r="A89" s="144">
        <v>88.0</v>
      </c>
      <c r="B89" s="145" t="s">
        <v>243</v>
      </c>
      <c r="C89" s="146" t="s">
        <v>210</v>
      </c>
      <c r="D89" s="147" t="s">
        <v>211</v>
      </c>
      <c r="E89" s="145" t="s">
        <v>299</v>
      </c>
      <c r="F89" s="148" t="s">
        <v>355</v>
      </c>
      <c r="G89" s="149" t="s">
        <v>870</v>
      </c>
      <c r="H89" s="150" t="s">
        <v>871</v>
      </c>
      <c r="I89" s="151" t="s">
        <v>872</v>
      </c>
      <c r="J89" s="151" t="s">
        <v>873</v>
      </c>
      <c r="K89" s="152" t="s">
        <v>874</v>
      </c>
      <c r="L89" s="145" t="s">
        <v>361</v>
      </c>
      <c r="M89" s="145" t="s">
        <v>306</v>
      </c>
      <c r="N89" s="145" t="s">
        <v>45</v>
      </c>
      <c r="O89" s="145" t="s">
        <v>45</v>
      </c>
      <c r="P89" s="153" t="s">
        <v>875</v>
      </c>
      <c r="Q89" s="154" t="s">
        <v>362</v>
      </c>
      <c r="R89" s="151" t="s">
        <v>876</v>
      </c>
      <c r="S89" s="145" t="s">
        <v>255</v>
      </c>
      <c r="T89" s="157"/>
      <c r="U89" s="157"/>
      <c r="V89" s="157"/>
      <c r="W89" s="156"/>
      <c r="X89" s="156"/>
      <c r="Y89" s="156"/>
      <c r="Z89" s="156"/>
      <c r="AA89" s="156"/>
      <c r="AB89" s="156"/>
      <c r="AC89" s="156"/>
      <c r="AD89" s="156"/>
      <c r="AE89" s="156"/>
      <c r="AF89" s="156"/>
      <c r="AG89" s="157"/>
      <c r="AH89" s="157"/>
      <c r="AI89" s="157"/>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57"/>
      <c r="BO89" s="157"/>
      <c r="BP89" s="157"/>
      <c r="BQ89" s="157"/>
      <c r="BR89" s="157"/>
      <c r="BS89" s="157"/>
      <c r="BT89" s="157"/>
      <c r="BU89" s="157"/>
      <c r="BV89" s="157"/>
      <c r="BW89" s="157"/>
      <c r="BX89" s="157"/>
      <c r="BY89" s="157"/>
      <c r="BZ89" s="157"/>
      <c r="CA89" s="157"/>
      <c r="CB89" s="157"/>
      <c r="CC89" s="157"/>
      <c r="CD89" s="157"/>
      <c r="CE89" s="157"/>
      <c r="CF89" s="157"/>
      <c r="CG89" s="157"/>
      <c r="CH89" s="157"/>
      <c r="CI89" s="157"/>
      <c r="CJ89" s="157"/>
      <c r="CK89" s="157"/>
      <c r="CL89" s="157"/>
      <c r="CM89" s="157"/>
      <c r="CN89" s="157"/>
      <c r="CO89" s="157"/>
      <c r="CP89" s="157"/>
      <c r="CQ89" s="157"/>
      <c r="CR89" s="157"/>
      <c r="CS89" s="157"/>
      <c r="CT89" s="157"/>
      <c r="CU89" s="157"/>
      <c r="CV89" s="157"/>
      <c r="CW89" s="157"/>
      <c r="CX89" s="157"/>
      <c r="CY89" s="157"/>
      <c r="CZ89" s="157"/>
      <c r="DA89" s="157"/>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57"/>
      <c r="EC89" s="157"/>
      <c r="ED89" s="157"/>
      <c r="EE89" s="157"/>
      <c r="EF89" s="157"/>
      <c r="EG89" s="157"/>
      <c r="EH89" s="157"/>
      <c r="EI89" s="157"/>
      <c r="EJ89" s="157"/>
      <c r="EK89" s="157"/>
      <c r="EL89" s="157"/>
      <c r="EM89" s="157"/>
      <c r="EN89" s="157"/>
      <c r="EO89" s="157"/>
    </row>
    <row r="90" ht="105.0" customHeight="1">
      <c r="A90" s="144">
        <v>89.0</v>
      </c>
      <c r="B90" s="145" t="s">
        <v>877</v>
      </c>
      <c r="C90" s="146" t="s">
        <v>216</v>
      </c>
      <c r="D90" s="147" t="s">
        <v>217</v>
      </c>
      <c r="E90" s="145" t="s">
        <v>299</v>
      </c>
      <c r="F90" s="148" t="s">
        <v>290</v>
      </c>
      <c r="G90" s="149" t="s">
        <v>878</v>
      </c>
      <c r="H90" s="150" t="s">
        <v>879</v>
      </c>
      <c r="I90" s="158" t="s">
        <v>880</v>
      </c>
      <c r="J90" s="158" t="s">
        <v>881</v>
      </c>
      <c r="K90" s="152" t="s">
        <v>882</v>
      </c>
      <c r="L90" s="145" t="s">
        <v>883</v>
      </c>
      <c r="M90" s="145" t="s">
        <v>252</v>
      </c>
      <c r="N90" s="145" t="s">
        <v>47</v>
      </c>
      <c r="O90" s="145" t="s">
        <v>45</v>
      </c>
      <c r="P90" s="153"/>
      <c r="Q90" s="154" t="s">
        <v>362</v>
      </c>
      <c r="R90" s="151" t="s">
        <v>884</v>
      </c>
      <c r="S90" s="145" t="s">
        <v>255</v>
      </c>
      <c r="T90" s="157"/>
      <c r="U90" s="157"/>
      <c r="V90" s="157"/>
      <c r="W90" s="156"/>
      <c r="X90" s="156"/>
      <c r="Y90" s="156"/>
      <c r="Z90" s="156"/>
      <c r="AA90" s="156"/>
      <c r="AB90" s="156"/>
      <c r="AC90" s="156"/>
      <c r="AD90" s="156"/>
      <c r="AE90" s="156"/>
      <c r="AF90" s="156"/>
      <c r="AG90" s="157"/>
      <c r="AH90" s="157"/>
      <c r="AI90" s="157"/>
      <c r="AJ90" s="157"/>
      <c r="AK90" s="157"/>
      <c r="AL90" s="157"/>
      <c r="AM90" s="157"/>
      <c r="AN90" s="157"/>
      <c r="AO90" s="157"/>
      <c r="AP90" s="157"/>
      <c r="AQ90" s="157"/>
      <c r="AR90" s="157"/>
      <c r="AS90" s="157"/>
      <c r="AT90" s="157"/>
      <c r="AU90" s="157"/>
      <c r="AV90" s="157"/>
      <c r="AW90" s="157"/>
      <c r="AX90" s="157"/>
      <c r="AY90" s="157"/>
      <c r="AZ90" s="157"/>
      <c r="BA90" s="157"/>
      <c r="BB90" s="157"/>
      <c r="BC90" s="157"/>
      <c r="BD90" s="157"/>
      <c r="BE90" s="157"/>
      <c r="BF90" s="157"/>
      <c r="BG90" s="157"/>
      <c r="BH90" s="157"/>
      <c r="BI90" s="157"/>
      <c r="BJ90" s="157"/>
      <c r="BK90" s="157"/>
      <c r="BL90" s="157"/>
      <c r="BM90" s="157"/>
      <c r="BN90" s="157"/>
      <c r="BO90" s="157"/>
      <c r="BP90" s="157"/>
      <c r="BQ90" s="157"/>
      <c r="BR90" s="157"/>
      <c r="BS90" s="157"/>
      <c r="BT90" s="157"/>
      <c r="BU90" s="157"/>
      <c r="BV90" s="157"/>
      <c r="BW90" s="157"/>
      <c r="BX90" s="157"/>
      <c r="BY90" s="157"/>
      <c r="BZ90" s="157"/>
      <c r="CA90" s="157"/>
      <c r="CB90" s="157"/>
      <c r="CC90" s="157"/>
      <c r="CD90" s="157"/>
      <c r="CE90" s="157"/>
      <c r="CF90" s="157"/>
      <c r="CG90" s="157"/>
      <c r="CH90" s="157"/>
      <c r="CI90" s="157"/>
      <c r="CJ90" s="157"/>
      <c r="CK90" s="157"/>
      <c r="CL90" s="157"/>
      <c r="CM90" s="157"/>
      <c r="CN90" s="157"/>
      <c r="CO90" s="157"/>
      <c r="CP90" s="157"/>
      <c r="CQ90" s="157"/>
      <c r="CR90" s="157"/>
      <c r="CS90" s="157"/>
      <c r="CT90" s="157"/>
      <c r="CU90" s="157"/>
      <c r="CV90" s="157"/>
      <c r="CW90" s="157"/>
      <c r="CX90" s="157"/>
      <c r="CY90" s="157"/>
      <c r="CZ90" s="157"/>
      <c r="DA90" s="157"/>
      <c r="DB90" s="157"/>
      <c r="DC90" s="157"/>
      <c r="DD90" s="157"/>
      <c r="DE90" s="157"/>
      <c r="DF90" s="157"/>
      <c r="DG90" s="157"/>
      <c r="DH90" s="157"/>
      <c r="DI90" s="157"/>
      <c r="DJ90" s="157"/>
      <c r="DK90" s="157"/>
      <c r="DL90" s="157"/>
      <c r="DM90" s="157"/>
      <c r="DN90" s="157"/>
      <c r="DO90" s="157"/>
      <c r="DP90" s="157"/>
      <c r="DQ90" s="157"/>
      <c r="DR90" s="157"/>
      <c r="DS90" s="157"/>
      <c r="DT90" s="157"/>
      <c r="DU90" s="157"/>
      <c r="DV90" s="157"/>
      <c r="DW90" s="157"/>
      <c r="DX90" s="157"/>
      <c r="DY90" s="157"/>
      <c r="DZ90" s="157"/>
      <c r="EA90" s="157"/>
      <c r="EB90" s="157"/>
      <c r="EC90" s="157"/>
      <c r="ED90" s="157"/>
      <c r="EE90" s="157"/>
      <c r="EF90" s="157"/>
      <c r="EG90" s="157"/>
      <c r="EH90" s="157"/>
      <c r="EI90" s="157"/>
      <c r="EJ90" s="157"/>
      <c r="EK90" s="157"/>
      <c r="EL90" s="157"/>
      <c r="EM90" s="157"/>
      <c r="EN90" s="157"/>
      <c r="EO90" s="157"/>
    </row>
    <row r="91" ht="105.0" customHeight="1">
      <c r="A91" s="144">
        <v>90.0</v>
      </c>
      <c r="B91" s="145" t="s">
        <v>243</v>
      </c>
      <c r="C91" s="146" t="s">
        <v>216</v>
      </c>
      <c r="D91" s="147" t="s">
        <v>217</v>
      </c>
      <c r="E91" s="145" t="s">
        <v>244</v>
      </c>
      <c r="F91" s="148" t="s">
        <v>245</v>
      </c>
      <c r="G91" s="160" t="s">
        <v>885</v>
      </c>
      <c r="H91" s="150" t="s">
        <v>886</v>
      </c>
      <c r="I91" s="151" t="s">
        <v>887</v>
      </c>
      <c r="J91" s="158" t="s">
        <v>797</v>
      </c>
      <c r="K91" s="152" t="s">
        <v>888</v>
      </c>
      <c r="L91" s="145" t="s">
        <v>262</v>
      </c>
      <c r="M91" s="145" t="s">
        <v>252</v>
      </c>
      <c r="N91" s="145" t="s">
        <v>47</v>
      </c>
      <c r="O91" s="145" t="s">
        <v>45</v>
      </c>
      <c r="P91" s="153"/>
      <c r="Q91" s="154" t="s">
        <v>272</v>
      </c>
      <c r="R91" s="151" t="s">
        <v>889</v>
      </c>
      <c r="S91" s="145" t="s">
        <v>255</v>
      </c>
      <c r="T91" s="157"/>
      <c r="U91" s="157"/>
      <c r="V91" s="157"/>
      <c r="W91" s="156"/>
      <c r="X91" s="156"/>
      <c r="Y91" s="156"/>
      <c r="Z91" s="156"/>
      <c r="AA91" s="156"/>
      <c r="AB91" s="156"/>
      <c r="AC91" s="156"/>
      <c r="AD91" s="156"/>
      <c r="AE91" s="156"/>
      <c r="AF91" s="156"/>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57"/>
      <c r="BO91" s="157"/>
      <c r="BP91" s="157"/>
      <c r="BQ91" s="157"/>
      <c r="BR91" s="157"/>
      <c r="BS91" s="157"/>
      <c r="BT91" s="157"/>
      <c r="BU91" s="157"/>
      <c r="BV91" s="157"/>
      <c r="BW91" s="157"/>
      <c r="BX91" s="157"/>
      <c r="BY91" s="157"/>
      <c r="BZ91" s="157"/>
      <c r="CA91" s="157"/>
      <c r="CB91" s="157"/>
      <c r="CC91" s="157"/>
      <c r="CD91" s="157"/>
      <c r="CE91" s="157"/>
      <c r="CF91" s="157"/>
      <c r="CG91" s="157"/>
      <c r="CH91" s="157"/>
      <c r="CI91" s="157"/>
      <c r="CJ91" s="157"/>
      <c r="CK91" s="157"/>
      <c r="CL91" s="157"/>
      <c r="CM91" s="157"/>
      <c r="CN91" s="157"/>
      <c r="CO91" s="157"/>
      <c r="CP91" s="157"/>
      <c r="CQ91" s="157"/>
      <c r="CR91" s="157"/>
      <c r="CS91" s="157"/>
      <c r="CT91" s="157"/>
      <c r="CU91" s="157"/>
      <c r="CV91" s="157"/>
      <c r="CW91" s="157"/>
      <c r="CX91" s="157"/>
      <c r="CY91" s="157"/>
      <c r="CZ91" s="157"/>
      <c r="DA91" s="157"/>
      <c r="DB91" s="157"/>
      <c r="DC91" s="157"/>
      <c r="DD91" s="157"/>
      <c r="DE91" s="157"/>
      <c r="DF91" s="157"/>
      <c r="DG91" s="157"/>
      <c r="DH91" s="157"/>
      <c r="DI91" s="157"/>
      <c r="DJ91" s="157"/>
      <c r="DK91" s="157"/>
      <c r="DL91" s="157"/>
      <c r="DM91" s="157"/>
      <c r="DN91" s="157"/>
      <c r="DO91" s="157"/>
      <c r="DP91" s="157"/>
      <c r="DQ91" s="157"/>
      <c r="DR91" s="157"/>
      <c r="DS91" s="157"/>
      <c r="DT91" s="157"/>
      <c r="DU91" s="157"/>
      <c r="DV91" s="157"/>
      <c r="DW91" s="157"/>
      <c r="DX91" s="157"/>
      <c r="DY91" s="157"/>
      <c r="DZ91" s="157"/>
      <c r="EA91" s="157"/>
      <c r="EB91" s="157"/>
      <c r="EC91" s="157"/>
      <c r="ED91" s="157"/>
      <c r="EE91" s="157"/>
      <c r="EF91" s="157"/>
      <c r="EG91" s="157"/>
      <c r="EH91" s="157"/>
      <c r="EI91" s="157"/>
      <c r="EJ91" s="157"/>
      <c r="EK91" s="157"/>
      <c r="EL91" s="157"/>
      <c r="EM91" s="157"/>
      <c r="EN91" s="157"/>
      <c r="EO91" s="157"/>
    </row>
    <row r="92" ht="105.0" customHeight="1">
      <c r="A92" s="144">
        <v>91.0</v>
      </c>
      <c r="B92" s="145" t="s">
        <v>890</v>
      </c>
      <c r="C92" s="146" t="s">
        <v>220</v>
      </c>
      <c r="D92" s="147" t="s">
        <v>221</v>
      </c>
      <c r="E92" s="145" t="s">
        <v>299</v>
      </c>
      <c r="F92" s="148" t="s">
        <v>290</v>
      </c>
      <c r="G92" s="149" t="s">
        <v>891</v>
      </c>
      <c r="H92" s="150" t="s">
        <v>892</v>
      </c>
      <c r="I92" s="151" t="s">
        <v>893</v>
      </c>
      <c r="J92" s="158" t="s">
        <v>399</v>
      </c>
      <c r="K92" s="152" t="s">
        <v>894</v>
      </c>
      <c r="L92" s="145" t="s">
        <v>481</v>
      </c>
      <c r="M92" s="145" t="s">
        <v>306</v>
      </c>
      <c r="N92" s="145" t="s">
        <v>45</v>
      </c>
      <c r="O92" s="145" t="s">
        <v>45</v>
      </c>
      <c r="P92" s="153" t="s">
        <v>895</v>
      </c>
      <c r="Q92" s="154" t="s">
        <v>362</v>
      </c>
      <c r="R92" s="151" t="s">
        <v>896</v>
      </c>
      <c r="S92" s="145" t="s">
        <v>255</v>
      </c>
      <c r="T92" s="157"/>
      <c r="U92" s="157"/>
      <c r="V92" s="157"/>
      <c r="W92" s="156"/>
      <c r="X92" s="156"/>
      <c r="Y92" s="156"/>
      <c r="Z92" s="156"/>
      <c r="AA92" s="156"/>
      <c r="AB92" s="156"/>
      <c r="AC92" s="156"/>
      <c r="AD92" s="156"/>
      <c r="AE92" s="156"/>
      <c r="AF92" s="156"/>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c r="BC92" s="157"/>
      <c r="BD92" s="157"/>
      <c r="BE92" s="157"/>
      <c r="BF92" s="157"/>
      <c r="BG92" s="157"/>
      <c r="BH92" s="157"/>
      <c r="BI92" s="157"/>
      <c r="BJ92" s="157"/>
      <c r="BK92" s="157"/>
      <c r="BL92" s="157"/>
      <c r="BM92" s="157"/>
      <c r="BN92" s="157"/>
      <c r="BO92" s="157"/>
      <c r="BP92" s="157"/>
      <c r="BQ92" s="157"/>
      <c r="BR92" s="157"/>
      <c r="BS92" s="157"/>
      <c r="BT92" s="157"/>
      <c r="BU92" s="157"/>
      <c r="BV92" s="157"/>
      <c r="BW92" s="157"/>
      <c r="BX92" s="157"/>
      <c r="BY92" s="157"/>
      <c r="BZ92" s="157"/>
      <c r="CA92" s="157"/>
      <c r="CB92" s="157"/>
      <c r="CC92" s="157"/>
      <c r="CD92" s="157"/>
      <c r="CE92" s="157"/>
      <c r="CF92" s="157"/>
      <c r="CG92" s="157"/>
      <c r="CH92" s="157"/>
      <c r="CI92" s="157"/>
      <c r="CJ92" s="157"/>
      <c r="CK92" s="157"/>
      <c r="CL92" s="157"/>
      <c r="CM92" s="157"/>
      <c r="CN92" s="157"/>
      <c r="CO92" s="157"/>
      <c r="CP92" s="157"/>
      <c r="CQ92" s="157"/>
      <c r="CR92" s="157"/>
      <c r="CS92" s="157"/>
      <c r="CT92" s="157"/>
      <c r="CU92" s="157"/>
      <c r="CV92" s="157"/>
      <c r="CW92" s="157"/>
      <c r="CX92" s="157"/>
      <c r="CY92" s="157"/>
      <c r="CZ92" s="157"/>
      <c r="DA92" s="157"/>
      <c r="DB92" s="157"/>
      <c r="DC92" s="157"/>
      <c r="DD92" s="157"/>
      <c r="DE92" s="157"/>
      <c r="DF92" s="157"/>
      <c r="DG92" s="157"/>
      <c r="DH92" s="157"/>
      <c r="DI92" s="157"/>
      <c r="DJ92" s="157"/>
      <c r="DK92" s="157"/>
      <c r="DL92" s="157"/>
      <c r="DM92" s="157"/>
      <c r="DN92" s="157"/>
      <c r="DO92" s="157"/>
      <c r="DP92" s="157"/>
      <c r="DQ92" s="157"/>
      <c r="DR92" s="157"/>
      <c r="DS92" s="157"/>
      <c r="DT92" s="157"/>
      <c r="DU92" s="157"/>
      <c r="DV92" s="157"/>
      <c r="DW92" s="157"/>
      <c r="DX92" s="157"/>
      <c r="DY92" s="157"/>
      <c r="DZ92" s="157"/>
      <c r="EA92" s="157"/>
      <c r="EB92" s="157"/>
      <c r="EC92" s="157"/>
      <c r="ED92" s="157"/>
      <c r="EE92" s="157"/>
      <c r="EF92" s="157"/>
      <c r="EG92" s="157"/>
      <c r="EH92" s="157"/>
      <c r="EI92" s="157"/>
      <c r="EJ92" s="157"/>
      <c r="EK92" s="157"/>
      <c r="EL92" s="157"/>
      <c r="EM92" s="157"/>
      <c r="EN92" s="157"/>
      <c r="EO92" s="157"/>
    </row>
    <row r="93" ht="105.0" customHeight="1">
      <c r="A93" s="144">
        <v>92.0</v>
      </c>
      <c r="B93" s="145" t="s">
        <v>527</v>
      </c>
      <c r="C93" s="146" t="s">
        <v>220</v>
      </c>
      <c r="D93" s="147" t="s">
        <v>221</v>
      </c>
      <c r="E93" s="145" t="s">
        <v>299</v>
      </c>
      <c r="F93" s="148" t="s">
        <v>245</v>
      </c>
      <c r="G93" s="149" t="s">
        <v>528</v>
      </c>
      <c r="H93" s="150" t="s">
        <v>897</v>
      </c>
      <c r="I93" s="151" t="s">
        <v>898</v>
      </c>
      <c r="J93" s="151" t="s">
        <v>899</v>
      </c>
      <c r="K93" s="152" t="s">
        <v>900</v>
      </c>
      <c r="L93" s="145" t="s">
        <v>271</v>
      </c>
      <c r="M93" s="145" t="s">
        <v>252</v>
      </c>
      <c r="N93" s="145" t="s">
        <v>47</v>
      </c>
      <c r="O93" s="145" t="s">
        <v>45</v>
      </c>
      <c r="P93" s="153" t="s">
        <v>901</v>
      </c>
      <c r="Q93" s="154" t="s">
        <v>272</v>
      </c>
      <c r="R93" s="151" t="s">
        <v>902</v>
      </c>
      <c r="S93" s="145" t="s">
        <v>255</v>
      </c>
      <c r="T93" s="157"/>
      <c r="U93" s="157"/>
      <c r="V93" s="157"/>
      <c r="W93" s="156"/>
      <c r="X93" s="156"/>
      <c r="Y93" s="156"/>
      <c r="Z93" s="156"/>
      <c r="AA93" s="156"/>
      <c r="AB93" s="156"/>
      <c r="AC93" s="156"/>
      <c r="AD93" s="156"/>
      <c r="AE93" s="156"/>
      <c r="AF93" s="156"/>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c r="BC93" s="157"/>
      <c r="BD93" s="157"/>
      <c r="BE93" s="157"/>
      <c r="BF93" s="157"/>
      <c r="BG93" s="157"/>
      <c r="BH93" s="157"/>
      <c r="BI93" s="157"/>
      <c r="BJ93" s="157"/>
      <c r="BK93" s="157"/>
      <c r="BL93" s="157"/>
      <c r="BM93" s="157"/>
      <c r="BN93" s="157"/>
      <c r="BO93" s="157"/>
      <c r="BP93" s="157"/>
      <c r="BQ93" s="157"/>
      <c r="BR93" s="157"/>
      <c r="BS93" s="157"/>
      <c r="BT93" s="157"/>
      <c r="BU93" s="157"/>
      <c r="BV93" s="157"/>
      <c r="BW93" s="157"/>
      <c r="BX93" s="157"/>
      <c r="BY93" s="157"/>
      <c r="BZ93" s="157"/>
      <c r="CA93" s="157"/>
      <c r="CB93" s="157"/>
      <c r="CC93" s="157"/>
      <c r="CD93" s="157"/>
      <c r="CE93" s="157"/>
      <c r="CF93" s="157"/>
      <c r="CG93" s="157"/>
      <c r="CH93" s="157"/>
      <c r="CI93" s="157"/>
      <c r="CJ93" s="157"/>
      <c r="CK93" s="157"/>
      <c r="CL93" s="157"/>
      <c r="CM93" s="157"/>
      <c r="CN93" s="157"/>
      <c r="CO93" s="157"/>
      <c r="CP93" s="157"/>
      <c r="CQ93" s="157"/>
      <c r="CR93" s="157"/>
      <c r="CS93" s="157"/>
      <c r="CT93" s="157"/>
      <c r="CU93" s="157"/>
      <c r="CV93" s="157"/>
      <c r="CW93" s="157"/>
      <c r="CX93" s="157"/>
      <c r="CY93" s="157"/>
      <c r="CZ93" s="157"/>
      <c r="DA93" s="157"/>
      <c r="DB93" s="157"/>
      <c r="DC93" s="157"/>
      <c r="DD93" s="157"/>
      <c r="DE93" s="157"/>
      <c r="DF93" s="157"/>
      <c r="DG93" s="157"/>
      <c r="DH93" s="157"/>
      <c r="DI93" s="157"/>
      <c r="DJ93" s="157"/>
      <c r="DK93" s="157"/>
      <c r="DL93" s="157"/>
      <c r="DM93" s="157"/>
      <c r="DN93" s="157"/>
      <c r="DO93" s="157"/>
      <c r="DP93" s="157"/>
      <c r="DQ93" s="157"/>
      <c r="DR93" s="157"/>
      <c r="DS93" s="157"/>
      <c r="DT93" s="157"/>
      <c r="DU93" s="157"/>
      <c r="DV93" s="157"/>
      <c r="DW93" s="157"/>
      <c r="DX93" s="157"/>
      <c r="DY93" s="157"/>
      <c r="DZ93" s="157"/>
      <c r="EA93" s="157"/>
      <c r="EB93" s="157"/>
      <c r="EC93" s="157"/>
      <c r="ED93" s="157"/>
      <c r="EE93" s="157"/>
      <c r="EF93" s="157"/>
      <c r="EG93" s="157"/>
      <c r="EH93" s="157"/>
      <c r="EI93" s="157"/>
      <c r="EJ93" s="157"/>
      <c r="EK93" s="157"/>
      <c r="EL93" s="157"/>
      <c r="EM93" s="157"/>
      <c r="EN93" s="157"/>
      <c r="EO93" s="157"/>
    </row>
    <row r="94" ht="105.0" customHeight="1">
      <c r="A94" s="144">
        <v>93.0</v>
      </c>
      <c r="B94" s="145" t="s">
        <v>297</v>
      </c>
      <c r="C94" s="146" t="s">
        <v>222</v>
      </c>
      <c r="D94" s="147" t="s">
        <v>223</v>
      </c>
      <c r="E94" s="145" t="s">
        <v>299</v>
      </c>
      <c r="F94" s="148" t="s">
        <v>290</v>
      </c>
      <c r="G94" s="149" t="s">
        <v>300</v>
      </c>
      <c r="H94" s="150" t="s">
        <v>903</v>
      </c>
      <c r="I94" s="151" t="s">
        <v>904</v>
      </c>
      <c r="J94" s="151" t="s">
        <v>905</v>
      </c>
      <c r="K94" s="152" t="s">
        <v>906</v>
      </c>
      <c r="L94" s="145" t="s">
        <v>305</v>
      </c>
      <c r="M94" s="145" t="s">
        <v>306</v>
      </c>
      <c r="N94" s="145" t="s">
        <v>47</v>
      </c>
      <c r="O94" s="145" t="s">
        <v>45</v>
      </c>
      <c r="P94" s="153" t="s">
        <v>907</v>
      </c>
      <c r="Q94" s="154" t="s">
        <v>263</v>
      </c>
      <c r="R94" s="151" t="s">
        <v>908</v>
      </c>
      <c r="S94" s="145" t="s">
        <v>255</v>
      </c>
      <c r="T94" s="157"/>
      <c r="U94" s="157"/>
      <c r="V94" s="157"/>
      <c r="W94" s="156"/>
      <c r="X94" s="156"/>
      <c r="Y94" s="156"/>
      <c r="Z94" s="156"/>
      <c r="AA94" s="156"/>
      <c r="AB94" s="156"/>
      <c r="AC94" s="156"/>
      <c r="AD94" s="156"/>
      <c r="AE94" s="156"/>
      <c r="AF94" s="156"/>
      <c r="AG94" s="157"/>
      <c r="AH94" s="157"/>
      <c r="AI94" s="157"/>
      <c r="AJ94" s="157"/>
      <c r="AK94" s="157"/>
      <c r="AL94" s="157"/>
      <c r="AM94" s="157"/>
      <c r="AN94" s="157"/>
      <c r="AO94" s="157"/>
      <c r="AP94" s="157"/>
      <c r="AQ94" s="157"/>
      <c r="AR94" s="157"/>
      <c r="AS94" s="157"/>
      <c r="AT94" s="157"/>
      <c r="AU94" s="157"/>
      <c r="AV94" s="157"/>
      <c r="AW94" s="157"/>
      <c r="AX94" s="157"/>
      <c r="AY94" s="157"/>
      <c r="AZ94" s="157"/>
      <c r="BA94" s="157"/>
      <c r="BB94" s="157"/>
      <c r="BC94" s="157"/>
      <c r="BD94" s="157"/>
      <c r="BE94" s="157"/>
      <c r="BF94" s="157"/>
      <c r="BG94" s="157"/>
      <c r="BH94" s="157"/>
      <c r="BI94" s="157"/>
      <c r="BJ94" s="157"/>
      <c r="BK94" s="157"/>
      <c r="BL94" s="157"/>
      <c r="BM94" s="157"/>
      <c r="BN94" s="157"/>
      <c r="BO94" s="157"/>
      <c r="BP94" s="157"/>
      <c r="BQ94" s="157"/>
      <c r="BR94" s="157"/>
      <c r="BS94" s="157"/>
      <c r="BT94" s="157"/>
      <c r="BU94" s="157"/>
      <c r="BV94" s="157"/>
      <c r="BW94" s="157"/>
      <c r="BX94" s="157"/>
      <c r="BY94" s="157"/>
      <c r="BZ94" s="157"/>
      <c r="CA94" s="157"/>
      <c r="CB94" s="157"/>
      <c r="CC94" s="157"/>
      <c r="CD94" s="157"/>
      <c r="CE94" s="157"/>
      <c r="CF94" s="157"/>
      <c r="CG94" s="157"/>
      <c r="CH94" s="157"/>
      <c r="CI94" s="157"/>
      <c r="CJ94" s="157"/>
      <c r="CK94" s="157"/>
      <c r="CL94" s="157"/>
      <c r="CM94" s="157"/>
      <c r="CN94" s="157"/>
      <c r="CO94" s="157"/>
      <c r="CP94" s="157"/>
      <c r="CQ94" s="157"/>
      <c r="CR94" s="157"/>
      <c r="CS94" s="157"/>
      <c r="CT94" s="157"/>
      <c r="CU94" s="157"/>
      <c r="CV94" s="157"/>
      <c r="CW94" s="157"/>
      <c r="CX94" s="157"/>
      <c r="CY94" s="157"/>
      <c r="CZ94" s="157"/>
      <c r="DA94" s="157"/>
      <c r="DB94" s="157"/>
      <c r="DC94" s="157"/>
      <c r="DD94" s="157"/>
      <c r="DE94" s="157"/>
      <c r="DF94" s="157"/>
      <c r="DG94" s="157"/>
      <c r="DH94" s="157"/>
      <c r="DI94" s="157"/>
      <c r="DJ94" s="157"/>
      <c r="DK94" s="157"/>
      <c r="DL94" s="157"/>
      <c r="DM94" s="157"/>
      <c r="DN94" s="157"/>
      <c r="DO94" s="157"/>
      <c r="DP94" s="157"/>
      <c r="DQ94" s="157"/>
      <c r="DR94" s="157"/>
      <c r="DS94" s="157"/>
      <c r="DT94" s="157"/>
      <c r="DU94" s="157"/>
      <c r="DV94" s="157"/>
      <c r="DW94" s="157"/>
      <c r="DX94" s="157"/>
      <c r="DY94" s="157"/>
      <c r="DZ94" s="157"/>
      <c r="EA94" s="157"/>
      <c r="EB94" s="157"/>
      <c r="EC94" s="157"/>
      <c r="ED94" s="157"/>
      <c r="EE94" s="157"/>
      <c r="EF94" s="157"/>
      <c r="EG94" s="157"/>
      <c r="EH94" s="157"/>
      <c r="EI94" s="157"/>
      <c r="EJ94" s="157"/>
      <c r="EK94" s="157"/>
      <c r="EL94" s="157"/>
      <c r="EM94" s="157"/>
      <c r="EN94" s="157"/>
      <c r="EO94" s="157"/>
    </row>
    <row r="95" ht="105.0" customHeight="1">
      <c r="A95" s="144">
        <v>94.0</v>
      </c>
      <c r="B95" s="145" t="s">
        <v>909</v>
      </c>
      <c r="C95" s="146" t="s">
        <v>222</v>
      </c>
      <c r="D95" s="147" t="s">
        <v>223</v>
      </c>
      <c r="E95" s="145" t="s">
        <v>299</v>
      </c>
      <c r="F95" s="148" t="s">
        <v>290</v>
      </c>
      <c r="G95" s="160" t="s">
        <v>910</v>
      </c>
      <c r="H95" s="150" t="s">
        <v>911</v>
      </c>
      <c r="I95" s="158" t="s">
        <v>912</v>
      </c>
      <c r="J95" s="158" t="s">
        <v>913</v>
      </c>
      <c r="K95" s="152" t="s">
        <v>914</v>
      </c>
      <c r="L95" s="145" t="s">
        <v>353</v>
      </c>
      <c r="M95" s="145" t="s">
        <v>252</v>
      </c>
      <c r="N95" s="145" t="s">
        <v>45</v>
      </c>
      <c r="O95" s="145" t="s">
        <v>45</v>
      </c>
      <c r="P95" s="153"/>
      <c r="Q95" s="154" t="s">
        <v>670</v>
      </c>
      <c r="R95" s="151" t="s">
        <v>915</v>
      </c>
      <c r="S95" s="145" t="s">
        <v>255</v>
      </c>
      <c r="T95" s="157"/>
      <c r="U95" s="157"/>
      <c r="V95" s="157"/>
      <c r="W95" s="156"/>
      <c r="X95" s="156"/>
      <c r="Y95" s="156"/>
      <c r="Z95" s="156"/>
      <c r="AA95" s="156"/>
      <c r="AB95" s="156"/>
      <c r="AC95" s="156"/>
      <c r="AD95" s="156"/>
      <c r="AE95" s="156"/>
      <c r="AF95" s="156"/>
      <c r="AG95" s="157"/>
      <c r="AH95" s="157"/>
      <c r="AI95" s="157"/>
      <c r="AJ95" s="157"/>
      <c r="AK95" s="157"/>
      <c r="AL95" s="157"/>
      <c r="AM95" s="157"/>
      <c r="AN95" s="157"/>
      <c r="AO95" s="157"/>
      <c r="AP95" s="157"/>
      <c r="AQ95" s="157"/>
      <c r="AR95" s="157"/>
      <c r="AS95" s="157"/>
      <c r="AT95" s="157"/>
      <c r="AU95" s="157"/>
      <c r="AV95" s="157"/>
      <c r="AW95" s="157"/>
      <c r="AX95" s="157"/>
      <c r="AY95" s="157"/>
      <c r="AZ95" s="157"/>
      <c r="BA95" s="157"/>
      <c r="BB95" s="157"/>
      <c r="BC95" s="157"/>
      <c r="BD95" s="157"/>
      <c r="BE95" s="157"/>
      <c r="BF95" s="157"/>
      <c r="BG95" s="157"/>
      <c r="BH95" s="157"/>
      <c r="BI95" s="157"/>
      <c r="BJ95" s="157"/>
      <c r="BK95" s="157"/>
      <c r="BL95" s="157"/>
      <c r="BM95" s="157"/>
      <c r="BN95" s="157"/>
      <c r="BO95" s="157"/>
      <c r="BP95" s="157"/>
      <c r="BQ95" s="157"/>
      <c r="BR95" s="157"/>
      <c r="BS95" s="157"/>
      <c r="BT95" s="157"/>
      <c r="BU95" s="157"/>
      <c r="BV95" s="157"/>
      <c r="BW95" s="157"/>
      <c r="BX95" s="157"/>
      <c r="BY95" s="157"/>
      <c r="BZ95" s="157"/>
      <c r="CA95" s="157"/>
      <c r="CB95" s="157"/>
      <c r="CC95" s="157"/>
      <c r="CD95" s="157"/>
      <c r="CE95" s="157"/>
      <c r="CF95" s="157"/>
      <c r="CG95" s="157"/>
      <c r="CH95" s="157"/>
      <c r="CI95" s="157"/>
      <c r="CJ95" s="157"/>
      <c r="CK95" s="157"/>
      <c r="CL95" s="157"/>
      <c r="CM95" s="157"/>
      <c r="CN95" s="157"/>
      <c r="CO95" s="157"/>
      <c r="CP95" s="157"/>
      <c r="CQ95" s="157"/>
      <c r="CR95" s="157"/>
      <c r="CS95" s="157"/>
      <c r="CT95" s="157"/>
      <c r="CU95" s="157"/>
      <c r="CV95" s="157"/>
      <c r="CW95" s="157"/>
      <c r="CX95" s="157"/>
      <c r="CY95" s="157"/>
      <c r="CZ95" s="157"/>
      <c r="DA95" s="157"/>
      <c r="DB95" s="157"/>
      <c r="DC95" s="157"/>
      <c r="DD95" s="157"/>
      <c r="DE95" s="157"/>
      <c r="DF95" s="157"/>
      <c r="DG95" s="157"/>
      <c r="DH95" s="157"/>
      <c r="DI95" s="157"/>
      <c r="DJ95" s="157"/>
      <c r="DK95" s="157"/>
      <c r="DL95" s="157"/>
      <c r="DM95" s="157"/>
      <c r="DN95" s="157"/>
      <c r="DO95" s="157"/>
      <c r="DP95" s="157"/>
      <c r="DQ95" s="157"/>
      <c r="DR95" s="157"/>
      <c r="DS95" s="157"/>
      <c r="DT95" s="157"/>
      <c r="DU95" s="157"/>
      <c r="DV95" s="157"/>
      <c r="DW95" s="157"/>
      <c r="DX95" s="157"/>
      <c r="DY95" s="157"/>
      <c r="DZ95" s="157"/>
      <c r="EA95" s="157"/>
      <c r="EB95" s="157"/>
      <c r="EC95" s="157"/>
      <c r="ED95" s="157"/>
      <c r="EE95" s="157"/>
      <c r="EF95" s="157"/>
      <c r="EG95" s="157"/>
      <c r="EH95" s="157"/>
      <c r="EI95" s="157"/>
      <c r="EJ95" s="157"/>
      <c r="EK95" s="157"/>
      <c r="EL95" s="157"/>
      <c r="EM95" s="157"/>
      <c r="EN95" s="157"/>
      <c r="EO95" s="157"/>
    </row>
    <row r="96" ht="105.0" customHeight="1">
      <c r="A96" s="144">
        <v>95.0</v>
      </c>
      <c r="B96" s="145" t="s">
        <v>916</v>
      </c>
      <c r="C96" s="146" t="s">
        <v>222</v>
      </c>
      <c r="D96" s="147" t="s">
        <v>223</v>
      </c>
      <c r="E96" s="145" t="s">
        <v>299</v>
      </c>
      <c r="F96" s="148" t="s">
        <v>245</v>
      </c>
      <c r="G96" s="149" t="s">
        <v>917</v>
      </c>
      <c r="H96" s="150" t="s">
        <v>918</v>
      </c>
      <c r="I96" s="151" t="s">
        <v>919</v>
      </c>
      <c r="J96" s="151" t="s">
        <v>920</v>
      </c>
      <c r="K96" s="152" t="s">
        <v>921</v>
      </c>
      <c r="L96" s="145" t="s">
        <v>922</v>
      </c>
      <c r="M96" s="145" t="s">
        <v>252</v>
      </c>
      <c r="N96" s="145" t="s">
        <v>47</v>
      </c>
      <c r="O96" s="145" t="s">
        <v>45</v>
      </c>
      <c r="P96" s="153"/>
      <c r="Q96" s="154" t="s">
        <v>272</v>
      </c>
      <c r="R96" s="151" t="s">
        <v>923</v>
      </c>
      <c r="S96" s="145" t="s">
        <v>255</v>
      </c>
      <c r="T96" s="157"/>
      <c r="U96" s="157"/>
      <c r="V96" s="157"/>
      <c r="W96" s="156"/>
      <c r="X96" s="156"/>
      <c r="Y96" s="156"/>
      <c r="Z96" s="156"/>
      <c r="AA96" s="156"/>
      <c r="AB96" s="156"/>
      <c r="AC96" s="156"/>
      <c r="AD96" s="156"/>
      <c r="AE96" s="156"/>
      <c r="AF96" s="156"/>
      <c r="AG96" s="157"/>
      <c r="AH96" s="157"/>
      <c r="AI96" s="157"/>
      <c r="AJ96" s="157"/>
      <c r="AK96" s="157"/>
      <c r="AL96" s="157"/>
      <c r="AM96" s="157"/>
      <c r="AN96" s="157"/>
      <c r="AO96" s="157"/>
      <c r="AP96" s="157"/>
      <c r="AQ96" s="157"/>
      <c r="AR96" s="157"/>
      <c r="AS96" s="157"/>
      <c r="AT96" s="157"/>
      <c r="AU96" s="157"/>
      <c r="AV96" s="157"/>
      <c r="AW96" s="157"/>
      <c r="AX96" s="157"/>
      <c r="AY96" s="157"/>
      <c r="AZ96" s="157"/>
      <c r="BA96" s="157"/>
      <c r="BB96" s="157"/>
      <c r="BC96" s="157"/>
      <c r="BD96" s="157"/>
      <c r="BE96" s="157"/>
      <c r="BF96" s="157"/>
      <c r="BG96" s="157"/>
      <c r="BH96" s="157"/>
      <c r="BI96" s="157"/>
      <c r="BJ96" s="157"/>
      <c r="BK96" s="157"/>
      <c r="BL96" s="157"/>
      <c r="BM96" s="157"/>
      <c r="BN96" s="157"/>
      <c r="BO96" s="157"/>
      <c r="BP96" s="157"/>
      <c r="BQ96" s="157"/>
      <c r="BR96" s="157"/>
      <c r="BS96" s="157"/>
      <c r="BT96" s="157"/>
      <c r="BU96" s="157"/>
      <c r="BV96" s="157"/>
      <c r="BW96" s="157"/>
      <c r="BX96" s="157"/>
      <c r="BY96" s="157"/>
      <c r="BZ96" s="157"/>
      <c r="CA96" s="157"/>
      <c r="CB96" s="157"/>
      <c r="CC96" s="157"/>
      <c r="CD96" s="157"/>
      <c r="CE96" s="157"/>
      <c r="CF96" s="157"/>
      <c r="CG96" s="157"/>
      <c r="CH96" s="157"/>
      <c r="CI96" s="157"/>
      <c r="CJ96" s="157"/>
      <c r="CK96" s="157"/>
      <c r="CL96" s="157"/>
      <c r="CM96" s="157"/>
      <c r="CN96" s="157"/>
      <c r="CO96" s="157"/>
      <c r="CP96" s="157"/>
      <c r="CQ96" s="157"/>
      <c r="CR96" s="157"/>
      <c r="CS96" s="157"/>
      <c r="CT96" s="157"/>
      <c r="CU96" s="157"/>
      <c r="CV96" s="157"/>
      <c r="CW96" s="157"/>
      <c r="CX96" s="157"/>
      <c r="CY96" s="157"/>
      <c r="CZ96" s="157"/>
      <c r="DA96" s="157"/>
      <c r="DB96" s="157"/>
      <c r="DC96" s="157"/>
      <c r="DD96" s="157"/>
      <c r="DE96" s="157"/>
      <c r="DF96" s="157"/>
      <c r="DG96" s="157"/>
      <c r="DH96" s="157"/>
      <c r="DI96" s="157"/>
      <c r="DJ96" s="157"/>
      <c r="DK96" s="157"/>
      <c r="DL96" s="157"/>
      <c r="DM96" s="157"/>
      <c r="DN96" s="157"/>
      <c r="DO96" s="157"/>
      <c r="DP96" s="157"/>
      <c r="DQ96" s="157"/>
      <c r="DR96" s="157"/>
      <c r="DS96" s="157"/>
      <c r="DT96" s="157"/>
      <c r="DU96" s="157"/>
      <c r="DV96" s="157"/>
      <c r="DW96" s="157"/>
      <c r="DX96" s="157"/>
      <c r="DY96" s="157"/>
      <c r="DZ96" s="157"/>
      <c r="EA96" s="157"/>
      <c r="EB96" s="157"/>
      <c r="EC96" s="157"/>
      <c r="ED96" s="157"/>
      <c r="EE96" s="157"/>
      <c r="EF96" s="157"/>
      <c r="EG96" s="157"/>
      <c r="EH96" s="157"/>
      <c r="EI96" s="157"/>
      <c r="EJ96" s="157"/>
      <c r="EK96" s="157"/>
      <c r="EL96" s="157"/>
      <c r="EM96" s="157"/>
      <c r="EN96" s="157"/>
      <c r="EO96" s="157"/>
    </row>
    <row r="97" ht="105.0" customHeight="1">
      <c r="A97" s="144">
        <v>96.0</v>
      </c>
      <c r="B97" s="145" t="s">
        <v>297</v>
      </c>
      <c r="C97" s="146" t="s">
        <v>924</v>
      </c>
      <c r="D97" s="147" t="s">
        <v>223</v>
      </c>
      <c r="E97" s="145" t="s">
        <v>299</v>
      </c>
      <c r="F97" s="148" t="s">
        <v>290</v>
      </c>
      <c r="G97" s="149" t="s">
        <v>300</v>
      </c>
      <c r="H97" s="150" t="s">
        <v>925</v>
      </c>
      <c r="I97" s="151" t="s">
        <v>926</v>
      </c>
      <c r="J97" s="151" t="s">
        <v>927</v>
      </c>
      <c r="K97" s="152" t="s">
        <v>928</v>
      </c>
      <c r="L97" s="145" t="s">
        <v>305</v>
      </c>
      <c r="M97" s="145" t="s">
        <v>306</v>
      </c>
      <c r="N97" s="145" t="s">
        <v>47</v>
      </c>
      <c r="O97" s="145" t="s">
        <v>45</v>
      </c>
      <c r="P97" s="153" t="s">
        <v>929</v>
      </c>
      <c r="Q97" s="154" t="s">
        <v>263</v>
      </c>
      <c r="R97" s="151" t="s">
        <v>930</v>
      </c>
      <c r="S97" s="145" t="s">
        <v>255</v>
      </c>
      <c r="T97" s="157"/>
      <c r="U97" s="157"/>
      <c r="V97" s="157"/>
      <c r="W97" s="156"/>
      <c r="X97" s="156"/>
      <c r="Y97" s="156"/>
      <c r="Z97" s="156"/>
      <c r="AA97" s="156"/>
      <c r="AB97" s="156"/>
      <c r="AC97" s="156"/>
      <c r="AD97" s="156"/>
      <c r="AE97" s="156"/>
      <c r="AF97" s="156"/>
      <c r="AG97" s="157"/>
      <c r="AH97" s="157"/>
      <c r="AI97" s="157"/>
      <c r="AJ97" s="157"/>
      <c r="AK97" s="157"/>
      <c r="AL97" s="157"/>
      <c r="AM97" s="157"/>
      <c r="AN97" s="157"/>
      <c r="AO97" s="157"/>
      <c r="AP97" s="157"/>
      <c r="AQ97" s="157"/>
      <c r="AR97" s="157"/>
      <c r="AS97" s="157"/>
      <c r="AT97" s="157"/>
      <c r="AU97" s="157"/>
      <c r="AV97" s="157"/>
      <c r="AW97" s="157"/>
      <c r="AX97" s="157"/>
      <c r="AY97" s="157"/>
      <c r="AZ97" s="157"/>
      <c r="BA97" s="157"/>
      <c r="BB97" s="157"/>
      <c r="BC97" s="157"/>
      <c r="BD97" s="157"/>
      <c r="BE97" s="157"/>
      <c r="BF97" s="157"/>
      <c r="BG97" s="157"/>
      <c r="BH97" s="157"/>
      <c r="BI97" s="157"/>
      <c r="BJ97" s="157"/>
      <c r="BK97" s="157"/>
      <c r="BL97" s="157"/>
      <c r="BM97" s="157"/>
      <c r="BN97" s="157"/>
      <c r="BO97" s="157"/>
      <c r="BP97" s="157"/>
      <c r="BQ97" s="157"/>
      <c r="BR97" s="157"/>
      <c r="BS97" s="157"/>
      <c r="BT97" s="157"/>
      <c r="BU97" s="157"/>
      <c r="BV97" s="157"/>
      <c r="BW97" s="157"/>
      <c r="BX97" s="157"/>
      <c r="BY97" s="157"/>
      <c r="BZ97" s="157"/>
      <c r="CA97" s="157"/>
      <c r="CB97" s="157"/>
      <c r="CC97" s="157"/>
      <c r="CD97" s="157"/>
      <c r="CE97" s="157"/>
      <c r="CF97" s="157"/>
      <c r="CG97" s="157"/>
      <c r="CH97" s="157"/>
      <c r="CI97" s="157"/>
      <c r="CJ97" s="157"/>
      <c r="CK97" s="157"/>
      <c r="CL97" s="157"/>
      <c r="CM97" s="157"/>
      <c r="CN97" s="157"/>
      <c r="CO97" s="157"/>
      <c r="CP97" s="157"/>
      <c r="CQ97" s="157"/>
      <c r="CR97" s="157"/>
      <c r="CS97" s="157"/>
      <c r="CT97" s="157"/>
      <c r="CU97" s="157"/>
      <c r="CV97" s="157"/>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57"/>
      <c r="EC97" s="157"/>
      <c r="ED97" s="157"/>
      <c r="EE97" s="157"/>
      <c r="EF97" s="157"/>
      <c r="EG97" s="157"/>
      <c r="EH97" s="157"/>
      <c r="EI97" s="157"/>
      <c r="EJ97" s="157"/>
      <c r="EK97" s="157"/>
      <c r="EL97" s="157"/>
      <c r="EM97" s="157"/>
      <c r="EN97" s="157"/>
      <c r="EO97" s="157"/>
    </row>
    <row r="98" ht="105.0" customHeight="1">
      <c r="A98" s="144">
        <v>97.0</v>
      </c>
      <c r="B98" s="145" t="s">
        <v>297</v>
      </c>
      <c r="C98" s="146" t="s">
        <v>924</v>
      </c>
      <c r="D98" s="147" t="s">
        <v>223</v>
      </c>
      <c r="E98" s="145" t="s">
        <v>299</v>
      </c>
      <c r="F98" s="148" t="s">
        <v>290</v>
      </c>
      <c r="G98" s="149" t="s">
        <v>300</v>
      </c>
      <c r="H98" s="150" t="s">
        <v>931</v>
      </c>
      <c r="I98" s="151" t="s">
        <v>932</v>
      </c>
      <c r="J98" s="151" t="s">
        <v>933</v>
      </c>
      <c r="K98" s="152" t="s">
        <v>934</v>
      </c>
      <c r="L98" s="145" t="s">
        <v>305</v>
      </c>
      <c r="M98" s="145" t="s">
        <v>306</v>
      </c>
      <c r="N98" s="145" t="s">
        <v>47</v>
      </c>
      <c r="O98" s="145" t="s">
        <v>45</v>
      </c>
      <c r="P98" s="153" t="s">
        <v>935</v>
      </c>
      <c r="Q98" s="154" t="s">
        <v>263</v>
      </c>
      <c r="R98" s="151" t="s">
        <v>936</v>
      </c>
      <c r="S98" s="145" t="s">
        <v>255</v>
      </c>
      <c r="T98" s="157"/>
      <c r="U98" s="157"/>
      <c r="V98" s="157"/>
      <c r="W98" s="156"/>
      <c r="X98" s="156"/>
      <c r="Y98" s="156"/>
      <c r="Z98" s="156"/>
      <c r="AA98" s="156"/>
      <c r="AB98" s="156"/>
      <c r="AC98" s="156"/>
      <c r="AD98" s="156"/>
      <c r="AE98" s="156"/>
      <c r="AF98" s="156"/>
      <c r="AG98" s="157"/>
      <c r="AH98" s="157"/>
      <c r="AI98" s="157"/>
      <c r="AJ98" s="157"/>
      <c r="AK98" s="157"/>
      <c r="AL98" s="157"/>
      <c r="AM98" s="157"/>
      <c r="AN98" s="157"/>
      <c r="AO98" s="157"/>
      <c r="AP98" s="157"/>
      <c r="AQ98" s="157"/>
      <c r="AR98" s="157"/>
      <c r="AS98" s="157"/>
      <c r="AT98" s="157"/>
      <c r="AU98" s="157"/>
      <c r="AV98" s="157"/>
      <c r="AW98" s="157"/>
      <c r="AX98" s="157"/>
      <c r="AY98" s="157"/>
      <c r="AZ98" s="157"/>
      <c r="BA98" s="157"/>
      <c r="BB98" s="157"/>
      <c r="BC98" s="157"/>
      <c r="BD98" s="157"/>
      <c r="BE98" s="157"/>
      <c r="BF98" s="157"/>
      <c r="BG98" s="157"/>
      <c r="BH98" s="157"/>
      <c r="BI98" s="157"/>
      <c r="BJ98" s="157"/>
      <c r="BK98" s="157"/>
      <c r="BL98" s="157"/>
      <c r="BM98" s="157"/>
      <c r="BN98" s="157"/>
      <c r="BO98" s="157"/>
      <c r="BP98" s="157"/>
      <c r="BQ98" s="157"/>
      <c r="BR98" s="157"/>
      <c r="BS98" s="157"/>
      <c r="BT98" s="157"/>
      <c r="BU98" s="157"/>
      <c r="BV98" s="157"/>
      <c r="BW98" s="157"/>
      <c r="BX98" s="157"/>
      <c r="BY98" s="157"/>
      <c r="BZ98" s="157"/>
      <c r="CA98" s="157"/>
      <c r="CB98" s="157"/>
      <c r="CC98" s="157"/>
      <c r="CD98" s="157"/>
      <c r="CE98" s="157"/>
      <c r="CF98" s="157"/>
      <c r="CG98" s="157"/>
      <c r="CH98" s="157"/>
      <c r="CI98" s="157"/>
      <c r="CJ98" s="157"/>
      <c r="CK98" s="157"/>
      <c r="CL98" s="157"/>
      <c r="CM98" s="157"/>
      <c r="CN98" s="157"/>
      <c r="CO98" s="157"/>
      <c r="CP98" s="157"/>
      <c r="CQ98" s="157"/>
      <c r="CR98" s="157"/>
      <c r="CS98" s="157"/>
      <c r="CT98" s="157"/>
      <c r="CU98" s="157"/>
      <c r="CV98" s="157"/>
      <c r="CW98" s="157"/>
      <c r="CX98" s="157"/>
      <c r="CY98" s="157"/>
      <c r="CZ98" s="157"/>
      <c r="DA98" s="157"/>
      <c r="DB98" s="157"/>
      <c r="DC98" s="157"/>
      <c r="DD98" s="157"/>
      <c r="DE98" s="157"/>
      <c r="DF98" s="157"/>
      <c r="DG98" s="157"/>
      <c r="DH98" s="157"/>
      <c r="DI98" s="157"/>
      <c r="DJ98" s="157"/>
      <c r="DK98" s="157"/>
      <c r="DL98" s="157"/>
      <c r="DM98" s="157"/>
      <c r="DN98" s="157"/>
      <c r="DO98" s="157"/>
      <c r="DP98" s="157"/>
      <c r="DQ98" s="157"/>
      <c r="DR98" s="157"/>
      <c r="DS98" s="157"/>
      <c r="DT98" s="157"/>
      <c r="DU98" s="157"/>
      <c r="DV98" s="157"/>
      <c r="DW98" s="157"/>
      <c r="DX98" s="157"/>
      <c r="DY98" s="157"/>
      <c r="DZ98" s="157"/>
      <c r="EA98" s="157"/>
      <c r="EB98" s="157"/>
      <c r="EC98" s="157"/>
      <c r="ED98" s="157"/>
      <c r="EE98" s="157"/>
      <c r="EF98" s="157"/>
      <c r="EG98" s="157"/>
      <c r="EH98" s="157"/>
      <c r="EI98" s="157"/>
      <c r="EJ98" s="157"/>
      <c r="EK98" s="157"/>
      <c r="EL98" s="157"/>
      <c r="EM98" s="157"/>
      <c r="EN98" s="157"/>
      <c r="EO98" s="157"/>
    </row>
    <row r="99" ht="105.0" customHeight="1">
      <c r="A99" s="144">
        <v>98.0</v>
      </c>
      <c r="B99" s="145" t="s">
        <v>937</v>
      </c>
      <c r="C99" s="146" t="s">
        <v>222</v>
      </c>
      <c r="D99" s="147" t="s">
        <v>223</v>
      </c>
      <c r="E99" s="145" t="s">
        <v>299</v>
      </c>
      <c r="F99" s="148" t="s">
        <v>245</v>
      </c>
      <c r="G99" s="149" t="s">
        <v>938</v>
      </c>
      <c r="H99" s="150" t="s">
        <v>939</v>
      </c>
      <c r="I99" s="151" t="s">
        <v>940</v>
      </c>
      <c r="J99" s="151" t="s">
        <v>941</v>
      </c>
      <c r="K99" s="152" t="s">
        <v>942</v>
      </c>
      <c r="L99" s="145" t="s">
        <v>393</v>
      </c>
      <c r="M99" s="145" t="s">
        <v>252</v>
      </c>
      <c r="N99" s="145" t="s">
        <v>47</v>
      </c>
      <c r="O99" s="145" t="s">
        <v>47</v>
      </c>
      <c r="P99" s="153" t="s">
        <v>943</v>
      </c>
      <c r="Q99" s="154" t="s">
        <v>362</v>
      </c>
      <c r="R99" s="151" t="s">
        <v>944</v>
      </c>
      <c r="S99" s="145" t="s">
        <v>255</v>
      </c>
      <c r="T99" s="157"/>
      <c r="U99" s="157"/>
      <c r="V99" s="157"/>
      <c r="W99" s="156"/>
      <c r="X99" s="156"/>
      <c r="Y99" s="156"/>
      <c r="Z99" s="156"/>
      <c r="AA99" s="156"/>
      <c r="AB99" s="156"/>
      <c r="AC99" s="156"/>
      <c r="AD99" s="156"/>
      <c r="AE99" s="156"/>
      <c r="AF99" s="156"/>
      <c r="AG99" s="157"/>
      <c r="AH99" s="157"/>
      <c r="AI99" s="157"/>
      <c r="AJ99" s="157"/>
      <c r="AK99" s="157"/>
      <c r="AL99" s="157"/>
      <c r="AM99" s="157"/>
      <c r="AN99" s="157"/>
      <c r="AO99" s="157"/>
      <c r="AP99" s="157"/>
      <c r="AQ99" s="157"/>
      <c r="AR99" s="157"/>
      <c r="AS99" s="157"/>
      <c r="AT99" s="157"/>
      <c r="AU99" s="157"/>
      <c r="AV99" s="157"/>
      <c r="AW99" s="157"/>
      <c r="AX99" s="157"/>
      <c r="AY99" s="157"/>
      <c r="AZ99" s="157"/>
      <c r="BA99" s="157"/>
      <c r="BB99" s="157"/>
      <c r="BC99" s="157"/>
      <c r="BD99" s="157"/>
      <c r="BE99" s="157"/>
      <c r="BF99" s="157"/>
      <c r="BG99" s="157"/>
      <c r="BH99" s="157"/>
      <c r="BI99" s="157"/>
      <c r="BJ99" s="157"/>
      <c r="BK99" s="157"/>
      <c r="BL99" s="157"/>
      <c r="BM99" s="157"/>
      <c r="BN99" s="157"/>
      <c r="BO99" s="157"/>
      <c r="BP99" s="157"/>
      <c r="BQ99" s="157"/>
      <c r="BR99" s="157"/>
      <c r="BS99" s="157"/>
      <c r="BT99" s="157"/>
      <c r="BU99" s="157"/>
      <c r="BV99" s="157"/>
      <c r="BW99" s="157"/>
      <c r="BX99" s="157"/>
      <c r="BY99" s="157"/>
      <c r="BZ99" s="157"/>
      <c r="CA99" s="157"/>
      <c r="CB99" s="157"/>
      <c r="CC99" s="157"/>
      <c r="CD99" s="157"/>
      <c r="CE99" s="157"/>
      <c r="CF99" s="157"/>
      <c r="CG99" s="157"/>
      <c r="CH99" s="157"/>
      <c r="CI99" s="157"/>
      <c r="CJ99" s="157"/>
      <c r="CK99" s="157"/>
      <c r="CL99" s="157"/>
      <c r="CM99" s="157"/>
      <c r="CN99" s="157"/>
      <c r="CO99" s="157"/>
      <c r="CP99" s="157"/>
      <c r="CQ99" s="157"/>
      <c r="CR99" s="157"/>
      <c r="CS99" s="157"/>
      <c r="CT99" s="157"/>
      <c r="CU99" s="157"/>
      <c r="CV99" s="157"/>
      <c r="CW99" s="157"/>
      <c r="CX99" s="157"/>
      <c r="CY99" s="157"/>
      <c r="CZ99" s="157"/>
      <c r="DA99" s="157"/>
      <c r="DB99" s="157"/>
      <c r="DC99" s="157"/>
      <c r="DD99" s="157"/>
      <c r="DE99" s="157"/>
      <c r="DF99" s="157"/>
      <c r="DG99" s="157"/>
      <c r="DH99" s="157"/>
      <c r="DI99" s="157"/>
      <c r="DJ99" s="157"/>
      <c r="DK99" s="157"/>
      <c r="DL99" s="157"/>
      <c r="DM99" s="157"/>
      <c r="DN99" s="157"/>
      <c r="DO99" s="157"/>
      <c r="DP99" s="157"/>
      <c r="DQ99" s="157"/>
      <c r="DR99" s="157"/>
      <c r="DS99" s="157"/>
      <c r="DT99" s="157"/>
      <c r="DU99" s="157"/>
      <c r="DV99" s="157"/>
      <c r="DW99" s="157"/>
      <c r="DX99" s="157"/>
      <c r="DY99" s="157"/>
      <c r="DZ99" s="157"/>
      <c r="EA99" s="157"/>
      <c r="EB99" s="157"/>
      <c r="EC99" s="157"/>
      <c r="ED99" s="157"/>
      <c r="EE99" s="157"/>
      <c r="EF99" s="157"/>
      <c r="EG99" s="157"/>
      <c r="EH99" s="157"/>
      <c r="EI99" s="157"/>
      <c r="EJ99" s="157"/>
      <c r="EK99" s="157"/>
      <c r="EL99" s="157"/>
      <c r="EM99" s="157"/>
      <c r="EN99" s="157"/>
      <c r="EO99" s="157"/>
    </row>
    <row r="100" ht="105.0" customHeight="1">
      <c r="A100" s="144">
        <v>99.0</v>
      </c>
      <c r="B100" s="145" t="s">
        <v>945</v>
      </c>
      <c r="C100" s="146" t="s">
        <v>225</v>
      </c>
      <c r="D100" s="147" t="s">
        <v>226</v>
      </c>
      <c r="E100" s="145" t="s">
        <v>299</v>
      </c>
      <c r="F100" s="148" t="s">
        <v>379</v>
      </c>
      <c r="G100" s="149" t="s">
        <v>946</v>
      </c>
      <c r="H100" s="150" t="s">
        <v>947</v>
      </c>
      <c r="I100" s="151" t="s">
        <v>948</v>
      </c>
      <c r="J100" s="151" t="s">
        <v>949</v>
      </c>
      <c r="K100" s="152" t="s">
        <v>950</v>
      </c>
      <c r="L100" s="145" t="s">
        <v>951</v>
      </c>
      <c r="M100" s="145" t="s">
        <v>252</v>
      </c>
      <c r="N100" s="145" t="s">
        <v>47</v>
      </c>
      <c r="O100" s="145" t="s">
        <v>43</v>
      </c>
      <c r="P100" s="153"/>
      <c r="Q100" s="154" t="s">
        <v>272</v>
      </c>
      <c r="R100" s="151" t="s">
        <v>952</v>
      </c>
      <c r="S100" s="145" t="s">
        <v>255</v>
      </c>
      <c r="T100" s="157"/>
      <c r="U100" s="157"/>
      <c r="V100" s="157"/>
      <c r="W100" s="156"/>
      <c r="X100" s="156"/>
      <c r="Y100" s="156"/>
      <c r="Z100" s="156"/>
      <c r="AA100" s="156"/>
      <c r="AB100" s="156"/>
      <c r="AC100" s="156"/>
      <c r="AD100" s="156"/>
      <c r="AE100" s="156"/>
      <c r="AF100" s="156"/>
      <c r="AG100" s="157"/>
      <c r="AH100" s="157"/>
      <c r="AI100" s="157"/>
      <c r="AJ100" s="157"/>
      <c r="AK100" s="157"/>
      <c r="AL100" s="157"/>
      <c r="AM100" s="157"/>
      <c r="AN100" s="157"/>
      <c r="AO100" s="157"/>
      <c r="AP100" s="157"/>
      <c r="AQ100" s="157"/>
      <c r="AR100" s="157"/>
      <c r="AS100" s="157"/>
      <c r="AT100" s="157"/>
      <c r="AU100" s="157"/>
      <c r="AV100" s="157"/>
      <c r="AW100" s="157"/>
      <c r="AX100" s="157"/>
      <c r="AY100" s="157"/>
      <c r="AZ100" s="157"/>
      <c r="BA100" s="157"/>
      <c r="BB100" s="157"/>
      <c r="BC100" s="157"/>
      <c r="BD100" s="157"/>
      <c r="BE100" s="157"/>
      <c r="BF100" s="157"/>
      <c r="BG100" s="157"/>
      <c r="BH100" s="157"/>
      <c r="BI100" s="157"/>
      <c r="BJ100" s="157"/>
      <c r="BK100" s="157"/>
      <c r="BL100" s="157"/>
      <c r="BM100" s="157"/>
      <c r="BN100" s="157"/>
      <c r="BO100" s="157"/>
      <c r="BP100" s="157"/>
      <c r="BQ100" s="157"/>
      <c r="BR100" s="157"/>
      <c r="BS100" s="157"/>
      <c r="BT100" s="157"/>
      <c r="BU100" s="157"/>
      <c r="BV100" s="157"/>
      <c r="BW100" s="157"/>
      <c r="BX100" s="157"/>
      <c r="BY100" s="157"/>
      <c r="BZ100" s="157"/>
      <c r="CA100" s="157"/>
      <c r="CB100" s="157"/>
      <c r="CC100" s="157"/>
      <c r="CD100" s="157"/>
      <c r="CE100" s="157"/>
      <c r="CF100" s="157"/>
      <c r="CG100" s="157"/>
      <c r="CH100" s="157"/>
      <c r="CI100" s="157"/>
      <c r="CJ100" s="157"/>
      <c r="CK100" s="157"/>
      <c r="CL100" s="157"/>
      <c r="CM100" s="157"/>
      <c r="CN100" s="157"/>
      <c r="CO100" s="157"/>
      <c r="CP100" s="157"/>
      <c r="CQ100" s="157"/>
      <c r="CR100" s="157"/>
      <c r="CS100" s="157"/>
      <c r="CT100" s="157"/>
      <c r="CU100" s="157"/>
      <c r="CV100" s="157"/>
      <c r="CW100" s="157"/>
      <c r="CX100" s="157"/>
      <c r="CY100" s="157"/>
      <c r="CZ100" s="157"/>
      <c r="DA100" s="157"/>
      <c r="DB100" s="157"/>
      <c r="DC100" s="157"/>
      <c r="DD100" s="157"/>
      <c r="DE100" s="157"/>
      <c r="DF100" s="157"/>
      <c r="DG100" s="157"/>
      <c r="DH100" s="157"/>
      <c r="DI100" s="157"/>
      <c r="DJ100" s="157"/>
      <c r="DK100" s="157"/>
      <c r="DL100" s="157"/>
      <c r="DM100" s="157"/>
      <c r="DN100" s="157"/>
      <c r="DO100" s="157"/>
      <c r="DP100" s="157"/>
      <c r="DQ100" s="157"/>
      <c r="DR100" s="157"/>
      <c r="DS100" s="157"/>
      <c r="DT100" s="157"/>
      <c r="DU100" s="157"/>
      <c r="DV100" s="157"/>
      <c r="DW100" s="157"/>
      <c r="DX100" s="157"/>
      <c r="DY100" s="157"/>
      <c r="DZ100" s="157"/>
      <c r="EA100" s="157"/>
      <c r="EB100" s="157"/>
      <c r="EC100" s="157"/>
      <c r="ED100" s="157"/>
      <c r="EE100" s="157"/>
      <c r="EF100" s="157"/>
      <c r="EG100" s="157"/>
      <c r="EH100" s="157"/>
      <c r="EI100" s="157"/>
      <c r="EJ100" s="157"/>
      <c r="EK100" s="157"/>
      <c r="EL100" s="157"/>
      <c r="EM100" s="157"/>
      <c r="EN100" s="157"/>
      <c r="EO100" s="157"/>
    </row>
    <row r="101" ht="105.0" customHeight="1">
      <c r="A101" s="144">
        <v>100.0</v>
      </c>
      <c r="B101" s="145" t="s">
        <v>297</v>
      </c>
      <c r="C101" s="146" t="s">
        <v>225</v>
      </c>
      <c r="D101" s="147" t="s">
        <v>226</v>
      </c>
      <c r="E101" s="145" t="s">
        <v>299</v>
      </c>
      <c r="F101" s="148" t="s">
        <v>290</v>
      </c>
      <c r="G101" s="149" t="s">
        <v>300</v>
      </c>
      <c r="H101" s="150" t="s">
        <v>953</v>
      </c>
      <c r="I101" s="151" t="s">
        <v>954</v>
      </c>
      <c r="J101" s="151" t="s">
        <v>955</v>
      </c>
      <c r="K101" s="152" t="s">
        <v>956</v>
      </c>
      <c r="L101" s="145" t="s">
        <v>305</v>
      </c>
      <c r="M101" s="145" t="s">
        <v>306</v>
      </c>
      <c r="N101" s="145" t="s">
        <v>47</v>
      </c>
      <c r="O101" s="145" t="s">
        <v>45</v>
      </c>
      <c r="P101" s="153" t="s">
        <v>957</v>
      </c>
      <c r="Q101" s="154" t="s">
        <v>263</v>
      </c>
      <c r="R101" s="151" t="s">
        <v>958</v>
      </c>
      <c r="S101" s="145" t="s">
        <v>255</v>
      </c>
      <c r="T101" s="157"/>
      <c r="U101" s="157"/>
      <c r="V101" s="157"/>
      <c r="W101" s="156"/>
      <c r="X101" s="156"/>
      <c r="Y101" s="156"/>
      <c r="Z101" s="156"/>
      <c r="AA101" s="156"/>
      <c r="AB101" s="156"/>
      <c r="AC101" s="156"/>
      <c r="AD101" s="156"/>
      <c r="AE101" s="156"/>
      <c r="AF101" s="156"/>
      <c r="AG101" s="157"/>
      <c r="AH101" s="157"/>
      <c r="AI101" s="157"/>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7"/>
      <c r="BE101" s="157"/>
      <c r="BF101" s="157"/>
      <c r="BG101" s="157"/>
      <c r="BH101" s="157"/>
      <c r="BI101" s="157"/>
      <c r="BJ101" s="157"/>
      <c r="BK101" s="157"/>
      <c r="BL101" s="157"/>
      <c r="BM101" s="157"/>
      <c r="BN101" s="157"/>
      <c r="BO101" s="157"/>
      <c r="BP101" s="157"/>
      <c r="BQ101" s="157"/>
      <c r="BR101" s="157"/>
      <c r="BS101" s="157"/>
      <c r="BT101" s="157"/>
      <c r="BU101" s="157"/>
      <c r="BV101" s="157"/>
      <c r="BW101" s="157"/>
      <c r="BX101" s="157"/>
      <c r="BY101" s="157"/>
      <c r="BZ101" s="157"/>
      <c r="CA101" s="157"/>
      <c r="CB101" s="157"/>
      <c r="CC101" s="157"/>
      <c r="CD101" s="157"/>
      <c r="CE101" s="157"/>
      <c r="CF101" s="157"/>
      <c r="CG101" s="157"/>
      <c r="CH101" s="157"/>
      <c r="CI101" s="157"/>
      <c r="CJ101" s="157"/>
      <c r="CK101" s="157"/>
      <c r="CL101" s="157"/>
      <c r="CM101" s="157"/>
      <c r="CN101" s="157"/>
      <c r="CO101" s="157"/>
      <c r="CP101" s="157"/>
      <c r="CQ101" s="157"/>
      <c r="CR101" s="157"/>
      <c r="CS101" s="157"/>
      <c r="CT101" s="157"/>
      <c r="CU101" s="157"/>
      <c r="CV101" s="157"/>
      <c r="CW101" s="157"/>
      <c r="CX101" s="157"/>
      <c r="CY101" s="157"/>
      <c r="CZ101" s="157"/>
      <c r="DA101" s="157"/>
      <c r="DB101" s="157"/>
      <c r="DC101" s="157"/>
      <c r="DD101" s="157"/>
      <c r="DE101" s="157"/>
      <c r="DF101" s="157"/>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57"/>
      <c r="EC101" s="157"/>
      <c r="ED101" s="157"/>
      <c r="EE101" s="157"/>
      <c r="EF101" s="157"/>
      <c r="EG101" s="157"/>
      <c r="EH101" s="157"/>
      <c r="EI101" s="157"/>
      <c r="EJ101" s="157"/>
      <c r="EK101" s="157"/>
      <c r="EL101" s="157"/>
      <c r="EM101" s="157"/>
      <c r="EN101" s="157"/>
      <c r="EO101" s="157"/>
    </row>
    <row r="102" ht="105.0" customHeight="1">
      <c r="A102" s="144">
        <v>101.0</v>
      </c>
      <c r="B102" s="145" t="s">
        <v>297</v>
      </c>
      <c r="C102" s="146" t="s">
        <v>225</v>
      </c>
      <c r="D102" s="147" t="s">
        <v>226</v>
      </c>
      <c r="E102" s="145" t="s">
        <v>299</v>
      </c>
      <c r="F102" s="148" t="s">
        <v>290</v>
      </c>
      <c r="G102" s="149" t="s">
        <v>300</v>
      </c>
      <c r="H102" s="150" t="s">
        <v>959</v>
      </c>
      <c r="I102" s="151" t="s">
        <v>960</v>
      </c>
      <c r="J102" s="151" t="s">
        <v>961</v>
      </c>
      <c r="K102" s="152" t="s">
        <v>962</v>
      </c>
      <c r="L102" s="145" t="s">
        <v>305</v>
      </c>
      <c r="M102" s="145" t="s">
        <v>306</v>
      </c>
      <c r="N102" s="145" t="s">
        <v>47</v>
      </c>
      <c r="O102" s="145" t="s">
        <v>45</v>
      </c>
      <c r="P102" s="153" t="s">
        <v>963</v>
      </c>
      <c r="Q102" s="154" t="s">
        <v>263</v>
      </c>
      <c r="R102" s="151" t="s">
        <v>964</v>
      </c>
      <c r="S102" s="145" t="s">
        <v>255</v>
      </c>
      <c r="T102" s="157"/>
      <c r="U102" s="157"/>
      <c r="V102" s="157"/>
      <c r="W102" s="156"/>
      <c r="X102" s="156"/>
      <c r="Y102" s="156"/>
      <c r="Z102" s="156"/>
      <c r="AA102" s="156"/>
      <c r="AB102" s="156"/>
      <c r="AC102" s="156"/>
      <c r="AD102" s="156"/>
      <c r="AE102" s="156"/>
      <c r="AF102" s="156"/>
      <c r="AG102" s="157"/>
      <c r="AH102" s="157"/>
      <c r="AI102" s="157"/>
      <c r="AJ102" s="157"/>
      <c r="AK102" s="157"/>
      <c r="AL102" s="157"/>
      <c r="AM102" s="157"/>
      <c r="AN102" s="157"/>
      <c r="AO102" s="157"/>
      <c r="AP102" s="157"/>
      <c r="AQ102" s="157"/>
      <c r="AR102" s="157"/>
      <c r="AS102" s="157"/>
      <c r="AT102" s="157"/>
      <c r="AU102" s="157"/>
      <c r="AV102" s="157"/>
      <c r="AW102" s="157"/>
      <c r="AX102" s="157"/>
      <c r="AY102" s="157"/>
      <c r="AZ102" s="157"/>
      <c r="BA102" s="157"/>
      <c r="BB102" s="157"/>
      <c r="BC102" s="157"/>
      <c r="BD102" s="157"/>
      <c r="BE102" s="157"/>
      <c r="BF102" s="157"/>
      <c r="BG102" s="157"/>
      <c r="BH102" s="157"/>
      <c r="BI102" s="157"/>
      <c r="BJ102" s="157"/>
      <c r="BK102" s="157"/>
      <c r="BL102" s="157"/>
      <c r="BM102" s="157"/>
      <c r="BN102" s="157"/>
      <c r="BO102" s="157"/>
      <c r="BP102" s="157"/>
      <c r="BQ102" s="157"/>
      <c r="BR102" s="157"/>
      <c r="BS102" s="157"/>
      <c r="BT102" s="157"/>
      <c r="BU102" s="157"/>
      <c r="BV102" s="157"/>
      <c r="BW102" s="157"/>
      <c r="BX102" s="157"/>
      <c r="BY102" s="157"/>
      <c r="BZ102" s="157"/>
      <c r="CA102" s="157"/>
      <c r="CB102" s="157"/>
      <c r="CC102" s="157"/>
      <c r="CD102" s="157"/>
      <c r="CE102" s="157"/>
      <c r="CF102" s="157"/>
      <c r="CG102" s="157"/>
      <c r="CH102" s="157"/>
      <c r="CI102" s="157"/>
      <c r="CJ102" s="157"/>
      <c r="CK102" s="157"/>
      <c r="CL102" s="157"/>
      <c r="CM102" s="157"/>
      <c r="CN102" s="157"/>
      <c r="CO102" s="157"/>
      <c r="CP102" s="157"/>
      <c r="CQ102" s="157"/>
      <c r="CR102" s="157"/>
      <c r="CS102" s="157"/>
      <c r="CT102" s="157"/>
      <c r="CU102" s="157"/>
      <c r="CV102" s="157"/>
      <c r="CW102" s="157"/>
      <c r="CX102" s="157"/>
      <c r="CY102" s="157"/>
      <c r="CZ102" s="157"/>
      <c r="DA102" s="157"/>
      <c r="DB102" s="157"/>
      <c r="DC102" s="157"/>
      <c r="DD102" s="157"/>
      <c r="DE102" s="157"/>
      <c r="DF102" s="157"/>
      <c r="DG102" s="157"/>
      <c r="DH102" s="157"/>
      <c r="DI102" s="157"/>
      <c r="DJ102" s="157"/>
      <c r="DK102" s="157"/>
      <c r="DL102" s="157"/>
      <c r="DM102" s="157"/>
      <c r="DN102" s="157"/>
      <c r="DO102" s="157"/>
      <c r="DP102" s="157"/>
      <c r="DQ102" s="157"/>
      <c r="DR102" s="157"/>
      <c r="DS102" s="157"/>
      <c r="DT102" s="157"/>
      <c r="DU102" s="157"/>
      <c r="DV102" s="157"/>
      <c r="DW102" s="157"/>
      <c r="DX102" s="157"/>
      <c r="DY102" s="157"/>
      <c r="DZ102" s="157"/>
      <c r="EA102" s="157"/>
      <c r="EB102" s="157"/>
      <c r="EC102" s="157"/>
      <c r="ED102" s="157"/>
      <c r="EE102" s="157"/>
      <c r="EF102" s="157"/>
      <c r="EG102" s="157"/>
      <c r="EH102" s="157"/>
      <c r="EI102" s="157"/>
      <c r="EJ102" s="157"/>
      <c r="EK102" s="157"/>
      <c r="EL102" s="157"/>
      <c r="EM102" s="157"/>
      <c r="EN102" s="157"/>
      <c r="EO102" s="157"/>
    </row>
    <row r="103" ht="105.0" customHeight="1">
      <c r="A103" s="144">
        <v>102.0</v>
      </c>
      <c r="B103" s="145" t="s">
        <v>965</v>
      </c>
      <c r="C103" s="146" t="s">
        <v>225</v>
      </c>
      <c r="D103" s="147" t="s">
        <v>226</v>
      </c>
      <c r="E103" s="145" t="s">
        <v>299</v>
      </c>
      <c r="F103" s="148" t="s">
        <v>290</v>
      </c>
      <c r="G103" s="149" t="s">
        <v>966</v>
      </c>
      <c r="H103" s="150" t="s">
        <v>967</v>
      </c>
      <c r="I103" s="158" t="s">
        <v>968</v>
      </c>
      <c r="J103" s="158" t="s">
        <v>969</v>
      </c>
      <c r="K103" s="152" t="s">
        <v>970</v>
      </c>
      <c r="L103" s="145" t="s">
        <v>971</v>
      </c>
      <c r="M103" s="145" t="s">
        <v>252</v>
      </c>
      <c r="N103" s="145" t="s">
        <v>45</v>
      </c>
      <c r="O103" s="145" t="s">
        <v>45</v>
      </c>
      <c r="P103" s="153" t="s">
        <v>972</v>
      </c>
      <c r="Q103" s="154" t="s">
        <v>272</v>
      </c>
      <c r="R103" s="151" t="s">
        <v>973</v>
      </c>
      <c r="S103" s="145" t="s">
        <v>255</v>
      </c>
      <c r="T103" s="157"/>
      <c r="U103" s="157"/>
      <c r="V103" s="157"/>
      <c r="W103" s="156"/>
      <c r="X103" s="156"/>
      <c r="Y103" s="156"/>
      <c r="Z103" s="156"/>
      <c r="AA103" s="156"/>
      <c r="AB103" s="156"/>
      <c r="AC103" s="156"/>
      <c r="AD103" s="156"/>
      <c r="AE103" s="156"/>
      <c r="AF103" s="156"/>
      <c r="AG103" s="157"/>
      <c r="AH103" s="157"/>
      <c r="AI103" s="157"/>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7"/>
      <c r="BE103" s="157"/>
      <c r="BF103" s="157"/>
      <c r="BG103" s="157"/>
      <c r="BH103" s="157"/>
      <c r="BI103" s="157"/>
      <c r="BJ103" s="157"/>
      <c r="BK103" s="157"/>
      <c r="BL103" s="157"/>
      <c r="BM103" s="157"/>
      <c r="BN103" s="157"/>
      <c r="BO103" s="157"/>
      <c r="BP103" s="157"/>
      <c r="BQ103" s="157"/>
      <c r="BR103" s="157"/>
      <c r="BS103" s="157"/>
      <c r="BT103" s="157"/>
      <c r="BU103" s="157"/>
      <c r="BV103" s="157"/>
      <c r="BW103" s="157"/>
      <c r="BX103" s="157"/>
      <c r="BY103" s="157"/>
      <c r="BZ103" s="157"/>
      <c r="CA103" s="157"/>
      <c r="CB103" s="157"/>
      <c r="CC103" s="157"/>
      <c r="CD103" s="157"/>
      <c r="CE103" s="157"/>
      <c r="CF103" s="157"/>
      <c r="CG103" s="157"/>
      <c r="CH103" s="157"/>
      <c r="CI103" s="157"/>
      <c r="CJ103" s="157"/>
      <c r="CK103" s="157"/>
      <c r="CL103" s="157"/>
      <c r="CM103" s="157"/>
      <c r="CN103" s="157"/>
      <c r="CO103" s="157"/>
      <c r="CP103" s="157"/>
      <c r="CQ103" s="157"/>
      <c r="CR103" s="157"/>
      <c r="CS103" s="157"/>
      <c r="CT103" s="157"/>
      <c r="CU103" s="157"/>
      <c r="CV103" s="157"/>
      <c r="CW103" s="157"/>
      <c r="CX103" s="157"/>
      <c r="CY103" s="157"/>
      <c r="CZ103" s="157"/>
      <c r="DA103" s="157"/>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57"/>
      <c r="EC103" s="157"/>
      <c r="ED103" s="157"/>
      <c r="EE103" s="157"/>
      <c r="EF103" s="157"/>
      <c r="EG103" s="157"/>
      <c r="EH103" s="157"/>
      <c r="EI103" s="157"/>
      <c r="EJ103" s="157"/>
      <c r="EK103" s="157"/>
      <c r="EL103" s="157"/>
      <c r="EM103" s="157"/>
      <c r="EN103" s="157"/>
      <c r="EO103" s="157"/>
    </row>
    <row r="104" ht="105.0" customHeight="1">
      <c r="A104" s="144">
        <v>103.0</v>
      </c>
      <c r="B104" s="145" t="s">
        <v>974</v>
      </c>
      <c r="C104" s="146" t="s">
        <v>225</v>
      </c>
      <c r="D104" s="147" t="s">
        <v>226</v>
      </c>
      <c r="E104" s="145" t="s">
        <v>299</v>
      </c>
      <c r="F104" s="148" t="s">
        <v>379</v>
      </c>
      <c r="G104" s="149" t="s">
        <v>975</v>
      </c>
      <c r="H104" s="150" t="s">
        <v>976</v>
      </c>
      <c r="I104" s="158" t="s">
        <v>977</v>
      </c>
      <c r="J104" s="158" t="s">
        <v>978</v>
      </c>
      <c r="K104" s="152" t="s">
        <v>979</v>
      </c>
      <c r="L104" s="145" t="s">
        <v>262</v>
      </c>
      <c r="M104" s="145" t="s">
        <v>252</v>
      </c>
      <c r="N104" s="145" t="s">
        <v>47</v>
      </c>
      <c r="O104" s="145" t="s">
        <v>45</v>
      </c>
      <c r="P104" s="153" t="s">
        <v>980</v>
      </c>
      <c r="Q104" s="154" t="s">
        <v>263</v>
      </c>
      <c r="R104" s="151" t="s">
        <v>981</v>
      </c>
      <c r="S104" s="145" t="s">
        <v>255</v>
      </c>
      <c r="T104" s="157"/>
      <c r="U104" s="157"/>
      <c r="V104" s="157"/>
      <c r="W104" s="156"/>
      <c r="X104" s="156"/>
      <c r="Y104" s="156"/>
      <c r="Z104" s="156"/>
      <c r="AA104" s="156"/>
      <c r="AB104" s="156"/>
      <c r="AC104" s="156"/>
      <c r="AD104" s="156"/>
      <c r="AE104" s="156"/>
      <c r="AF104" s="156"/>
      <c r="AG104" s="157"/>
      <c r="AH104" s="157"/>
      <c r="AI104" s="157"/>
      <c r="AJ104" s="157"/>
      <c r="AK104" s="157"/>
      <c r="AL104" s="157"/>
      <c r="AM104" s="157"/>
      <c r="AN104" s="157"/>
      <c r="AO104" s="157"/>
      <c r="AP104" s="157"/>
      <c r="AQ104" s="157"/>
      <c r="AR104" s="157"/>
      <c r="AS104" s="157"/>
      <c r="AT104" s="157"/>
      <c r="AU104" s="157"/>
      <c r="AV104" s="157"/>
      <c r="AW104" s="157"/>
      <c r="AX104" s="157"/>
      <c r="AY104" s="157"/>
      <c r="AZ104" s="157"/>
      <c r="BA104" s="157"/>
      <c r="BB104" s="157"/>
      <c r="BC104" s="157"/>
      <c r="BD104" s="157"/>
      <c r="BE104" s="157"/>
      <c r="BF104" s="157"/>
      <c r="BG104" s="157"/>
      <c r="BH104" s="157"/>
      <c r="BI104" s="157"/>
      <c r="BJ104" s="157"/>
      <c r="BK104" s="157"/>
      <c r="BL104" s="157"/>
      <c r="BM104" s="157"/>
      <c r="BN104" s="157"/>
      <c r="BO104" s="157"/>
      <c r="BP104" s="157"/>
      <c r="BQ104" s="157"/>
      <c r="BR104" s="157"/>
      <c r="BS104" s="157"/>
      <c r="BT104" s="157"/>
      <c r="BU104" s="157"/>
      <c r="BV104" s="157"/>
      <c r="BW104" s="157"/>
      <c r="BX104" s="157"/>
      <c r="BY104" s="157"/>
      <c r="BZ104" s="157"/>
      <c r="CA104" s="157"/>
      <c r="CB104" s="157"/>
      <c r="CC104" s="157"/>
      <c r="CD104" s="157"/>
      <c r="CE104" s="157"/>
      <c r="CF104" s="157"/>
      <c r="CG104" s="157"/>
      <c r="CH104" s="157"/>
      <c r="CI104" s="157"/>
      <c r="CJ104" s="157"/>
      <c r="CK104" s="157"/>
      <c r="CL104" s="157"/>
      <c r="CM104" s="157"/>
      <c r="CN104" s="157"/>
      <c r="CO104" s="157"/>
      <c r="CP104" s="157"/>
      <c r="CQ104" s="157"/>
      <c r="CR104" s="157"/>
      <c r="CS104" s="157"/>
      <c r="CT104" s="157"/>
      <c r="CU104" s="157"/>
      <c r="CV104" s="157"/>
      <c r="CW104" s="157"/>
      <c r="CX104" s="157"/>
      <c r="CY104" s="157"/>
      <c r="CZ104" s="157"/>
      <c r="DA104" s="157"/>
      <c r="DB104" s="157"/>
      <c r="DC104" s="157"/>
      <c r="DD104" s="157"/>
      <c r="DE104" s="157"/>
      <c r="DF104" s="157"/>
      <c r="DG104" s="157"/>
      <c r="DH104" s="157"/>
      <c r="DI104" s="157"/>
      <c r="DJ104" s="157"/>
      <c r="DK104" s="157"/>
      <c r="DL104" s="157"/>
      <c r="DM104" s="157"/>
      <c r="DN104" s="157"/>
      <c r="DO104" s="157"/>
      <c r="DP104" s="157"/>
      <c r="DQ104" s="157"/>
      <c r="DR104" s="157"/>
      <c r="DS104" s="157"/>
      <c r="DT104" s="157"/>
      <c r="DU104" s="157"/>
      <c r="DV104" s="157"/>
      <c r="DW104" s="157"/>
      <c r="DX104" s="157"/>
      <c r="DY104" s="157"/>
      <c r="DZ104" s="157"/>
      <c r="EA104" s="157"/>
      <c r="EB104" s="157"/>
      <c r="EC104" s="157"/>
      <c r="ED104" s="157"/>
      <c r="EE104" s="157"/>
      <c r="EF104" s="157"/>
      <c r="EG104" s="157"/>
      <c r="EH104" s="157"/>
      <c r="EI104" s="157"/>
      <c r="EJ104" s="157"/>
      <c r="EK104" s="157"/>
      <c r="EL104" s="157"/>
      <c r="EM104" s="157"/>
      <c r="EN104" s="157"/>
      <c r="EO104" s="157"/>
    </row>
    <row r="105" ht="105.0" customHeight="1">
      <c r="A105" s="144">
        <v>104.0</v>
      </c>
      <c r="B105" s="145" t="s">
        <v>386</v>
      </c>
      <c r="C105" s="146" t="s">
        <v>227</v>
      </c>
      <c r="D105" s="147" t="s">
        <v>228</v>
      </c>
      <c r="E105" s="145" t="s">
        <v>299</v>
      </c>
      <c r="F105" s="148" t="s">
        <v>387</v>
      </c>
      <c r="G105" s="149" t="s">
        <v>388</v>
      </c>
      <c r="H105" s="150" t="s">
        <v>982</v>
      </c>
      <c r="I105" s="151" t="s">
        <v>983</v>
      </c>
      <c r="J105" s="151" t="s">
        <v>984</v>
      </c>
      <c r="K105" s="152" t="s">
        <v>985</v>
      </c>
      <c r="L105" s="145" t="s">
        <v>393</v>
      </c>
      <c r="M105" s="145" t="s">
        <v>252</v>
      </c>
      <c r="N105" s="145" t="s">
        <v>47</v>
      </c>
      <c r="O105" s="145" t="s">
        <v>45</v>
      </c>
      <c r="P105" s="153" t="s">
        <v>986</v>
      </c>
      <c r="Q105" s="154" t="s">
        <v>362</v>
      </c>
      <c r="R105" s="151" t="s">
        <v>987</v>
      </c>
      <c r="S105" s="145" t="s">
        <v>255</v>
      </c>
      <c r="T105" s="157"/>
      <c r="U105" s="157"/>
      <c r="V105" s="157"/>
      <c r="W105" s="156"/>
      <c r="X105" s="156"/>
      <c r="Y105" s="156"/>
      <c r="Z105" s="156"/>
      <c r="AA105" s="156"/>
      <c r="AB105" s="156"/>
      <c r="AC105" s="156"/>
      <c r="AD105" s="156"/>
      <c r="AE105" s="156"/>
      <c r="AF105" s="156"/>
      <c r="AG105" s="157"/>
      <c r="AH105" s="157"/>
      <c r="AI105" s="157"/>
      <c r="AJ105" s="157"/>
      <c r="AK105" s="157"/>
      <c r="AL105" s="157"/>
      <c r="AM105" s="157"/>
      <c r="AN105" s="157"/>
      <c r="AO105" s="157"/>
      <c r="AP105" s="157"/>
      <c r="AQ105" s="157"/>
      <c r="AR105" s="157"/>
      <c r="AS105" s="157"/>
      <c r="AT105" s="157"/>
      <c r="AU105" s="157"/>
      <c r="AV105" s="157"/>
      <c r="AW105" s="157"/>
      <c r="AX105" s="157"/>
      <c r="AY105" s="157"/>
      <c r="AZ105" s="157"/>
      <c r="BA105" s="157"/>
      <c r="BB105" s="157"/>
      <c r="BC105" s="157"/>
      <c r="BD105" s="157"/>
      <c r="BE105" s="157"/>
      <c r="BF105" s="157"/>
      <c r="BG105" s="157"/>
      <c r="BH105" s="157"/>
      <c r="BI105" s="157"/>
      <c r="BJ105" s="157"/>
      <c r="BK105" s="157"/>
      <c r="BL105" s="157"/>
      <c r="BM105" s="157"/>
      <c r="BN105" s="157"/>
      <c r="BO105" s="157"/>
      <c r="BP105" s="157"/>
      <c r="BQ105" s="157"/>
      <c r="BR105" s="157"/>
      <c r="BS105" s="157"/>
      <c r="BT105" s="157"/>
      <c r="BU105" s="157"/>
      <c r="BV105" s="157"/>
      <c r="BW105" s="157"/>
      <c r="BX105" s="157"/>
      <c r="BY105" s="157"/>
      <c r="BZ105" s="157"/>
      <c r="CA105" s="157"/>
      <c r="CB105" s="157"/>
      <c r="CC105" s="157"/>
      <c r="CD105" s="157"/>
      <c r="CE105" s="157"/>
      <c r="CF105" s="157"/>
      <c r="CG105" s="157"/>
      <c r="CH105" s="157"/>
      <c r="CI105" s="157"/>
      <c r="CJ105" s="157"/>
      <c r="CK105" s="157"/>
      <c r="CL105" s="157"/>
      <c r="CM105" s="157"/>
      <c r="CN105" s="157"/>
      <c r="CO105" s="157"/>
      <c r="CP105" s="157"/>
      <c r="CQ105" s="157"/>
      <c r="CR105" s="157"/>
      <c r="CS105" s="157"/>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57"/>
      <c r="EC105" s="157"/>
      <c r="ED105" s="157"/>
      <c r="EE105" s="157"/>
      <c r="EF105" s="157"/>
      <c r="EG105" s="157"/>
      <c r="EH105" s="157"/>
      <c r="EI105" s="157"/>
      <c r="EJ105" s="157"/>
      <c r="EK105" s="157"/>
      <c r="EL105" s="157"/>
      <c r="EM105" s="157"/>
      <c r="EN105" s="157"/>
      <c r="EO105" s="157"/>
    </row>
    <row r="106" ht="105.0" customHeight="1">
      <c r="A106" s="144">
        <v>105.0</v>
      </c>
      <c r="B106" s="145" t="s">
        <v>709</v>
      </c>
      <c r="C106" s="146" t="s">
        <v>227</v>
      </c>
      <c r="D106" s="147" t="s">
        <v>228</v>
      </c>
      <c r="E106" s="145" t="s">
        <v>299</v>
      </c>
      <c r="F106" s="148" t="s">
        <v>379</v>
      </c>
      <c r="G106" s="149" t="s">
        <v>710</v>
      </c>
      <c r="H106" s="150" t="s">
        <v>988</v>
      </c>
      <c r="I106" s="151" t="s">
        <v>989</v>
      </c>
      <c r="J106" s="151" t="s">
        <v>990</v>
      </c>
      <c r="K106" s="152" t="s">
        <v>991</v>
      </c>
      <c r="L106" s="145" t="s">
        <v>271</v>
      </c>
      <c r="M106" s="145" t="s">
        <v>252</v>
      </c>
      <c r="N106" s="145" t="s">
        <v>47</v>
      </c>
      <c r="O106" s="145" t="s">
        <v>43</v>
      </c>
      <c r="P106" s="153" t="s">
        <v>992</v>
      </c>
      <c r="Q106" s="154" t="s">
        <v>272</v>
      </c>
      <c r="R106" s="151" t="s">
        <v>993</v>
      </c>
      <c r="S106" s="145" t="s">
        <v>255</v>
      </c>
      <c r="T106" s="157"/>
      <c r="U106" s="157"/>
      <c r="V106" s="157"/>
      <c r="W106" s="156"/>
      <c r="X106" s="156"/>
      <c r="Y106" s="156"/>
      <c r="Z106" s="156"/>
      <c r="AA106" s="156"/>
      <c r="AB106" s="156"/>
      <c r="AC106" s="156"/>
      <c r="AD106" s="156"/>
      <c r="AE106" s="156"/>
      <c r="AF106" s="156"/>
      <c r="AG106" s="157"/>
      <c r="AH106" s="157"/>
      <c r="AI106" s="157"/>
      <c r="AJ106" s="157"/>
      <c r="AK106" s="157"/>
      <c r="AL106" s="157"/>
      <c r="AM106" s="157"/>
      <c r="AN106" s="157"/>
      <c r="AO106" s="157"/>
      <c r="AP106" s="157"/>
      <c r="AQ106" s="157"/>
      <c r="AR106" s="157"/>
      <c r="AS106" s="157"/>
      <c r="AT106" s="157"/>
      <c r="AU106" s="157"/>
      <c r="AV106" s="157"/>
      <c r="AW106" s="157"/>
      <c r="AX106" s="157"/>
      <c r="AY106" s="157"/>
      <c r="AZ106" s="157"/>
      <c r="BA106" s="157"/>
      <c r="BB106" s="157"/>
      <c r="BC106" s="157"/>
      <c r="BD106" s="157"/>
      <c r="BE106" s="157"/>
      <c r="BF106" s="157"/>
      <c r="BG106" s="157"/>
      <c r="BH106" s="157"/>
      <c r="BI106" s="157"/>
      <c r="BJ106" s="157"/>
      <c r="BK106" s="157"/>
      <c r="BL106" s="157"/>
      <c r="BM106" s="157"/>
      <c r="BN106" s="157"/>
      <c r="BO106" s="157"/>
      <c r="BP106" s="157"/>
      <c r="BQ106" s="157"/>
      <c r="BR106" s="157"/>
      <c r="BS106" s="157"/>
      <c r="BT106" s="157"/>
      <c r="BU106" s="157"/>
      <c r="BV106" s="157"/>
      <c r="BW106" s="157"/>
      <c r="BX106" s="157"/>
      <c r="BY106" s="157"/>
      <c r="BZ106" s="157"/>
      <c r="CA106" s="157"/>
      <c r="CB106" s="157"/>
      <c r="CC106" s="157"/>
      <c r="CD106" s="157"/>
      <c r="CE106" s="157"/>
      <c r="CF106" s="157"/>
      <c r="CG106" s="157"/>
      <c r="CH106" s="157"/>
      <c r="CI106" s="157"/>
      <c r="CJ106" s="157"/>
      <c r="CK106" s="157"/>
      <c r="CL106" s="157"/>
      <c r="CM106" s="157"/>
      <c r="CN106" s="157"/>
      <c r="CO106" s="157"/>
      <c r="CP106" s="157"/>
      <c r="CQ106" s="157"/>
      <c r="CR106" s="157"/>
      <c r="CS106" s="157"/>
      <c r="CT106" s="157"/>
      <c r="CU106" s="157"/>
      <c r="CV106" s="157"/>
      <c r="CW106" s="157"/>
      <c r="CX106" s="157"/>
      <c r="CY106" s="157"/>
      <c r="CZ106" s="157"/>
      <c r="DA106" s="157"/>
      <c r="DB106" s="157"/>
      <c r="DC106" s="157"/>
      <c r="DD106" s="157"/>
      <c r="DE106" s="157"/>
      <c r="DF106" s="157"/>
      <c r="DG106" s="157"/>
      <c r="DH106" s="157"/>
      <c r="DI106" s="157"/>
      <c r="DJ106" s="157"/>
      <c r="DK106" s="157"/>
      <c r="DL106" s="157"/>
      <c r="DM106" s="157"/>
      <c r="DN106" s="157"/>
      <c r="DO106" s="157"/>
      <c r="DP106" s="157"/>
      <c r="DQ106" s="157"/>
      <c r="DR106" s="157"/>
      <c r="DS106" s="157"/>
      <c r="DT106" s="157"/>
      <c r="DU106" s="157"/>
      <c r="DV106" s="157"/>
      <c r="DW106" s="157"/>
      <c r="DX106" s="157"/>
      <c r="DY106" s="157"/>
      <c r="DZ106" s="157"/>
      <c r="EA106" s="157"/>
      <c r="EB106" s="157"/>
      <c r="EC106" s="157"/>
      <c r="ED106" s="157"/>
      <c r="EE106" s="157"/>
      <c r="EF106" s="157"/>
      <c r="EG106" s="157"/>
      <c r="EH106" s="157"/>
      <c r="EI106" s="157"/>
      <c r="EJ106" s="157"/>
      <c r="EK106" s="157"/>
      <c r="EL106" s="157"/>
      <c r="EM106" s="157"/>
      <c r="EN106" s="157"/>
      <c r="EO106" s="157"/>
    </row>
    <row r="107" ht="105.0" customHeight="1">
      <c r="A107" s="144">
        <v>106.0</v>
      </c>
      <c r="B107" s="145" t="s">
        <v>994</v>
      </c>
      <c r="C107" s="146" t="s">
        <v>227</v>
      </c>
      <c r="D107" s="147" t="s">
        <v>228</v>
      </c>
      <c r="E107" s="145" t="s">
        <v>299</v>
      </c>
      <c r="F107" s="148" t="s">
        <v>379</v>
      </c>
      <c r="G107" s="149" t="s">
        <v>995</v>
      </c>
      <c r="H107" s="150" t="s">
        <v>996</v>
      </c>
      <c r="I107" s="151" t="s">
        <v>997</v>
      </c>
      <c r="J107" s="151" t="s">
        <v>998</v>
      </c>
      <c r="K107" s="152" t="s">
        <v>999</v>
      </c>
      <c r="L107" s="145" t="s">
        <v>262</v>
      </c>
      <c r="M107" s="145" t="s">
        <v>252</v>
      </c>
      <c r="N107" s="145" t="s">
        <v>47</v>
      </c>
      <c r="O107" s="145" t="s">
        <v>45</v>
      </c>
      <c r="P107" s="153"/>
      <c r="Q107" s="154" t="s">
        <v>272</v>
      </c>
      <c r="R107" s="151" t="s">
        <v>1000</v>
      </c>
      <c r="S107" s="145" t="s">
        <v>255</v>
      </c>
      <c r="T107" s="157"/>
      <c r="U107" s="157"/>
      <c r="V107" s="157"/>
      <c r="W107" s="156"/>
      <c r="X107" s="156"/>
      <c r="Y107" s="156"/>
      <c r="Z107" s="156"/>
      <c r="AA107" s="156"/>
      <c r="AB107" s="156"/>
      <c r="AC107" s="156"/>
      <c r="AD107" s="156"/>
      <c r="AE107" s="156"/>
      <c r="AF107" s="156"/>
      <c r="AG107" s="157"/>
      <c r="AH107" s="157"/>
      <c r="AI107" s="157"/>
      <c r="AJ107" s="157"/>
      <c r="AK107" s="157"/>
      <c r="AL107" s="157"/>
      <c r="AM107" s="157"/>
      <c r="AN107" s="157"/>
      <c r="AO107" s="157"/>
      <c r="AP107" s="157"/>
      <c r="AQ107" s="157"/>
      <c r="AR107" s="157"/>
      <c r="AS107" s="157"/>
      <c r="AT107" s="157"/>
      <c r="AU107" s="157"/>
      <c r="AV107" s="157"/>
      <c r="AW107" s="157"/>
      <c r="AX107" s="157"/>
      <c r="AY107" s="157"/>
      <c r="AZ107" s="157"/>
      <c r="BA107" s="157"/>
      <c r="BB107" s="157"/>
      <c r="BC107" s="157"/>
      <c r="BD107" s="157"/>
      <c r="BE107" s="157"/>
      <c r="BF107" s="157"/>
      <c r="BG107" s="157"/>
      <c r="BH107" s="157"/>
      <c r="BI107" s="157"/>
      <c r="BJ107" s="157"/>
      <c r="BK107" s="157"/>
      <c r="BL107" s="157"/>
      <c r="BM107" s="157"/>
      <c r="BN107" s="157"/>
      <c r="BO107" s="157"/>
      <c r="BP107" s="157"/>
      <c r="BQ107" s="157"/>
      <c r="BR107" s="157"/>
      <c r="BS107" s="157"/>
      <c r="BT107" s="157"/>
      <c r="BU107" s="157"/>
      <c r="BV107" s="157"/>
      <c r="BW107" s="157"/>
      <c r="BX107" s="157"/>
      <c r="BY107" s="157"/>
      <c r="BZ107" s="157"/>
      <c r="CA107" s="157"/>
      <c r="CB107" s="157"/>
      <c r="CC107" s="157"/>
      <c r="CD107" s="157"/>
      <c r="CE107" s="157"/>
      <c r="CF107" s="157"/>
      <c r="CG107" s="157"/>
      <c r="CH107" s="157"/>
      <c r="CI107" s="157"/>
      <c r="CJ107" s="157"/>
      <c r="CK107" s="157"/>
      <c r="CL107" s="157"/>
      <c r="CM107" s="157"/>
      <c r="CN107" s="157"/>
      <c r="CO107" s="157"/>
      <c r="CP107" s="157"/>
      <c r="CQ107" s="157"/>
      <c r="CR107" s="157"/>
      <c r="CS107" s="157"/>
      <c r="CT107" s="157"/>
      <c r="CU107" s="157"/>
      <c r="CV107" s="157"/>
      <c r="CW107" s="157"/>
      <c r="CX107" s="157"/>
      <c r="CY107" s="157"/>
      <c r="CZ107" s="157"/>
      <c r="DA107" s="157"/>
      <c r="DB107" s="157"/>
      <c r="DC107" s="157"/>
      <c r="DD107" s="157"/>
      <c r="DE107" s="157"/>
      <c r="DF107" s="157"/>
      <c r="DG107" s="157"/>
      <c r="DH107" s="157"/>
      <c r="DI107" s="157"/>
      <c r="DJ107" s="157"/>
      <c r="DK107" s="157"/>
      <c r="DL107" s="157"/>
      <c r="DM107" s="157"/>
      <c r="DN107" s="157"/>
      <c r="DO107" s="157"/>
      <c r="DP107" s="157"/>
      <c r="DQ107" s="157"/>
      <c r="DR107" s="157"/>
      <c r="DS107" s="157"/>
      <c r="DT107" s="157"/>
      <c r="DU107" s="157"/>
      <c r="DV107" s="157"/>
      <c r="DW107" s="157"/>
      <c r="DX107" s="157"/>
      <c r="DY107" s="157"/>
      <c r="DZ107" s="157"/>
      <c r="EA107" s="157"/>
      <c r="EB107" s="157"/>
      <c r="EC107" s="157"/>
      <c r="ED107" s="157"/>
      <c r="EE107" s="157"/>
      <c r="EF107" s="157"/>
      <c r="EG107" s="157"/>
      <c r="EH107" s="157"/>
      <c r="EI107" s="157"/>
      <c r="EJ107" s="157"/>
      <c r="EK107" s="157"/>
      <c r="EL107" s="157"/>
      <c r="EM107" s="157"/>
      <c r="EN107" s="157"/>
      <c r="EO107" s="157"/>
    </row>
    <row r="108" ht="105.0" customHeight="1">
      <c r="A108" s="144">
        <v>107.0</v>
      </c>
      <c r="B108" s="145" t="s">
        <v>297</v>
      </c>
      <c r="C108" s="146" t="s">
        <v>227</v>
      </c>
      <c r="D108" s="147" t="s">
        <v>228</v>
      </c>
      <c r="E108" s="145" t="s">
        <v>299</v>
      </c>
      <c r="F108" s="148" t="s">
        <v>290</v>
      </c>
      <c r="G108" s="149" t="s">
        <v>300</v>
      </c>
      <c r="H108" s="150" t="s">
        <v>1001</v>
      </c>
      <c r="I108" s="151" t="s">
        <v>1002</v>
      </c>
      <c r="J108" s="151" t="s">
        <v>1003</v>
      </c>
      <c r="K108" s="152" t="s">
        <v>1004</v>
      </c>
      <c r="L108" s="145" t="s">
        <v>305</v>
      </c>
      <c r="M108" s="145" t="s">
        <v>306</v>
      </c>
      <c r="N108" s="145" t="s">
        <v>47</v>
      </c>
      <c r="O108" s="145" t="s">
        <v>45</v>
      </c>
      <c r="P108" s="153" t="s">
        <v>1005</v>
      </c>
      <c r="Q108" s="154" t="s">
        <v>263</v>
      </c>
      <c r="R108" s="151" t="s">
        <v>1006</v>
      </c>
      <c r="S108" s="145" t="s">
        <v>255</v>
      </c>
      <c r="T108" s="157"/>
      <c r="U108" s="157"/>
      <c r="V108" s="157"/>
      <c r="W108" s="156"/>
      <c r="X108" s="156"/>
      <c r="Y108" s="156"/>
      <c r="Z108" s="156"/>
      <c r="AA108" s="156"/>
      <c r="AB108" s="156"/>
      <c r="AC108" s="156"/>
      <c r="AD108" s="156"/>
      <c r="AE108" s="156"/>
      <c r="AF108" s="156"/>
      <c r="AG108" s="157"/>
      <c r="AH108" s="157"/>
      <c r="AI108" s="157"/>
      <c r="AJ108" s="157"/>
      <c r="AK108" s="157"/>
      <c r="AL108" s="157"/>
      <c r="AM108" s="157"/>
      <c r="AN108" s="157"/>
      <c r="AO108" s="157"/>
      <c r="AP108" s="157"/>
      <c r="AQ108" s="157"/>
      <c r="AR108" s="157"/>
      <c r="AS108" s="157"/>
      <c r="AT108" s="157"/>
      <c r="AU108" s="157"/>
      <c r="AV108" s="157"/>
      <c r="AW108" s="157"/>
      <c r="AX108" s="157"/>
      <c r="AY108" s="157"/>
      <c r="AZ108" s="157"/>
      <c r="BA108" s="157"/>
      <c r="BB108" s="157"/>
      <c r="BC108" s="157"/>
      <c r="BD108" s="157"/>
      <c r="BE108" s="157"/>
      <c r="BF108" s="157"/>
      <c r="BG108" s="157"/>
      <c r="BH108" s="157"/>
      <c r="BI108" s="157"/>
      <c r="BJ108" s="157"/>
      <c r="BK108" s="157"/>
      <c r="BL108" s="157"/>
      <c r="BM108" s="157"/>
      <c r="BN108" s="157"/>
      <c r="BO108" s="157"/>
      <c r="BP108" s="157"/>
      <c r="BQ108" s="157"/>
      <c r="BR108" s="157"/>
      <c r="BS108" s="157"/>
      <c r="BT108" s="157"/>
      <c r="BU108" s="157"/>
      <c r="BV108" s="157"/>
      <c r="BW108" s="157"/>
      <c r="BX108" s="157"/>
      <c r="BY108" s="157"/>
      <c r="BZ108" s="157"/>
      <c r="CA108" s="157"/>
      <c r="CB108" s="157"/>
      <c r="CC108" s="157"/>
      <c r="CD108" s="157"/>
      <c r="CE108" s="157"/>
      <c r="CF108" s="157"/>
      <c r="CG108" s="157"/>
      <c r="CH108" s="157"/>
      <c r="CI108" s="157"/>
      <c r="CJ108" s="157"/>
      <c r="CK108" s="157"/>
      <c r="CL108" s="157"/>
      <c r="CM108" s="157"/>
      <c r="CN108" s="157"/>
      <c r="CO108" s="157"/>
      <c r="CP108" s="157"/>
      <c r="CQ108" s="157"/>
      <c r="CR108" s="157"/>
      <c r="CS108" s="157"/>
      <c r="CT108" s="157"/>
      <c r="CU108" s="157"/>
      <c r="CV108" s="157"/>
      <c r="CW108" s="157"/>
      <c r="CX108" s="157"/>
      <c r="CY108" s="157"/>
      <c r="CZ108" s="157"/>
      <c r="DA108" s="157"/>
      <c r="DB108" s="157"/>
      <c r="DC108" s="157"/>
      <c r="DD108" s="157"/>
      <c r="DE108" s="157"/>
      <c r="DF108" s="157"/>
      <c r="DG108" s="157"/>
      <c r="DH108" s="157"/>
      <c r="DI108" s="157"/>
      <c r="DJ108" s="157"/>
      <c r="DK108" s="157"/>
      <c r="DL108" s="157"/>
      <c r="DM108" s="157"/>
      <c r="DN108" s="157"/>
      <c r="DO108" s="157"/>
      <c r="DP108" s="157"/>
      <c r="DQ108" s="157"/>
      <c r="DR108" s="157"/>
      <c r="DS108" s="157"/>
      <c r="DT108" s="157"/>
      <c r="DU108" s="157"/>
      <c r="DV108" s="157"/>
      <c r="DW108" s="157"/>
      <c r="DX108" s="157"/>
      <c r="DY108" s="157"/>
      <c r="DZ108" s="157"/>
      <c r="EA108" s="157"/>
      <c r="EB108" s="157"/>
      <c r="EC108" s="157"/>
      <c r="ED108" s="157"/>
      <c r="EE108" s="157"/>
      <c r="EF108" s="157"/>
      <c r="EG108" s="157"/>
      <c r="EH108" s="157"/>
      <c r="EI108" s="157"/>
      <c r="EJ108" s="157"/>
      <c r="EK108" s="157"/>
      <c r="EL108" s="157"/>
      <c r="EM108" s="157"/>
      <c r="EN108" s="157"/>
      <c r="EO108" s="157"/>
    </row>
    <row r="109" ht="105.0" customHeight="1">
      <c r="A109" s="144">
        <v>108.0</v>
      </c>
      <c r="B109" s="145" t="s">
        <v>297</v>
      </c>
      <c r="C109" s="146" t="s">
        <v>229</v>
      </c>
      <c r="D109" s="147" t="s">
        <v>230</v>
      </c>
      <c r="E109" s="145" t="s">
        <v>299</v>
      </c>
      <c r="F109" s="148" t="s">
        <v>290</v>
      </c>
      <c r="G109" s="149" t="s">
        <v>300</v>
      </c>
      <c r="H109" s="150" t="s">
        <v>1007</v>
      </c>
      <c r="I109" s="151" t="s">
        <v>1008</v>
      </c>
      <c r="J109" s="151" t="s">
        <v>1009</v>
      </c>
      <c r="K109" s="152" t="s">
        <v>1010</v>
      </c>
      <c r="L109" s="145" t="s">
        <v>305</v>
      </c>
      <c r="M109" s="145" t="s">
        <v>306</v>
      </c>
      <c r="N109" s="145" t="s">
        <v>47</v>
      </c>
      <c r="O109" s="145" t="s">
        <v>45</v>
      </c>
      <c r="P109" s="153" t="s">
        <v>1011</v>
      </c>
      <c r="Q109" s="154" t="s">
        <v>263</v>
      </c>
      <c r="R109" s="151" t="s">
        <v>1012</v>
      </c>
      <c r="S109" s="145" t="s">
        <v>255</v>
      </c>
      <c r="T109" s="157"/>
      <c r="U109" s="157"/>
      <c r="V109" s="157"/>
      <c r="W109" s="156"/>
      <c r="X109" s="156"/>
      <c r="Y109" s="156"/>
      <c r="Z109" s="156"/>
      <c r="AA109" s="156"/>
      <c r="AB109" s="156"/>
      <c r="AC109" s="156"/>
      <c r="AD109" s="156"/>
      <c r="AE109" s="156"/>
      <c r="AF109" s="156"/>
      <c r="AG109" s="157"/>
      <c r="AH109" s="157"/>
      <c r="AI109" s="157"/>
      <c r="AJ109" s="157"/>
      <c r="AK109" s="157"/>
      <c r="AL109" s="157"/>
      <c r="AM109" s="157"/>
      <c r="AN109" s="157"/>
      <c r="AO109" s="157"/>
      <c r="AP109" s="157"/>
      <c r="AQ109" s="157"/>
      <c r="AR109" s="157"/>
      <c r="AS109" s="157"/>
      <c r="AT109" s="157"/>
      <c r="AU109" s="157"/>
      <c r="AV109" s="157"/>
      <c r="AW109" s="157"/>
      <c r="AX109" s="157"/>
      <c r="AY109" s="157"/>
      <c r="AZ109" s="157"/>
      <c r="BA109" s="157"/>
      <c r="BB109" s="157"/>
      <c r="BC109" s="157"/>
      <c r="BD109" s="157"/>
      <c r="BE109" s="157"/>
      <c r="BF109" s="157"/>
      <c r="BG109" s="157"/>
      <c r="BH109" s="157"/>
      <c r="BI109" s="157"/>
      <c r="BJ109" s="157"/>
      <c r="BK109" s="157"/>
      <c r="BL109" s="157"/>
      <c r="BM109" s="157"/>
      <c r="BN109" s="157"/>
      <c r="BO109" s="157"/>
      <c r="BP109" s="157"/>
      <c r="BQ109" s="157"/>
      <c r="BR109" s="157"/>
      <c r="BS109" s="157"/>
      <c r="BT109" s="157"/>
      <c r="BU109" s="157"/>
      <c r="BV109" s="157"/>
      <c r="BW109" s="157"/>
      <c r="BX109" s="157"/>
      <c r="BY109" s="157"/>
      <c r="BZ109" s="157"/>
      <c r="CA109" s="157"/>
      <c r="CB109" s="157"/>
      <c r="CC109" s="157"/>
      <c r="CD109" s="157"/>
      <c r="CE109" s="157"/>
      <c r="CF109" s="157"/>
      <c r="CG109" s="157"/>
      <c r="CH109" s="157"/>
      <c r="CI109" s="157"/>
      <c r="CJ109" s="157"/>
      <c r="CK109" s="157"/>
      <c r="CL109" s="157"/>
      <c r="CM109" s="157"/>
      <c r="CN109" s="157"/>
      <c r="CO109" s="157"/>
      <c r="CP109" s="157"/>
      <c r="CQ109" s="157"/>
      <c r="CR109" s="157"/>
      <c r="CS109" s="157"/>
      <c r="CT109" s="157"/>
      <c r="CU109" s="157"/>
      <c r="CV109" s="157"/>
      <c r="CW109" s="157"/>
      <c r="CX109" s="157"/>
      <c r="CY109" s="157"/>
      <c r="CZ109" s="157"/>
      <c r="DA109" s="157"/>
      <c r="DB109" s="157"/>
      <c r="DC109" s="157"/>
      <c r="DD109" s="157"/>
      <c r="DE109" s="157"/>
      <c r="DF109" s="157"/>
      <c r="DG109" s="157"/>
      <c r="DH109" s="157"/>
      <c r="DI109" s="157"/>
      <c r="DJ109" s="157"/>
      <c r="DK109" s="157"/>
      <c r="DL109" s="157"/>
      <c r="DM109" s="157"/>
      <c r="DN109" s="157"/>
      <c r="DO109" s="157"/>
      <c r="DP109" s="157"/>
      <c r="DQ109" s="157"/>
      <c r="DR109" s="157"/>
      <c r="DS109" s="157"/>
      <c r="DT109" s="157"/>
      <c r="DU109" s="157"/>
      <c r="DV109" s="157"/>
      <c r="DW109" s="157"/>
      <c r="DX109" s="157"/>
      <c r="DY109" s="157"/>
      <c r="DZ109" s="157"/>
      <c r="EA109" s="157"/>
      <c r="EB109" s="157"/>
      <c r="EC109" s="157"/>
      <c r="ED109" s="157"/>
      <c r="EE109" s="157"/>
      <c r="EF109" s="157"/>
      <c r="EG109" s="157"/>
      <c r="EH109" s="157"/>
      <c r="EI109" s="157"/>
      <c r="EJ109" s="157"/>
      <c r="EK109" s="157"/>
      <c r="EL109" s="157"/>
      <c r="EM109" s="157"/>
      <c r="EN109" s="157"/>
      <c r="EO109" s="157"/>
    </row>
    <row r="110" ht="105.0" customHeight="1">
      <c r="A110" s="144">
        <v>109.0</v>
      </c>
      <c r="B110" s="145" t="s">
        <v>297</v>
      </c>
      <c r="C110" s="146" t="s">
        <v>229</v>
      </c>
      <c r="D110" s="147" t="s">
        <v>230</v>
      </c>
      <c r="E110" s="145" t="s">
        <v>299</v>
      </c>
      <c r="F110" s="148" t="s">
        <v>290</v>
      </c>
      <c r="G110" s="149" t="s">
        <v>300</v>
      </c>
      <c r="H110" s="150" t="s">
        <v>1013</v>
      </c>
      <c r="I110" s="151" t="s">
        <v>1014</v>
      </c>
      <c r="J110" s="151" t="s">
        <v>1015</v>
      </c>
      <c r="K110" s="152" t="s">
        <v>1016</v>
      </c>
      <c r="L110" s="145" t="s">
        <v>305</v>
      </c>
      <c r="M110" s="145" t="s">
        <v>306</v>
      </c>
      <c r="N110" s="145" t="s">
        <v>47</v>
      </c>
      <c r="O110" s="145" t="s">
        <v>45</v>
      </c>
      <c r="P110" s="153" t="s">
        <v>1017</v>
      </c>
      <c r="Q110" s="154" t="s">
        <v>263</v>
      </c>
      <c r="R110" s="151" t="s">
        <v>1018</v>
      </c>
      <c r="S110" s="145" t="s">
        <v>255</v>
      </c>
      <c r="T110" s="157"/>
      <c r="U110" s="157"/>
      <c r="V110" s="157"/>
      <c r="W110" s="156"/>
      <c r="X110" s="156"/>
      <c r="Y110" s="156"/>
      <c r="Z110" s="156"/>
      <c r="AA110" s="156"/>
      <c r="AB110" s="156"/>
      <c r="AC110" s="156"/>
      <c r="AD110" s="156"/>
      <c r="AE110" s="156"/>
      <c r="AF110" s="156"/>
      <c r="AG110" s="157"/>
      <c r="AH110" s="157"/>
      <c r="AI110" s="157"/>
      <c r="AJ110" s="157"/>
      <c r="AK110" s="157"/>
      <c r="AL110" s="157"/>
      <c r="AM110" s="157"/>
      <c r="AN110" s="157"/>
      <c r="AO110" s="157"/>
      <c r="AP110" s="157"/>
      <c r="AQ110" s="157"/>
      <c r="AR110" s="157"/>
      <c r="AS110" s="157"/>
      <c r="AT110" s="157"/>
      <c r="AU110" s="157"/>
      <c r="AV110" s="157"/>
      <c r="AW110" s="157"/>
      <c r="AX110" s="157"/>
      <c r="AY110" s="157"/>
      <c r="AZ110" s="157"/>
      <c r="BA110" s="157"/>
      <c r="BB110" s="157"/>
      <c r="BC110" s="157"/>
      <c r="BD110" s="157"/>
      <c r="BE110" s="157"/>
      <c r="BF110" s="157"/>
      <c r="BG110" s="157"/>
      <c r="BH110" s="157"/>
      <c r="BI110" s="157"/>
      <c r="BJ110" s="157"/>
      <c r="BK110" s="157"/>
      <c r="BL110" s="157"/>
      <c r="BM110" s="157"/>
      <c r="BN110" s="157"/>
      <c r="BO110" s="157"/>
      <c r="BP110" s="157"/>
      <c r="BQ110" s="157"/>
      <c r="BR110" s="157"/>
      <c r="BS110" s="157"/>
      <c r="BT110" s="157"/>
      <c r="BU110" s="157"/>
      <c r="BV110" s="157"/>
      <c r="BW110" s="157"/>
      <c r="BX110" s="157"/>
      <c r="BY110" s="157"/>
      <c r="BZ110" s="157"/>
      <c r="CA110" s="157"/>
      <c r="CB110" s="157"/>
      <c r="CC110" s="157"/>
      <c r="CD110" s="157"/>
      <c r="CE110" s="157"/>
      <c r="CF110" s="157"/>
      <c r="CG110" s="157"/>
      <c r="CH110" s="157"/>
      <c r="CI110" s="157"/>
      <c r="CJ110" s="157"/>
      <c r="CK110" s="157"/>
      <c r="CL110" s="157"/>
      <c r="CM110" s="157"/>
      <c r="CN110" s="157"/>
      <c r="CO110" s="157"/>
      <c r="CP110" s="157"/>
      <c r="CQ110" s="157"/>
      <c r="CR110" s="157"/>
      <c r="CS110" s="157"/>
      <c r="CT110" s="157"/>
      <c r="CU110" s="157"/>
      <c r="CV110" s="157"/>
      <c r="CW110" s="157"/>
      <c r="CX110" s="157"/>
      <c r="CY110" s="157"/>
      <c r="CZ110" s="157"/>
      <c r="DA110" s="157"/>
      <c r="DB110" s="157"/>
      <c r="DC110" s="157"/>
      <c r="DD110" s="157"/>
      <c r="DE110" s="157"/>
      <c r="DF110" s="157"/>
      <c r="DG110" s="157"/>
      <c r="DH110" s="157"/>
      <c r="DI110" s="157"/>
      <c r="DJ110" s="157"/>
      <c r="DK110" s="157"/>
      <c r="DL110" s="157"/>
      <c r="DM110" s="157"/>
      <c r="DN110" s="157"/>
      <c r="DO110" s="157"/>
      <c r="DP110" s="157"/>
      <c r="DQ110" s="157"/>
      <c r="DR110" s="157"/>
      <c r="DS110" s="157"/>
      <c r="DT110" s="157"/>
      <c r="DU110" s="157"/>
      <c r="DV110" s="157"/>
      <c r="DW110" s="157"/>
      <c r="DX110" s="157"/>
      <c r="DY110" s="157"/>
      <c r="DZ110" s="157"/>
      <c r="EA110" s="157"/>
      <c r="EB110" s="157"/>
      <c r="EC110" s="157"/>
      <c r="ED110" s="157"/>
      <c r="EE110" s="157"/>
      <c r="EF110" s="157"/>
      <c r="EG110" s="157"/>
      <c r="EH110" s="157"/>
      <c r="EI110" s="157"/>
      <c r="EJ110" s="157"/>
      <c r="EK110" s="157"/>
      <c r="EL110" s="157"/>
      <c r="EM110" s="157"/>
      <c r="EN110" s="157"/>
      <c r="EO110" s="157"/>
    </row>
    <row r="111" ht="105.0" customHeight="1">
      <c r="A111" s="144">
        <v>110.0</v>
      </c>
      <c r="B111" s="145" t="s">
        <v>243</v>
      </c>
      <c r="C111" s="146" t="s">
        <v>231</v>
      </c>
      <c r="D111" s="147" t="s">
        <v>232</v>
      </c>
      <c r="E111" s="145" t="s">
        <v>299</v>
      </c>
      <c r="F111" s="148" t="s">
        <v>552</v>
      </c>
      <c r="G111" s="149" t="s">
        <v>342</v>
      </c>
      <c r="H111" s="150" t="s">
        <v>1019</v>
      </c>
      <c r="I111" s="151" t="s">
        <v>1020</v>
      </c>
      <c r="J111" s="151" t="s">
        <v>1021</v>
      </c>
      <c r="K111" s="152" t="s">
        <v>1022</v>
      </c>
      <c r="L111" s="145" t="s">
        <v>262</v>
      </c>
      <c r="M111" s="145" t="s">
        <v>252</v>
      </c>
      <c r="N111" s="145" t="s">
        <v>45</v>
      </c>
      <c r="O111" s="145" t="s">
        <v>47</v>
      </c>
      <c r="P111" s="158" t="s">
        <v>1023</v>
      </c>
      <c r="Q111" s="154" t="s">
        <v>272</v>
      </c>
      <c r="R111" s="151" t="s">
        <v>1024</v>
      </c>
      <c r="S111" s="145" t="s">
        <v>255</v>
      </c>
      <c r="T111" s="157"/>
      <c r="U111" s="157"/>
      <c r="V111" s="157"/>
      <c r="W111" s="156"/>
      <c r="X111" s="156"/>
      <c r="Y111" s="156"/>
      <c r="Z111" s="156"/>
      <c r="AA111" s="156"/>
      <c r="AB111" s="156"/>
      <c r="AC111" s="156"/>
      <c r="AD111" s="156"/>
      <c r="AE111" s="156"/>
      <c r="AF111" s="156"/>
      <c r="AG111" s="157"/>
      <c r="AH111" s="157"/>
      <c r="AI111" s="157"/>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7"/>
      <c r="BE111" s="157"/>
      <c r="BF111" s="157"/>
      <c r="BG111" s="157"/>
      <c r="BH111" s="157"/>
      <c r="BI111" s="157"/>
      <c r="BJ111" s="157"/>
      <c r="BK111" s="157"/>
      <c r="BL111" s="157"/>
      <c r="BM111" s="157"/>
      <c r="BN111" s="157"/>
      <c r="BO111" s="157"/>
      <c r="BP111" s="157"/>
      <c r="BQ111" s="157"/>
      <c r="BR111" s="157"/>
      <c r="BS111" s="157"/>
      <c r="BT111" s="157"/>
      <c r="BU111" s="157"/>
      <c r="BV111" s="157"/>
      <c r="BW111" s="157"/>
      <c r="BX111" s="157"/>
      <c r="BY111" s="157"/>
      <c r="BZ111" s="157"/>
      <c r="CA111" s="157"/>
      <c r="CB111" s="157"/>
      <c r="CC111" s="157"/>
      <c r="CD111" s="157"/>
      <c r="CE111" s="157"/>
      <c r="CF111" s="157"/>
      <c r="CG111" s="157"/>
      <c r="CH111" s="157"/>
      <c r="CI111" s="157"/>
      <c r="CJ111" s="157"/>
      <c r="CK111" s="157"/>
      <c r="CL111" s="157"/>
      <c r="CM111" s="157"/>
      <c r="CN111" s="157"/>
      <c r="CO111" s="157"/>
      <c r="CP111" s="157"/>
      <c r="CQ111" s="157"/>
      <c r="CR111" s="157"/>
      <c r="CS111" s="157"/>
      <c r="CT111" s="157"/>
      <c r="CU111" s="157"/>
      <c r="CV111" s="157"/>
      <c r="CW111" s="157"/>
      <c r="CX111" s="157"/>
      <c r="CY111" s="157"/>
      <c r="CZ111" s="157"/>
      <c r="DA111" s="157"/>
      <c r="DB111" s="157"/>
      <c r="DC111" s="157"/>
      <c r="DD111" s="157"/>
      <c r="DE111" s="157"/>
      <c r="DF111" s="157"/>
      <c r="DG111" s="157"/>
      <c r="DH111" s="157"/>
      <c r="DI111" s="157"/>
      <c r="DJ111" s="157"/>
      <c r="DK111" s="157"/>
      <c r="DL111" s="157"/>
      <c r="DM111" s="157"/>
      <c r="DN111" s="157"/>
      <c r="DO111" s="157"/>
      <c r="DP111" s="157"/>
      <c r="DQ111" s="157"/>
      <c r="DR111" s="157"/>
      <c r="DS111" s="157"/>
      <c r="DT111" s="157"/>
      <c r="DU111" s="157"/>
      <c r="DV111" s="157"/>
      <c r="DW111" s="157"/>
      <c r="DX111" s="157"/>
      <c r="DY111" s="157"/>
      <c r="DZ111" s="157"/>
      <c r="EA111" s="157"/>
      <c r="EB111" s="157"/>
      <c r="EC111" s="157"/>
      <c r="ED111" s="157"/>
      <c r="EE111" s="157"/>
      <c r="EF111" s="157"/>
      <c r="EG111" s="157"/>
      <c r="EH111" s="157"/>
      <c r="EI111" s="157"/>
      <c r="EJ111" s="157"/>
      <c r="EK111" s="157"/>
      <c r="EL111" s="157"/>
      <c r="EM111" s="157"/>
      <c r="EN111" s="157"/>
      <c r="EO111" s="157"/>
    </row>
    <row r="112">
      <c r="A112" s="161"/>
      <c r="B112" s="161"/>
      <c r="C112" s="161"/>
      <c r="D112" s="161"/>
      <c r="E112" s="161"/>
      <c r="F112" s="161"/>
      <c r="G112" s="161"/>
      <c r="H112" s="161"/>
      <c r="I112" s="161"/>
      <c r="J112" s="161"/>
      <c r="K112" s="161"/>
      <c r="L112" s="161"/>
      <c r="M112" s="161"/>
      <c r="N112" s="161"/>
      <c r="O112" s="161"/>
      <c r="P112" s="161"/>
      <c r="Q112" s="161"/>
      <c r="R112" s="161"/>
      <c r="S112" s="161"/>
      <c r="W112" s="155"/>
      <c r="X112" s="155"/>
      <c r="Y112" s="155"/>
      <c r="Z112" s="155"/>
      <c r="AA112" s="155"/>
      <c r="AB112" s="155"/>
      <c r="AC112" s="155"/>
      <c r="AD112" s="155"/>
      <c r="AE112" s="155"/>
      <c r="AF112" s="155"/>
    </row>
    <row r="113">
      <c r="A113" s="161"/>
      <c r="B113" s="161"/>
      <c r="C113" s="161"/>
      <c r="D113" s="161"/>
      <c r="E113" s="161"/>
      <c r="F113" s="161"/>
      <c r="G113" s="161"/>
      <c r="H113" s="161"/>
      <c r="I113" s="161"/>
      <c r="J113" s="161"/>
      <c r="K113" s="161"/>
      <c r="L113" s="161"/>
      <c r="M113" s="161"/>
      <c r="N113" s="161"/>
      <c r="O113" s="161"/>
      <c r="P113" s="161"/>
      <c r="Q113" s="161"/>
      <c r="R113" s="161"/>
      <c r="S113" s="161"/>
      <c r="W113" s="155"/>
      <c r="X113" s="155"/>
      <c r="Y113" s="155"/>
      <c r="Z113" s="155"/>
      <c r="AA113" s="155"/>
      <c r="AB113" s="155"/>
      <c r="AC113" s="155"/>
      <c r="AD113" s="155"/>
      <c r="AE113" s="155"/>
      <c r="AF113" s="155"/>
    </row>
    <row r="114">
      <c r="A114" s="161"/>
      <c r="B114" s="161"/>
      <c r="C114" s="161"/>
      <c r="D114" s="161"/>
      <c r="E114" s="161"/>
      <c r="F114" s="161"/>
      <c r="G114" s="161"/>
      <c r="H114" s="161"/>
      <c r="I114" s="161"/>
      <c r="J114" s="161"/>
      <c r="K114" s="161"/>
      <c r="L114" s="161"/>
      <c r="M114" s="161"/>
      <c r="N114" s="161"/>
      <c r="O114" s="161"/>
      <c r="P114" s="161"/>
      <c r="Q114" s="161"/>
      <c r="R114" s="161"/>
      <c r="S114" s="161"/>
      <c r="W114" s="155"/>
      <c r="X114" s="155"/>
      <c r="Y114" s="155"/>
      <c r="Z114" s="155"/>
      <c r="AA114" s="155"/>
      <c r="AB114" s="155"/>
      <c r="AC114" s="155"/>
      <c r="AD114" s="155"/>
      <c r="AE114" s="155"/>
      <c r="AF114" s="155"/>
    </row>
    <row r="115">
      <c r="A115" s="161"/>
      <c r="B115" s="161"/>
      <c r="C115" s="161"/>
      <c r="D115" s="161"/>
      <c r="E115" s="161"/>
      <c r="F115" s="161"/>
      <c r="G115" s="161"/>
      <c r="H115" s="161"/>
      <c r="I115" s="161"/>
      <c r="J115" s="161"/>
      <c r="K115" s="161"/>
      <c r="L115" s="161"/>
      <c r="M115" s="161"/>
      <c r="N115" s="161"/>
      <c r="O115" s="161"/>
      <c r="P115" s="161"/>
      <c r="Q115" s="161"/>
      <c r="R115" s="161"/>
      <c r="S115" s="161"/>
      <c r="W115" s="155"/>
      <c r="X115" s="155"/>
      <c r="Y115" s="155"/>
      <c r="Z115" s="155"/>
      <c r="AA115" s="155"/>
      <c r="AB115" s="155"/>
      <c r="AC115" s="155"/>
      <c r="AD115" s="155"/>
      <c r="AE115" s="155"/>
      <c r="AF115" s="155"/>
    </row>
    <row r="116">
      <c r="A116" s="161"/>
      <c r="B116" s="161"/>
      <c r="C116" s="161"/>
      <c r="D116" s="161"/>
      <c r="E116" s="161"/>
      <c r="F116" s="161"/>
      <c r="G116" s="161"/>
      <c r="H116" s="161"/>
      <c r="I116" s="161"/>
      <c r="J116" s="161"/>
      <c r="K116" s="161"/>
      <c r="L116" s="161"/>
      <c r="M116" s="161"/>
      <c r="N116" s="161"/>
      <c r="O116" s="161"/>
      <c r="P116" s="161"/>
      <c r="Q116" s="161"/>
      <c r="R116" s="161"/>
      <c r="S116" s="161"/>
      <c r="W116" s="155"/>
      <c r="X116" s="155"/>
      <c r="Y116" s="155"/>
      <c r="Z116" s="155"/>
      <c r="AA116" s="155"/>
      <c r="AB116" s="155"/>
      <c r="AC116" s="155"/>
      <c r="AD116" s="155"/>
      <c r="AE116" s="155"/>
      <c r="AF116" s="155"/>
    </row>
    <row r="117">
      <c r="A117" s="161"/>
      <c r="B117" s="161"/>
      <c r="C117" s="161"/>
      <c r="D117" s="161"/>
      <c r="E117" s="161"/>
      <c r="F117" s="161"/>
      <c r="G117" s="161"/>
      <c r="H117" s="161"/>
      <c r="I117" s="161"/>
      <c r="J117" s="161"/>
      <c r="K117" s="161"/>
      <c r="L117" s="161"/>
      <c r="M117" s="161"/>
      <c r="N117" s="161"/>
      <c r="O117" s="161"/>
      <c r="P117" s="161"/>
      <c r="Q117" s="161"/>
      <c r="R117" s="161"/>
      <c r="S117" s="161"/>
      <c r="W117" s="155"/>
      <c r="X117" s="155"/>
      <c r="Y117" s="155"/>
      <c r="Z117" s="155"/>
      <c r="AA117" s="155"/>
      <c r="AB117" s="155"/>
      <c r="AC117" s="155"/>
      <c r="AD117" s="155"/>
      <c r="AE117" s="155"/>
      <c r="AF117" s="155"/>
    </row>
    <row r="118">
      <c r="A118" s="161"/>
      <c r="B118" s="161"/>
      <c r="C118" s="161"/>
      <c r="D118" s="161"/>
      <c r="E118" s="161"/>
      <c r="F118" s="161"/>
      <c r="G118" s="161"/>
      <c r="H118" s="161"/>
      <c r="I118" s="161"/>
      <c r="J118" s="161"/>
      <c r="K118" s="161"/>
      <c r="L118" s="161"/>
      <c r="M118" s="161"/>
      <c r="N118" s="161"/>
      <c r="O118" s="161"/>
      <c r="P118" s="161"/>
      <c r="Q118" s="161"/>
      <c r="R118" s="161"/>
      <c r="S118" s="161"/>
      <c r="W118" s="155"/>
      <c r="X118" s="155"/>
      <c r="Y118" s="155"/>
      <c r="Z118" s="155"/>
      <c r="AA118" s="155"/>
      <c r="AB118" s="155"/>
      <c r="AC118" s="155"/>
      <c r="AD118" s="155"/>
      <c r="AE118" s="155"/>
      <c r="AF118" s="155"/>
    </row>
    <row r="119">
      <c r="A119" s="161"/>
      <c r="B119" s="161"/>
      <c r="C119" s="161"/>
      <c r="D119" s="161"/>
      <c r="E119" s="161"/>
      <c r="F119" s="161"/>
      <c r="G119" s="161"/>
      <c r="H119" s="161"/>
      <c r="I119" s="161"/>
      <c r="J119" s="161"/>
      <c r="K119" s="161"/>
      <c r="L119" s="161"/>
      <c r="M119" s="161"/>
      <c r="N119" s="161"/>
      <c r="O119" s="161"/>
      <c r="P119" s="161"/>
      <c r="Q119" s="161"/>
      <c r="R119" s="161"/>
      <c r="S119" s="161"/>
      <c r="W119" s="155"/>
      <c r="X119" s="155"/>
      <c r="Y119" s="155"/>
      <c r="Z119" s="155"/>
      <c r="AA119" s="155"/>
      <c r="AB119" s="155"/>
      <c r="AC119" s="155"/>
      <c r="AD119" s="155"/>
      <c r="AE119" s="155"/>
      <c r="AF119" s="155"/>
    </row>
    <row r="120">
      <c r="A120" s="161"/>
      <c r="B120" s="161"/>
      <c r="C120" s="161"/>
      <c r="D120" s="161"/>
      <c r="E120" s="161"/>
      <c r="F120" s="161"/>
      <c r="G120" s="161"/>
      <c r="H120" s="161"/>
      <c r="I120" s="161"/>
      <c r="J120" s="161"/>
      <c r="K120" s="161"/>
      <c r="L120" s="161"/>
      <c r="M120" s="161"/>
      <c r="N120" s="161"/>
      <c r="O120" s="161"/>
      <c r="P120" s="161"/>
      <c r="Q120" s="161"/>
      <c r="R120" s="161"/>
      <c r="S120" s="161"/>
      <c r="W120" s="155"/>
      <c r="X120" s="155"/>
      <c r="Y120" s="155"/>
      <c r="Z120" s="155"/>
      <c r="AA120" s="155"/>
      <c r="AB120" s="155"/>
      <c r="AC120" s="155"/>
      <c r="AD120" s="155"/>
      <c r="AE120" s="155"/>
      <c r="AF120" s="155"/>
    </row>
    <row r="121">
      <c r="A121" s="161"/>
      <c r="B121" s="161"/>
      <c r="C121" s="161"/>
      <c r="D121" s="161"/>
      <c r="E121" s="161"/>
      <c r="F121" s="161"/>
      <c r="G121" s="161"/>
      <c r="H121" s="161"/>
      <c r="I121" s="161"/>
      <c r="J121" s="161"/>
      <c r="K121" s="161"/>
      <c r="L121" s="161"/>
      <c r="M121" s="161"/>
      <c r="N121" s="161"/>
      <c r="O121" s="161"/>
      <c r="P121" s="161"/>
      <c r="Q121" s="161"/>
      <c r="R121" s="161"/>
      <c r="S121" s="161"/>
      <c r="W121" s="155"/>
      <c r="X121" s="155"/>
      <c r="Y121" s="155"/>
      <c r="Z121" s="155"/>
      <c r="AA121" s="155"/>
      <c r="AB121" s="155"/>
      <c r="AC121" s="155"/>
      <c r="AD121" s="155"/>
      <c r="AE121" s="155"/>
      <c r="AF121" s="155"/>
    </row>
    <row r="122" ht="12.75" customHeight="1">
      <c r="A122" s="162"/>
      <c r="B122" s="162"/>
      <c r="C122" s="162"/>
      <c r="D122" s="162"/>
      <c r="E122" s="163"/>
      <c r="F122" s="162"/>
      <c r="G122" s="164"/>
      <c r="H122" s="164"/>
      <c r="I122" s="164"/>
      <c r="J122" s="164"/>
      <c r="K122" s="165"/>
      <c r="L122" s="162"/>
      <c r="M122" s="162"/>
      <c r="N122" s="162"/>
      <c r="O122" s="162"/>
      <c r="P122" s="165"/>
      <c r="Q122" s="162"/>
      <c r="R122" s="164"/>
      <c r="S122" s="162"/>
      <c r="T122" s="166"/>
      <c r="U122" s="166"/>
      <c r="V122" s="166"/>
      <c r="W122" s="156"/>
      <c r="X122" s="156"/>
      <c r="Y122" s="156"/>
      <c r="Z122" s="156"/>
      <c r="AA122" s="156"/>
      <c r="AB122" s="156"/>
      <c r="AC122" s="156"/>
      <c r="AD122" s="156"/>
      <c r="AE122" s="156"/>
      <c r="AF122" s="156"/>
      <c r="AG122" s="143"/>
      <c r="AH122" s="143"/>
      <c r="AI122" s="143"/>
      <c r="AJ122" s="143"/>
      <c r="AK122" s="143"/>
      <c r="AL122" s="143"/>
      <c r="AM122" s="143"/>
      <c r="AN122" s="143"/>
      <c r="AO122" s="143"/>
      <c r="AP122" s="143"/>
      <c r="AQ122" s="143"/>
      <c r="AR122" s="143"/>
      <c r="AS122" s="143"/>
      <c r="AT122" s="143"/>
      <c r="AU122" s="143"/>
      <c r="AV122" s="143"/>
      <c r="AW122" s="143"/>
      <c r="AX122" s="143"/>
      <c r="AY122" s="143"/>
      <c r="AZ122" s="143"/>
      <c r="BA122" s="143"/>
      <c r="BB122" s="143"/>
      <c r="BC122" s="143"/>
      <c r="BD122" s="143"/>
      <c r="BE122" s="143"/>
      <c r="BF122" s="143"/>
      <c r="BG122" s="143"/>
      <c r="BH122" s="143"/>
      <c r="BI122" s="143"/>
      <c r="BJ122" s="143"/>
      <c r="BK122" s="143"/>
      <c r="BL122" s="143"/>
      <c r="BM122" s="143"/>
      <c r="BN122" s="143"/>
      <c r="BO122" s="143"/>
      <c r="BP122" s="143"/>
      <c r="BQ122" s="143"/>
      <c r="BR122" s="143"/>
      <c r="BS122" s="143"/>
      <c r="BT122" s="143"/>
      <c r="BU122" s="143"/>
      <c r="BV122" s="143"/>
      <c r="BW122" s="143"/>
      <c r="BX122" s="143"/>
      <c r="BY122" s="143"/>
      <c r="BZ122" s="143"/>
      <c r="CA122" s="143"/>
      <c r="CB122" s="143"/>
      <c r="CC122" s="143"/>
      <c r="CD122" s="143"/>
      <c r="CE122" s="143"/>
      <c r="CF122" s="143"/>
      <c r="CG122" s="143"/>
      <c r="CH122" s="143"/>
      <c r="CI122" s="143"/>
      <c r="CJ122" s="143"/>
      <c r="CK122" s="143"/>
      <c r="CL122" s="143"/>
      <c r="CM122" s="143"/>
      <c r="CN122" s="143"/>
      <c r="CO122" s="143"/>
      <c r="CP122" s="143"/>
      <c r="CQ122" s="143"/>
      <c r="CR122" s="143"/>
      <c r="CS122" s="143"/>
      <c r="CT122" s="143"/>
      <c r="CU122" s="143"/>
      <c r="CV122" s="143"/>
      <c r="CW122" s="143"/>
      <c r="CX122" s="143"/>
      <c r="CY122" s="143"/>
      <c r="CZ122" s="143"/>
      <c r="DA122" s="143"/>
      <c r="DB122" s="143"/>
      <c r="DC122" s="143"/>
      <c r="DD122" s="143"/>
      <c r="DE122" s="143"/>
      <c r="DF122" s="143"/>
      <c r="DG122" s="143"/>
      <c r="DH122" s="143"/>
      <c r="DI122" s="143"/>
      <c r="DJ122" s="143"/>
      <c r="DK122" s="143"/>
      <c r="DL122" s="143"/>
      <c r="DM122" s="143"/>
      <c r="DN122" s="143"/>
      <c r="DO122" s="143"/>
      <c r="DP122" s="143"/>
      <c r="DQ122" s="143"/>
      <c r="DR122" s="143"/>
      <c r="DS122" s="143"/>
      <c r="DT122" s="143"/>
      <c r="DU122" s="143"/>
      <c r="DV122" s="143"/>
      <c r="DW122" s="143"/>
      <c r="DX122" s="143"/>
      <c r="DY122" s="143"/>
      <c r="DZ122" s="143"/>
      <c r="EA122" s="143"/>
      <c r="EB122" s="143"/>
      <c r="EC122" s="143"/>
      <c r="ED122" s="143"/>
      <c r="EE122" s="143"/>
      <c r="EF122" s="143"/>
      <c r="EG122" s="143"/>
      <c r="EH122" s="143"/>
      <c r="EI122" s="143"/>
      <c r="EJ122" s="143"/>
      <c r="EK122" s="143"/>
      <c r="EL122" s="143"/>
      <c r="EM122" s="143"/>
      <c r="EN122" s="143"/>
      <c r="EO122" s="143"/>
    </row>
    <row r="123" ht="12.75" customHeight="1">
      <c r="A123" s="162"/>
      <c r="B123" s="162"/>
      <c r="C123" s="162"/>
      <c r="D123" s="162"/>
      <c r="E123" s="163"/>
      <c r="F123" s="162"/>
      <c r="G123" s="164"/>
      <c r="H123" s="164"/>
      <c r="I123" s="164"/>
      <c r="J123" s="164"/>
      <c r="K123" s="165"/>
      <c r="L123" s="162"/>
      <c r="M123" s="162"/>
      <c r="N123" s="162"/>
      <c r="O123" s="162"/>
      <c r="P123" s="165"/>
      <c r="Q123" s="162"/>
      <c r="R123" s="164"/>
      <c r="S123" s="162"/>
      <c r="T123" s="166"/>
      <c r="U123" s="166"/>
      <c r="V123" s="166"/>
      <c r="W123" s="156"/>
      <c r="X123" s="156"/>
      <c r="Y123" s="156"/>
      <c r="Z123" s="156"/>
      <c r="AA123" s="156"/>
      <c r="AB123" s="156"/>
      <c r="AC123" s="156"/>
      <c r="AD123" s="156"/>
      <c r="AE123" s="156"/>
      <c r="AF123" s="156"/>
      <c r="AG123" s="143"/>
      <c r="AH123" s="143"/>
      <c r="AI123" s="143"/>
      <c r="AJ123" s="143"/>
      <c r="AK123" s="143"/>
      <c r="AL123" s="143"/>
      <c r="AM123" s="143"/>
      <c r="AN123" s="143"/>
      <c r="AO123" s="143"/>
      <c r="AP123" s="143"/>
      <c r="AQ123" s="143"/>
      <c r="AR123" s="143"/>
      <c r="AS123" s="143"/>
      <c r="AT123" s="143"/>
      <c r="AU123" s="143"/>
      <c r="AV123" s="143"/>
      <c r="AW123" s="143"/>
      <c r="AX123" s="143"/>
      <c r="AY123" s="143"/>
      <c r="AZ123" s="143"/>
      <c r="BA123" s="143"/>
      <c r="BB123" s="143"/>
      <c r="BC123" s="143"/>
      <c r="BD123" s="143"/>
      <c r="BE123" s="143"/>
      <c r="BF123" s="143"/>
      <c r="BG123" s="143"/>
      <c r="BH123" s="143"/>
      <c r="BI123" s="143"/>
      <c r="BJ123" s="143"/>
      <c r="BK123" s="143"/>
      <c r="BL123" s="143"/>
      <c r="BM123" s="143"/>
      <c r="BN123" s="143"/>
      <c r="BO123" s="143"/>
      <c r="BP123" s="143"/>
      <c r="BQ123" s="143"/>
      <c r="BR123" s="143"/>
      <c r="BS123" s="143"/>
      <c r="BT123" s="143"/>
      <c r="BU123" s="143"/>
      <c r="BV123" s="143"/>
      <c r="BW123" s="143"/>
      <c r="BX123" s="143"/>
      <c r="BY123" s="143"/>
      <c r="BZ123" s="143"/>
      <c r="CA123" s="143"/>
      <c r="CB123" s="143"/>
      <c r="CC123" s="143"/>
      <c r="CD123" s="143"/>
      <c r="CE123" s="143"/>
      <c r="CF123" s="143"/>
      <c r="CG123" s="143"/>
      <c r="CH123" s="143"/>
      <c r="CI123" s="143"/>
      <c r="CJ123" s="143"/>
      <c r="CK123" s="143"/>
      <c r="CL123" s="143"/>
      <c r="CM123" s="143"/>
      <c r="CN123" s="143"/>
      <c r="CO123" s="143"/>
      <c r="CP123" s="143"/>
      <c r="CQ123" s="143"/>
      <c r="CR123" s="143"/>
      <c r="CS123" s="143"/>
      <c r="CT123" s="143"/>
      <c r="CU123" s="143"/>
      <c r="CV123" s="143"/>
      <c r="CW123" s="143"/>
      <c r="CX123" s="143"/>
      <c r="CY123" s="143"/>
      <c r="CZ123" s="143"/>
      <c r="DA123" s="143"/>
      <c r="DB123" s="143"/>
      <c r="DC123" s="143"/>
      <c r="DD123" s="143"/>
      <c r="DE123" s="143"/>
      <c r="DF123" s="143"/>
      <c r="DG123" s="143"/>
      <c r="DH123" s="143"/>
      <c r="DI123" s="143"/>
      <c r="DJ123" s="143"/>
      <c r="DK123" s="143"/>
      <c r="DL123" s="143"/>
      <c r="DM123" s="143"/>
      <c r="DN123" s="143"/>
      <c r="DO123" s="143"/>
      <c r="DP123" s="143"/>
      <c r="DQ123" s="143"/>
      <c r="DR123" s="143"/>
      <c r="DS123" s="143"/>
      <c r="DT123" s="143"/>
      <c r="DU123" s="143"/>
      <c r="DV123" s="143"/>
      <c r="DW123" s="143"/>
      <c r="DX123" s="143"/>
      <c r="DY123" s="143"/>
      <c r="DZ123" s="143"/>
      <c r="EA123" s="143"/>
      <c r="EB123" s="143"/>
      <c r="EC123" s="143"/>
      <c r="ED123" s="143"/>
      <c r="EE123" s="143"/>
      <c r="EF123" s="143"/>
      <c r="EG123" s="143"/>
      <c r="EH123" s="143"/>
      <c r="EI123" s="143"/>
      <c r="EJ123" s="143"/>
      <c r="EK123" s="143"/>
      <c r="EL123" s="143"/>
      <c r="EM123" s="143"/>
      <c r="EN123" s="143"/>
      <c r="EO123" s="143"/>
    </row>
    <row r="124" ht="12.75" customHeight="1">
      <c r="A124" s="162"/>
      <c r="B124" s="162"/>
      <c r="C124" s="162"/>
      <c r="D124" s="162"/>
      <c r="E124" s="163"/>
      <c r="F124" s="162"/>
      <c r="G124" s="164"/>
      <c r="H124" s="164"/>
      <c r="I124" s="164"/>
      <c r="J124" s="164"/>
      <c r="K124" s="165"/>
      <c r="L124" s="162"/>
      <c r="M124" s="162"/>
      <c r="N124" s="162"/>
      <c r="O124" s="162"/>
      <c r="P124" s="165"/>
      <c r="Q124" s="162"/>
      <c r="R124" s="164"/>
      <c r="S124" s="162"/>
      <c r="T124" s="166"/>
      <c r="U124" s="166"/>
      <c r="V124" s="166"/>
      <c r="W124" s="156"/>
      <c r="X124" s="156"/>
      <c r="Y124" s="156"/>
      <c r="Z124" s="156"/>
      <c r="AA124" s="156"/>
      <c r="AB124" s="156"/>
      <c r="AC124" s="156"/>
      <c r="AD124" s="156"/>
      <c r="AE124" s="156"/>
      <c r="AF124" s="156"/>
      <c r="AG124" s="143"/>
      <c r="AH124" s="143"/>
      <c r="AI124" s="143"/>
      <c r="AJ124" s="143"/>
      <c r="AK124" s="143"/>
      <c r="AL124" s="143"/>
      <c r="AM124" s="143"/>
      <c r="AN124" s="143"/>
      <c r="AO124" s="143"/>
      <c r="AP124" s="143"/>
      <c r="AQ124" s="143"/>
      <c r="AR124" s="143"/>
      <c r="AS124" s="143"/>
      <c r="AT124" s="143"/>
      <c r="AU124" s="143"/>
      <c r="AV124" s="143"/>
      <c r="AW124" s="143"/>
      <c r="AX124" s="143"/>
      <c r="AY124" s="143"/>
      <c r="AZ124" s="143"/>
      <c r="BA124" s="143"/>
      <c r="BB124" s="143"/>
      <c r="BC124" s="143"/>
      <c r="BD124" s="143"/>
      <c r="BE124" s="143"/>
      <c r="BF124" s="143"/>
      <c r="BG124" s="143"/>
      <c r="BH124" s="143"/>
      <c r="BI124" s="143"/>
      <c r="BJ124" s="143"/>
      <c r="BK124" s="143"/>
      <c r="BL124" s="143"/>
      <c r="BM124" s="143"/>
      <c r="BN124" s="143"/>
      <c r="BO124" s="143"/>
      <c r="BP124" s="143"/>
      <c r="BQ124" s="143"/>
      <c r="BR124" s="143"/>
      <c r="BS124" s="143"/>
      <c r="BT124" s="143"/>
      <c r="BU124" s="143"/>
      <c r="BV124" s="143"/>
      <c r="BW124" s="143"/>
      <c r="BX124" s="143"/>
      <c r="BY124" s="143"/>
      <c r="BZ124" s="143"/>
      <c r="CA124" s="143"/>
      <c r="CB124" s="143"/>
      <c r="CC124" s="143"/>
      <c r="CD124" s="143"/>
      <c r="CE124" s="143"/>
      <c r="CF124" s="143"/>
      <c r="CG124" s="143"/>
      <c r="CH124" s="143"/>
      <c r="CI124" s="143"/>
      <c r="CJ124" s="143"/>
      <c r="CK124" s="143"/>
      <c r="CL124" s="143"/>
      <c r="CM124" s="143"/>
      <c r="CN124" s="143"/>
      <c r="CO124" s="143"/>
      <c r="CP124" s="143"/>
      <c r="CQ124" s="143"/>
      <c r="CR124" s="143"/>
      <c r="CS124" s="143"/>
      <c r="CT124" s="143"/>
      <c r="CU124" s="143"/>
      <c r="CV124" s="143"/>
      <c r="CW124" s="143"/>
      <c r="CX124" s="143"/>
      <c r="CY124" s="143"/>
      <c r="CZ124" s="143"/>
      <c r="DA124" s="143"/>
      <c r="DB124" s="143"/>
      <c r="DC124" s="143"/>
      <c r="DD124" s="143"/>
      <c r="DE124" s="143"/>
      <c r="DF124" s="143"/>
      <c r="DG124" s="143"/>
      <c r="DH124" s="143"/>
      <c r="DI124" s="143"/>
      <c r="DJ124" s="143"/>
      <c r="DK124" s="143"/>
      <c r="DL124" s="143"/>
      <c r="DM124" s="143"/>
      <c r="DN124" s="143"/>
      <c r="DO124" s="143"/>
      <c r="DP124" s="143"/>
      <c r="DQ124" s="143"/>
      <c r="DR124" s="143"/>
      <c r="DS124" s="143"/>
      <c r="DT124" s="143"/>
      <c r="DU124" s="143"/>
      <c r="DV124" s="143"/>
      <c r="DW124" s="143"/>
      <c r="DX124" s="143"/>
      <c r="DY124" s="143"/>
      <c r="DZ124" s="143"/>
      <c r="EA124" s="143"/>
      <c r="EB124" s="143"/>
      <c r="EC124" s="143"/>
      <c r="ED124" s="143"/>
      <c r="EE124" s="143"/>
      <c r="EF124" s="143"/>
      <c r="EG124" s="143"/>
      <c r="EH124" s="143"/>
      <c r="EI124" s="143"/>
      <c r="EJ124" s="143"/>
      <c r="EK124" s="143"/>
      <c r="EL124" s="143"/>
      <c r="EM124" s="143"/>
      <c r="EN124" s="143"/>
      <c r="EO124" s="143"/>
    </row>
    <row r="125" ht="12.75" customHeight="1">
      <c r="A125" s="162"/>
      <c r="B125" s="162"/>
      <c r="C125" s="162"/>
      <c r="D125" s="162"/>
      <c r="E125" s="163"/>
      <c r="F125" s="162"/>
      <c r="G125" s="164"/>
      <c r="H125" s="164"/>
      <c r="I125" s="164"/>
      <c r="J125" s="164"/>
      <c r="K125" s="165"/>
      <c r="L125" s="162"/>
      <c r="M125" s="162"/>
      <c r="N125" s="162"/>
      <c r="O125" s="162"/>
      <c r="P125" s="165"/>
      <c r="Q125" s="162"/>
      <c r="R125" s="164"/>
      <c r="S125" s="162"/>
      <c r="T125" s="166"/>
      <c r="U125" s="166"/>
      <c r="V125" s="166"/>
      <c r="W125" s="156"/>
      <c r="X125" s="156"/>
      <c r="Y125" s="156"/>
      <c r="Z125" s="156"/>
      <c r="AA125" s="156"/>
      <c r="AB125" s="156"/>
      <c r="AC125" s="156"/>
      <c r="AD125" s="156"/>
      <c r="AE125" s="156"/>
      <c r="AF125" s="156"/>
      <c r="AG125" s="143"/>
      <c r="AH125" s="143"/>
      <c r="AI125" s="143"/>
      <c r="AJ125" s="143"/>
      <c r="AK125" s="143"/>
      <c r="AL125" s="143"/>
      <c r="AM125" s="143"/>
      <c r="AN125" s="143"/>
      <c r="AO125" s="143"/>
      <c r="AP125" s="143"/>
      <c r="AQ125" s="143"/>
      <c r="AR125" s="143"/>
      <c r="AS125" s="143"/>
      <c r="AT125" s="143"/>
      <c r="AU125" s="143"/>
      <c r="AV125" s="143"/>
      <c r="AW125" s="143"/>
      <c r="AX125" s="143"/>
      <c r="AY125" s="143"/>
      <c r="AZ125" s="143"/>
      <c r="BA125" s="143"/>
      <c r="BB125" s="143"/>
      <c r="BC125" s="143"/>
      <c r="BD125" s="143"/>
      <c r="BE125" s="143"/>
      <c r="BF125" s="143"/>
      <c r="BG125" s="143"/>
      <c r="BH125" s="143"/>
      <c r="BI125" s="143"/>
      <c r="BJ125" s="143"/>
      <c r="BK125" s="143"/>
      <c r="BL125" s="143"/>
      <c r="BM125" s="143"/>
      <c r="BN125" s="143"/>
      <c r="BO125" s="143"/>
      <c r="BP125" s="143"/>
      <c r="BQ125" s="143"/>
      <c r="BR125" s="143"/>
      <c r="BS125" s="143"/>
      <c r="BT125" s="143"/>
      <c r="BU125" s="143"/>
      <c r="BV125" s="143"/>
      <c r="BW125" s="143"/>
      <c r="BX125" s="143"/>
      <c r="BY125" s="143"/>
      <c r="BZ125" s="143"/>
      <c r="CA125" s="143"/>
      <c r="CB125" s="143"/>
      <c r="CC125" s="143"/>
      <c r="CD125" s="143"/>
      <c r="CE125" s="143"/>
      <c r="CF125" s="143"/>
      <c r="CG125" s="143"/>
      <c r="CH125" s="143"/>
      <c r="CI125" s="143"/>
      <c r="CJ125" s="143"/>
      <c r="CK125" s="143"/>
      <c r="CL125" s="143"/>
      <c r="CM125" s="143"/>
      <c r="CN125" s="143"/>
      <c r="CO125" s="143"/>
      <c r="CP125" s="143"/>
      <c r="CQ125" s="143"/>
      <c r="CR125" s="143"/>
      <c r="CS125" s="143"/>
      <c r="CT125" s="143"/>
      <c r="CU125" s="143"/>
      <c r="CV125" s="143"/>
      <c r="CW125" s="143"/>
      <c r="CX125" s="143"/>
      <c r="CY125" s="143"/>
      <c r="CZ125" s="143"/>
      <c r="DA125" s="143"/>
      <c r="DB125" s="143"/>
      <c r="DC125" s="143"/>
      <c r="DD125" s="143"/>
      <c r="DE125" s="143"/>
      <c r="DF125" s="143"/>
      <c r="DG125" s="143"/>
      <c r="DH125" s="143"/>
      <c r="DI125" s="143"/>
      <c r="DJ125" s="143"/>
      <c r="DK125" s="143"/>
      <c r="DL125" s="143"/>
      <c r="DM125" s="143"/>
      <c r="DN125" s="143"/>
      <c r="DO125" s="143"/>
      <c r="DP125" s="143"/>
      <c r="DQ125" s="143"/>
      <c r="DR125" s="143"/>
      <c r="DS125" s="143"/>
      <c r="DT125" s="143"/>
      <c r="DU125" s="143"/>
      <c r="DV125" s="143"/>
      <c r="DW125" s="143"/>
      <c r="DX125" s="143"/>
      <c r="DY125" s="143"/>
      <c r="DZ125" s="143"/>
      <c r="EA125" s="143"/>
      <c r="EB125" s="143"/>
      <c r="EC125" s="143"/>
      <c r="ED125" s="143"/>
      <c r="EE125" s="143"/>
      <c r="EF125" s="143"/>
      <c r="EG125" s="143"/>
      <c r="EH125" s="143"/>
      <c r="EI125" s="143"/>
      <c r="EJ125" s="143"/>
      <c r="EK125" s="143"/>
      <c r="EL125" s="143"/>
      <c r="EM125" s="143"/>
      <c r="EN125" s="143"/>
      <c r="EO125" s="143"/>
    </row>
    <row r="126" ht="12.75" customHeight="1">
      <c r="A126" s="162"/>
      <c r="B126" s="162"/>
      <c r="C126" s="162"/>
      <c r="D126" s="162"/>
      <c r="E126" s="163"/>
      <c r="F126" s="162"/>
      <c r="G126" s="164"/>
      <c r="H126" s="164"/>
      <c r="I126" s="164"/>
      <c r="J126" s="164"/>
      <c r="K126" s="165"/>
      <c r="L126" s="162"/>
      <c r="M126" s="162"/>
      <c r="N126" s="162"/>
      <c r="O126" s="162"/>
      <c r="P126" s="165"/>
      <c r="Q126" s="162"/>
      <c r="R126" s="164"/>
      <c r="S126" s="162"/>
      <c r="T126" s="166"/>
      <c r="U126" s="166"/>
      <c r="V126" s="166"/>
      <c r="W126" s="156"/>
      <c r="X126" s="156"/>
      <c r="Y126" s="156"/>
      <c r="Z126" s="156"/>
      <c r="AA126" s="156"/>
      <c r="AB126" s="156"/>
      <c r="AC126" s="156"/>
      <c r="AD126" s="156"/>
      <c r="AE126" s="156"/>
      <c r="AF126" s="156"/>
      <c r="AG126" s="143"/>
      <c r="AH126" s="143"/>
      <c r="AI126" s="143"/>
      <c r="AJ126" s="143"/>
      <c r="AK126" s="143"/>
      <c r="AL126" s="143"/>
      <c r="AM126" s="143"/>
      <c r="AN126" s="143"/>
      <c r="AO126" s="143"/>
      <c r="AP126" s="143"/>
      <c r="AQ126" s="143"/>
      <c r="AR126" s="143"/>
      <c r="AS126" s="143"/>
      <c r="AT126" s="143"/>
      <c r="AU126" s="143"/>
      <c r="AV126" s="143"/>
      <c r="AW126" s="143"/>
      <c r="AX126" s="143"/>
      <c r="AY126" s="143"/>
      <c r="AZ126" s="143"/>
      <c r="BA126" s="143"/>
      <c r="BB126" s="143"/>
      <c r="BC126" s="143"/>
      <c r="BD126" s="143"/>
      <c r="BE126" s="143"/>
      <c r="BF126" s="143"/>
      <c r="BG126" s="143"/>
      <c r="BH126" s="143"/>
      <c r="BI126" s="143"/>
      <c r="BJ126" s="143"/>
      <c r="BK126" s="143"/>
      <c r="BL126" s="143"/>
      <c r="BM126" s="143"/>
      <c r="BN126" s="143"/>
      <c r="BO126" s="143"/>
      <c r="BP126" s="143"/>
      <c r="BQ126" s="143"/>
      <c r="BR126" s="143"/>
      <c r="BS126" s="143"/>
      <c r="BT126" s="143"/>
      <c r="BU126" s="143"/>
      <c r="BV126" s="143"/>
      <c r="BW126" s="143"/>
      <c r="BX126" s="143"/>
      <c r="BY126" s="143"/>
      <c r="BZ126" s="143"/>
      <c r="CA126" s="143"/>
      <c r="CB126" s="143"/>
      <c r="CC126" s="143"/>
      <c r="CD126" s="143"/>
      <c r="CE126" s="143"/>
      <c r="CF126" s="143"/>
      <c r="CG126" s="143"/>
      <c r="CH126" s="143"/>
      <c r="CI126" s="143"/>
      <c r="CJ126" s="143"/>
      <c r="CK126" s="143"/>
      <c r="CL126" s="143"/>
      <c r="CM126" s="143"/>
      <c r="CN126" s="143"/>
      <c r="CO126" s="143"/>
      <c r="CP126" s="143"/>
      <c r="CQ126" s="143"/>
      <c r="CR126" s="143"/>
      <c r="CS126" s="143"/>
      <c r="CT126" s="143"/>
      <c r="CU126" s="143"/>
      <c r="CV126" s="143"/>
      <c r="CW126" s="143"/>
      <c r="CX126" s="143"/>
      <c r="CY126" s="143"/>
      <c r="CZ126" s="143"/>
      <c r="DA126" s="143"/>
      <c r="DB126" s="143"/>
      <c r="DC126" s="143"/>
      <c r="DD126" s="143"/>
      <c r="DE126" s="143"/>
      <c r="DF126" s="143"/>
      <c r="DG126" s="143"/>
      <c r="DH126" s="143"/>
      <c r="DI126" s="143"/>
      <c r="DJ126" s="143"/>
      <c r="DK126" s="143"/>
      <c r="DL126" s="143"/>
      <c r="DM126" s="143"/>
      <c r="DN126" s="143"/>
      <c r="DO126" s="143"/>
      <c r="DP126" s="143"/>
      <c r="DQ126" s="143"/>
      <c r="DR126" s="143"/>
      <c r="DS126" s="143"/>
      <c r="DT126" s="143"/>
      <c r="DU126" s="143"/>
      <c r="DV126" s="143"/>
      <c r="DW126" s="143"/>
      <c r="DX126" s="143"/>
      <c r="DY126" s="143"/>
      <c r="DZ126" s="143"/>
      <c r="EA126" s="143"/>
      <c r="EB126" s="143"/>
      <c r="EC126" s="143"/>
      <c r="ED126" s="143"/>
      <c r="EE126" s="143"/>
      <c r="EF126" s="143"/>
      <c r="EG126" s="143"/>
      <c r="EH126" s="143"/>
      <c r="EI126" s="143"/>
      <c r="EJ126" s="143"/>
      <c r="EK126" s="143"/>
      <c r="EL126" s="143"/>
      <c r="EM126" s="143"/>
      <c r="EN126" s="143"/>
      <c r="EO126" s="143"/>
    </row>
    <row r="127" ht="12.75" customHeight="1">
      <c r="A127" s="162"/>
      <c r="B127" s="162"/>
      <c r="C127" s="162"/>
      <c r="D127" s="162"/>
      <c r="E127" s="163"/>
      <c r="F127" s="162"/>
      <c r="G127" s="164"/>
      <c r="H127" s="164"/>
      <c r="I127" s="164"/>
      <c r="J127" s="164"/>
      <c r="K127" s="165"/>
      <c r="L127" s="162"/>
      <c r="M127" s="162"/>
      <c r="N127" s="162"/>
      <c r="O127" s="162"/>
      <c r="P127" s="165"/>
      <c r="Q127" s="162"/>
      <c r="R127" s="164"/>
      <c r="S127" s="162"/>
      <c r="T127" s="166"/>
      <c r="U127" s="166"/>
      <c r="V127" s="166"/>
      <c r="W127" s="156"/>
      <c r="X127" s="156"/>
      <c r="Y127" s="156"/>
      <c r="Z127" s="156"/>
      <c r="AA127" s="156"/>
      <c r="AB127" s="156"/>
      <c r="AC127" s="156"/>
      <c r="AD127" s="156"/>
      <c r="AE127" s="156"/>
      <c r="AF127" s="156"/>
      <c r="AG127" s="143"/>
      <c r="AH127" s="143"/>
      <c r="AI127" s="143"/>
      <c r="AJ127" s="143"/>
      <c r="AK127" s="143"/>
      <c r="AL127" s="143"/>
      <c r="AM127" s="143"/>
      <c r="AN127" s="143"/>
      <c r="AO127" s="143"/>
      <c r="AP127" s="143"/>
      <c r="AQ127" s="143"/>
      <c r="AR127" s="143"/>
      <c r="AS127" s="143"/>
      <c r="AT127" s="143"/>
      <c r="AU127" s="143"/>
      <c r="AV127" s="143"/>
      <c r="AW127" s="143"/>
      <c r="AX127" s="143"/>
      <c r="AY127" s="143"/>
      <c r="AZ127" s="143"/>
      <c r="BA127" s="143"/>
      <c r="BB127" s="143"/>
      <c r="BC127" s="143"/>
      <c r="BD127" s="143"/>
      <c r="BE127" s="143"/>
      <c r="BF127" s="143"/>
      <c r="BG127" s="143"/>
      <c r="BH127" s="143"/>
      <c r="BI127" s="143"/>
      <c r="BJ127" s="143"/>
      <c r="BK127" s="143"/>
      <c r="BL127" s="143"/>
      <c r="BM127" s="143"/>
      <c r="BN127" s="143"/>
      <c r="BO127" s="143"/>
      <c r="BP127" s="143"/>
      <c r="BQ127" s="143"/>
      <c r="BR127" s="143"/>
      <c r="BS127" s="143"/>
      <c r="BT127" s="143"/>
      <c r="BU127" s="143"/>
      <c r="BV127" s="143"/>
      <c r="BW127" s="143"/>
      <c r="BX127" s="143"/>
      <c r="BY127" s="143"/>
      <c r="BZ127" s="143"/>
      <c r="CA127" s="143"/>
      <c r="CB127" s="143"/>
      <c r="CC127" s="143"/>
      <c r="CD127" s="143"/>
      <c r="CE127" s="143"/>
      <c r="CF127" s="143"/>
      <c r="CG127" s="143"/>
      <c r="CH127" s="143"/>
      <c r="CI127" s="143"/>
      <c r="CJ127" s="143"/>
      <c r="CK127" s="143"/>
      <c r="CL127" s="143"/>
      <c r="CM127" s="143"/>
      <c r="CN127" s="143"/>
      <c r="CO127" s="143"/>
      <c r="CP127" s="143"/>
      <c r="CQ127" s="143"/>
      <c r="CR127" s="143"/>
      <c r="CS127" s="143"/>
      <c r="CT127" s="143"/>
      <c r="CU127" s="143"/>
      <c r="CV127" s="143"/>
      <c r="CW127" s="143"/>
      <c r="CX127" s="143"/>
      <c r="CY127" s="143"/>
      <c r="CZ127" s="143"/>
      <c r="DA127" s="143"/>
      <c r="DB127" s="143"/>
      <c r="DC127" s="143"/>
      <c r="DD127" s="143"/>
      <c r="DE127" s="143"/>
      <c r="DF127" s="143"/>
      <c r="DG127" s="143"/>
      <c r="DH127" s="143"/>
      <c r="DI127" s="143"/>
      <c r="DJ127" s="143"/>
      <c r="DK127" s="143"/>
      <c r="DL127" s="143"/>
      <c r="DM127" s="143"/>
      <c r="DN127" s="143"/>
      <c r="DO127" s="143"/>
      <c r="DP127" s="143"/>
      <c r="DQ127" s="143"/>
      <c r="DR127" s="143"/>
      <c r="DS127" s="143"/>
      <c r="DT127" s="143"/>
      <c r="DU127" s="143"/>
      <c r="DV127" s="143"/>
      <c r="DW127" s="143"/>
      <c r="DX127" s="143"/>
      <c r="DY127" s="143"/>
      <c r="DZ127" s="143"/>
      <c r="EA127" s="143"/>
      <c r="EB127" s="143"/>
      <c r="EC127" s="143"/>
      <c r="ED127" s="143"/>
      <c r="EE127" s="143"/>
      <c r="EF127" s="143"/>
      <c r="EG127" s="143"/>
      <c r="EH127" s="143"/>
      <c r="EI127" s="143"/>
      <c r="EJ127" s="143"/>
      <c r="EK127" s="143"/>
      <c r="EL127" s="143"/>
      <c r="EM127" s="143"/>
      <c r="EN127" s="143"/>
      <c r="EO127" s="143"/>
    </row>
    <row r="128" ht="12.75" customHeight="1">
      <c r="A128" s="162"/>
      <c r="B128" s="162"/>
      <c r="C128" s="162"/>
      <c r="D128" s="162"/>
      <c r="E128" s="163"/>
      <c r="F128" s="162"/>
      <c r="G128" s="164"/>
      <c r="H128" s="164"/>
      <c r="I128" s="164"/>
      <c r="J128" s="164"/>
      <c r="K128" s="165"/>
      <c r="L128" s="162"/>
      <c r="M128" s="162"/>
      <c r="N128" s="162"/>
      <c r="O128" s="162"/>
      <c r="P128" s="165"/>
      <c r="Q128" s="162"/>
      <c r="R128" s="164"/>
      <c r="S128" s="162"/>
      <c r="T128" s="166"/>
      <c r="U128" s="166"/>
      <c r="V128" s="166"/>
      <c r="W128" s="156"/>
      <c r="X128" s="156"/>
      <c r="Y128" s="156"/>
      <c r="Z128" s="156"/>
      <c r="AA128" s="156"/>
      <c r="AB128" s="156"/>
      <c r="AC128" s="156"/>
      <c r="AD128" s="156"/>
      <c r="AE128" s="156"/>
      <c r="AF128" s="156"/>
      <c r="AG128" s="143"/>
      <c r="AH128" s="143"/>
      <c r="AI128" s="143"/>
      <c r="AJ128" s="143"/>
      <c r="AK128" s="143"/>
      <c r="AL128" s="143"/>
      <c r="AM128" s="143"/>
      <c r="AN128" s="143"/>
      <c r="AO128" s="143"/>
      <c r="AP128" s="143"/>
      <c r="AQ128" s="143"/>
      <c r="AR128" s="143"/>
      <c r="AS128" s="143"/>
      <c r="AT128" s="143"/>
      <c r="AU128" s="143"/>
      <c r="AV128" s="143"/>
      <c r="AW128" s="143"/>
      <c r="AX128" s="143"/>
      <c r="AY128" s="143"/>
      <c r="AZ128" s="143"/>
      <c r="BA128" s="143"/>
      <c r="BB128" s="143"/>
      <c r="BC128" s="143"/>
      <c r="BD128" s="143"/>
      <c r="BE128" s="143"/>
      <c r="BF128" s="143"/>
      <c r="BG128" s="143"/>
      <c r="BH128" s="143"/>
      <c r="BI128" s="143"/>
      <c r="BJ128" s="143"/>
      <c r="BK128" s="143"/>
      <c r="BL128" s="143"/>
      <c r="BM128" s="143"/>
      <c r="BN128" s="143"/>
      <c r="BO128" s="143"/>
      <c r="BP128" s="143"/>
      <c r="BQ128" s="143"/>
      <c r="BR128" s="143"/>
      <c r="BS128" s="143"/>
      <c r="BT128" s="143"/>
      <c r="BU128" s="143"/>
      <c r="BV128" s="143"/>
      <c r="BW128" s="143"/>
      <c r="BX128" s="143"/>
      <c r="BY128" s="143"/>
      <c r="BZ128" s="143"/>
      <c r="CA128" s="143"/>
      <c r="CB128" s="143"/>
      <c r="CC128" s="143"/>
      <c r="CD128" s="143"/>
      <c r="CE128" s="143"/>
      <c r="CF128" s="143"/>
      <c r="CG128" s="143"/>
      <c r="CH128" s="143"/>
      <c r="CI128" s="143"/>
      <c r="CJ128" s="143"/>
      <c r="CK128" s="143"/>
      <c r="CL128" s="143"/>
      <c r="CM128" s="143"/>
      <c r="CN128" s="143"/>
      <c r="CO128" s="143"/>
      <c r="CP128" s="143"/>
      <c r="CQ128" s="143"/>
      <c r="CR128" s="143"/>
      <c r="CS128" s="143"/>
      <c r="CT128" s="143"/>
      <c r="CU128" s="143"/>
      <c r="CV128" s="143"/>
      <c r="CW128" s="143"/>
      <c r="CX128" s="143"/>
      <c r="CY128" s="143"/>
      <c r="CZ128" s="143"/>
      <c r="DA128" s="143"/>
      <c r="DB128" s="143"/>
      <c r="DC128" s="143"/>
      <c r="DD128" s="143"/>
      <c r="DE128" s="143"/>
      <c r="DF128" s="143"/>
      <c r="DG128" s="143"/>
      <c r="DH128" s="143"/>
      <c r="DI128" s="143"/>
      <c r="DJ128" s="143"/>
      <c r="DK128" s="143"/>
      <c r="DL128" s="143"/>
      <c r="DM128" s="143"/>
      <c r="DN128" s="143"/>
      <c r="DO128" s="143"/>
      <c r="DP128" s="143"/>
      <c r="DQ128" s="143"/>
      <c r="DR128" s="143"/>
      <c r="DS128" s="143"/>
      <c r="DT128" s="143"/>
      <c r="DU128" s="143"/>
      <c r="DV128" s="143"/>
      <c r="DW128" s="143"/>
      <c r="DX128" s="143"/>
      <c r="DY128" s="143"/>
      <c r="DZ128" s="143"/>
      <c r="EA128" s="143"/>
      <c r="EB128" s="143"/>
      <c r="EC128" s="143"/>
      <c r="ED128" s="143"/>
      <c r="EE128" s="143"/>
      <c r="EF128" s="143"/>
      <c r="EG128" s="143"/>
      <c r="EH128" s="143"/>
      <c r="EI128" s="143"/>
      <c r="EJ128" s="143"/>
      <c r="EK128" s="143"/>
      <c r="EL128" s="143"/>
      <c r="EM128" s="143"/>
      <c r="EN128" s="143"/>
      <c r="EO128" s="143"/>
    </row>
    <row r="129" ht="12.75" customHeight="1">
      <c r="A129" s="162"/>
      <c r="B129" s="162"/>
      <c r="C129" s="162"/>
      <c r="D129" s="162"/>
      <c r="E129" s="163"/>
      <c r="F129" s="162"/>
      <c r="G129" s="164"/>
      <c r="H129" s="164"/>
      <c r="I129" s="164"/>
      <c r="J129" s="164"/>
      <c r="K129" s="165"/>
      <c r="L129" s="162"/>
      <c r="M129" s="162"/>
      <c r="N129" s="162"/>
      <c r="O129" s="162"/>
      <c r="P129" s="165"/>
      <c r="Q129" s="162"/>
      <c r="R129" s="164"/>
      <c r="S129" s="162"/>
      <c r="T129" s="166"/>
      <c r="U129" s="166"/>
      <c r="V129" s="166"/>
      <c r="W129" s="156"/>
      <c r="X129" s="156"/>
      <c r="Y129" s="156"/>
      <c r="Z129" s="156"/>
      <c r="AA129" s="156"/>
      <c r="AB129" s="156"/>
      <c r="AC129" s="156"/>
      <c r="AD129" s="156"/>
      <c r="AE129" s="156"/>
      <c r="AF129" s="156"/>
      <c r="AG129" s="143"/>
      <c r="AH129" s="143"/>
      <c r="AI129" s="143"/>
      <c r="AJ129" s="143"/>
      <c r="AK129" s="143"/>
      <c r="AL129" s="143"/>
      <c r="AM129" s="143"/>
      <c r="AN129" s="143"/>
      <c r="AO129" s="143"/>
      <c r="AP129" s="143"/>
      <c r="AQ129" s="143"/>
      <c r="AR129" s="143"/>
      <c r="AS129" s="143"/>
      <c r="AT129" s="143"/>
      <c r="AU129" s="143"/>
      <c r="AV129" s="143"/>
      <c r="AW129" s="143"/>
      <c r="AX129" s="143"/>
      <c r="AY129" s="143"/>
      <c r="AZ129" s="143"/>
      <c r="BA129" s="143"/>
      <c r="BB129" s="143"/>
      <c r="BC129" s="143"/>
      <c r="BD129" s="143"/>
      <c r="BE129" s="143"/>
      <c r="BF129" s="143"/>
      <c r="BG129" s="143"/>
      <c r="BH129" s="143"/>
      <c r="BI129" s="143"/>
      <c r="BJ129" s="143"/>
      <c r="BK129" s="143"/>
      <c r="BL129" s="143"/>
      <c r="BM129" s="143"/>
      <c r="BN129" s="143"/>
      <c r="BO129" s="143"/>
      <c r="BP129" s="143"/>
      <c r="BQ129" s="143"/>
      <c r="BR129" s="143"/>
      <c r="BS129" s="143"/>
      <c r="BT129" s="143"/>
      <c r="BU129" s="143"/>
      <c r="BV129" s="143"/>
      <c r="BW129" s="143"/>
      <c r="BX129" s="143"/>
      <c r="BY129" s="143"/>
      <c r="BZ129" s="143"/>
      <c r="CA129" s="143"/>
      <c r="CB129" s="143"/>
      <c r="CC129" s="143"/>
      <c r="CD129" s="143"/>
      <c r="CE129" s="143"/>
      <c r="CF129" s="143"/>
      <c r="CG129" s="143"/>
      <c r="CH129" s="143"/>
      <c r="CI129" s="143"/>
      <c r="CJ129" s="143"/>
      <c r="CK129" s="143"/>
      <c r="CL129" s="143"/>
      <c r="CM129" s="143"/>
      <c r="CN129" s="143"/>
      <c r="CO129" s="143"/>
      <c r="CP129" s="143"/>
      <c r="CQ129" s="143"/>
      <c r="CR129" s="143"/>
      <c r="CS129" s="143"/>
      <c r="CT129" s="143"/>
      <c r="CU129" s="143"/>
      <c r="CV129" s="143"/>
      <c r="CW129" s="143"/>
      <c r="CX129" s="143"/>
      <c r="CY129" s="143"/>
      <c r="CZ129" s="143"/>
      <c r="DA129" s="143"/>
      <c r="DB129" s="143"/>
      <c r="DC129" s="143"/>
      <c r="DD129" s="143"/>
      <c r="DE129" s="143"/>
      <c r="DF129" s="143"/>
      <c r="DG129" s="143"/>
      <c r="DH129" s="143"/>
      <c r="DI129" s="143"/>
      <c r="DJ129" s="143"/>
      <c r="DK129" s="143"/>
      <c r="DL129" s="143"/>
      <c r="DM129" s="143"/>
      <c r="DN129" s="143"/>
      <c r="DO129" s="143"/>
      <c r="DP129" s="143"/>
      <c r="DQ129" s="143"/>
      <c r="DR129" s="143"/>
      <c r="DS129" s="143"/>
      <c r="DT129" s="143"/>
      <c r="DU129" s="143"/>
      <c r="DV129" s="143"/>
      <c r="DW129" s="143"/>
      <c r="DX129" s="143"/>
      <c r="DY129" s="143"/>
      <c r="DZ129" s="143"/>
      <c r="EA129" s="143"/>
      <c r="EB129" s="143"/>
      <c r="EC129" s="143"/>
      <c r="ED129" s="143"/>
      <c r="EE129" s="143"/>
      <c r="EF129" s="143"/>
      <c r="EG129" s="143"/>
      <c r="EH129" s="143"/>
      <c r="EI129" s="143"/>
      <c r="EJ129" s="143"/>
      <c r="EK129" s="143"/>
      <c r="EL129" s="143"/>
      <c r="EM129" s="143"/>
      <c r="EN129" s="143"/>
      <c r="EO129" s="143"/>
    </row>
    <row r="130" ht="12.75" customHeight="1">
      <c r="A130" s="162"/>
      <c r="B130" s="162"/>
      <c r="C130" s="162"/>
      <c r="D130" s="162"/>
      <c r="E130" s="163"/>
      <c r="F130" s="162"/>
      <c r="G130" s="164"/>
      <c r="H130" s="164"/>
      <c r="I130" s="164"/>
      <c r="J130" s="164"/>
      <c r="K130" s="165"/>
      <c r="L130" s="162"/>
      <c r="M130" s="162"/>
      <c r="N130" s="162"/>
      <c r="O130" s="162"/>
      <c r="P130" s="165"/>
      <c r="Q130" s="162"/>
      <c r="R130" s="164"/>
      <c r="S130" s="162"/>
      <c r="T130" s="166"/>
      <c r="U130" s="166"/>
      <c r="V130" s="166"/>
      <c r="W130" s="156"/>
      <c r="X130" s="156"/>
      <c r="Y130" s="156"/>
      <c r="Z130" s="156"/>
      <c r="AA130" s="156"/>
      <c r="AB130" s="156"/>
      <c r="AC130" s="156"/>
      <c r="AD130" s="156"/>
      <c r="AE130" s="156"/>
      <c r="AF130" s="156"/>
      <c r="AG130" s="143"/>
      <c r="AH130" s="143"/>
      <c r="AI130" s="143"/>
      <c r="AJ130" s="143"/>
      <c r="AK130" s="143"/>
      <c r="AL130" s="143"/>
      <c r="AM130" s="143"/>
      <c r="AN130" s="143"/>
      <c r="AO130" s="143"/>
      <c r="AP130" s="143"/>
      <c r="AQ130" s="143"/>
      <c r="AR130" s="143"/>
      <c r="AS130" s="143"/>
      <c r="AT130" s="143"/>
      <c r="AU130" s="143"/>
      <c r="AV130" s="143"/>
      <c r="AW130" s="143"/>
      <c r="AX130" s="143"/>
      <c r="AY130" s="143"/>
      <c r="AZ130" s="143"/>
      <c r="BA130" s="143"/>
      <c r="BB130" s="143"/>
      <c r="BC130" s="143"/>
      <c r="BD130" s="143"/>
      <c r="BE130" s="143"/>
      <c r="BF130" s="143"/>
      <c r="BG130" s="143"/>
      <c r="BH130" s="143"/>
      <c r="BI130" s="143"/>
      <c r="BJ130" s="143"/>
      <c r="BK130" s="143"/>
      <c r="BL130" s="143"/>
      <c r="BM130" s="143"/>
      <c r="BN130" s="143"/>
      <c r="BO130" s="143"/>
      <c r="BP130" s="143"/>
      <c r="BQ130" s="143"/>
      <c r="BR130" s="143"/>
      <c r="BS130" s="143"/>
      <c r="BT130" s="143"/>
      <c r="BU130" s="143"/>
      <c r="BV130" s="143"/>
      <c r="BW130" s="143"/>
      <c r="BX130" s="143"/>
      <c r="BY130" s="143"/>
      <c r="BZ130" s="143"/>
      <c r="CA130" s="143"/>
      <c r="CB130" s="143"/>
      <c r="CC130" s="143"/>
      <c r="CD130" s="143"/>
      <c r="CE130" s="143"/>
      <c r="CF130" s="143"/>
      <c r="CG130" s="143"/>
      <c r="CH130" s="143"/>
      <c r="CI130" s="143"/>
      <c r="CJ130" s="143"/>
      <c r="CK130" s="143"/>
      <c r="CL130" s="143"/>
      <c r="CM130" s="143"/>
      <c r="CN130" s="143"/>
      <c r="CO130" s="143"/>
      <c r="CP130" s="143"/>
      <c r="CQ130" s="143"/>
      <c r="CR130" s="143"/>
      <c r="CS130" s="143"/>
      <c r="CT130" s="143"/>
      <c r="CU130" s="143"/>
      <c r="CV130" s="143"/>
      <c r="CW130" s="143"/>
      <c r="CX130" s="143"/>
      <c r="CY130" s="143"/>
      <c r="CZ130" s="143"/>
      <c r="DA130" s="143"/>
      <c r="DB130" s="143"/>
      <c r="DC130" s="143"/>
      <c r="DD130" s="143"/>
      <c r="DE130" s="143"/>
      <c r="DF130" s="143"/>
      <c r="DG130" s="143"/>
      <c r="DH130" s="143"/>
      <c r="DI130" s="143"/>
      <c r="DJ130" s="143"/>
      <c r="DK130" s="143"/>
      <c r="DL130" s="143"/>
      <c r="DM130" s="143"/>
      <c r="DN130" s="143"/>
      <c r="DO130" s="143"/>
      <c r="DP130" s="143"/>
      <c r="DQ130" s="143"/>
      <c r="DR130" s="143"/>
      <c r="DS130" s="143"/>
      <c r="DT130" s="143"/>
      <c r="DU130" s="143"/>
      <c r="DV130" s="143"/>
      <c r="DW130" s="143"/>
      <c r="DX130" s="143"/>
      <c r="DY130" s="143"/>
      <c r="DZ130" s="143"/>
      <c r="EA130" s="143"/>
      <c r="EB130" s="143"/>
      <c r="EC130" s="143"/>
      <c r="ED130" s="143"/>
      <c r="EE130" s="143"/>
      <c r="EF130" s="143"/>
      <c r="EG130" s="143"/>
      <c r="EH130" s="143"/>
      <c r="EI130" s="143"/>
      <c r="EJ130" s="143"/>
      <c r="EK130" s="143"/>
      <c r="EL130" s="143"/>
      <c r="EM130" s="143"/>
      <c r="EN130" s="143"/>
      <c r="EO130" s="143"/>
    </row>
    <row r="131" ht="12.75" customHeight="1">
      <c r="A131" s="162"/>
      <c r="B131" s="162"/>
      <c r="C131" s="162"/>
      <c r="D131" s="162"/>
      <c r="E131" s="163"/>
      <c r="F131" s="162"/>
      <c r="G131" s="164"/>
      <c r="H131" s="164"/>
      <c r="I131" s="164"/>
      <c r="J131" s="164"/>
      <c r="K131" s="165"/>
      <c r="L131" s="162"/>
      <c r="M131" s="162"/>
      <c r="N131" s="162"/>
      <c r="O131" s="162"/>
      <c r="P131" s="165"/>
      <c r="Q131" s="162"/>
      <c r="R131" s="164"/>
      <c r="S131" s="162"/>
      <c r="T131" s="166"/>
      <c r="U131" s="166"/>
      <c r="V131" s="166"/>
      <c r="W131" s="156"/>
      <c r="X131" s="156"/>
      <c r="Y131" s="156"/>
      <c r="Z131" s="156"/>
      <c r="AA131" s="156"/>
      <c r="AB131" s="156"/>
      <c r="AC131" s="156"/>
      <c r="AD131" s="156"/>
      <c r="AE131" s="156"/>
      <c r="AF131" s="156"/>
      <c r="AG131" s="143"/>
      <c r="AH131" s="143"/>
      <c r="AI131" s="143"/>
      <c r="AJ131" s="143"/>
      <c r="AK131" s="143"/>
      <c r="AL131" s="143"/>
      <c r="AM131" s="143"/>
      <c r="AN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c r="BI131" s="143"/>
      <c r="BJ131" s="143"/>
      <c r="BK131" s="143"/>
      <c r="BL131" s="143"/>
      <c r="BM131" s="143"/>
      <c r="BN131" s="143"/>
      <c r="BO131" s="143"/>
      <c r="BP131" s="143"/>
      <c r="BQ131" s="143"/>
      <c r="BR131" s="143"/>
      <c r="BS131" s="143"/>
      <c r="BT131" s="143"/>
      <c r="BU131" s="143"/>
      <c r="BV131" s="143"/>
      <c r="BW131" s="143"/>
      <c r="BX131" s="143"/>
      <c r="BY131" s="143"/>
      <c r="BZ131" s="143"/>
      <c r="CA131" s="143"/>
      <c r="CB131" s="143"/>
      <c r="CC131" s="143"/>
      <c r="CD131" s="143"/>
      <c r="CE131" s="143"/>
      <c r="CF131" s="143"/>
      <c r="CG131" s="143"/>
      <c r="CH131" s="143"/>
      <c r="CI131" s="143"/>
      <c r="CJ131" s="143"/>
      <c r="CK131" s="143"/>
      <c r="CL131" s="143"/>
      <c r="CM131" s="143"/>
      <c r="CN131" s="143"/>
      <c r="CO131" s="143"/>
      <c r="CP131" s="143"/>
      <c r="CQ131" s="143"/>
      <c r="CR131" s="143"/>
      <c r="CS131" s="143"/>
      <c r="CT131" s="143"/>
      <c r="CU131" s="143"/>
      <c r="CV131" s="143"/>
      <c r="CW131" s="143"/>
      <c r="CX131" s="143"/>
      <c r="CY131" s="143"/>
      <c r="CZ131" s="143"/>
      <c r="DA131" s="143"/>
      <c r="DB131" s="143"/>
      <c r="DC131" s="143"/>
      <c r="DD131" s="143"/>
      <c r="DE131" s="143"/>
      <c r="DF131" s="143"/>
      <c r="DG131" s="143"/>
      <c r="DH131" s="143"/>
      <c r="DI131" s="143"/>
      <c r="DJ131" s="143"/>
      <c r="DK131" s="143"/>
      <c r="DL131" s="143"/>
      <c r="DM131" s="143"/>
      <c r="DN131" s="143"/>
      <c r="DO131" s="143"/>
      <c r="DP131" s="143"/>
      <c r="DQ131" s="143"/>
      <c r="DR131" s="143"/>
      <c r="DS131" s="143"/>
      <c r="DT131" s="143"/>
      <c r="DU131" s="143"/>
      <c r="DV131" s="143"/>
      <c r="DW131" s="143"/>
      <c r="DX131" s="143"/>
      <c r="DY131" s="143"/>
      <c r="DZ131" s="143"/>
      <c r="EA131" s="143"/>
      <c r="EB131" s="143"/>
      <c r="EC131" s="143"/>
      <c r="ED131" s="143"/>
      <c r="EE131" s="143"/>
      <c r="EF131" s="143"/>
      <c r="EG131" s="143"/>
      <c r="EH131" s="143"/>
      <c r="EI131" s="143"/>
      <c r="EJ131" s="143"/>
      <c r="EK131" s="143"/>
      <c r="EL131" s="143"/>
      <c r="EM131" s="143"/>
      <c r="EN131" s="143"/>
      <c r="EO131" s="143"/>
    </row>
    <row r="132" ht="12.75" customHeight="1">
      <c r="A132" s="162"/>
      <c r="B132" s="162"/>
      <c r="C132" s="162"/>
      <c r="D132" s="162"/>
      <c r="E132" s="163"/>
      <c r="F132" s="162"/>
      <c r="G132" s="164"/>
      <c r="H132" s="164"/>
      <c r="I132" s="164"/>
      <c r="J132" s="164"/>
      <c r="K132" s="165"/>
      <c r="L132" s="162"/>
      <c r="M132" s="162"/>
      <c r="N132" s="162"/>
      <c r="O132" s="162"/>
      <c r="P132" s="165"/>
      <c r="Q132" s="162"/>
      <c r="R132" s="164"/>
      <c r="S132" s="162"/>
      <c r="T132" s="166"/>
      <c r="U132" s="166"/>
      <c r="V132" s="166"/>
      <c r="W132" s="156"/>
      <c r="X132" s="156"/>
      <c r="Y132" s="156"/>
      <c r="Z132" s="156"/>
      <c r="AA132" s="156"/>
      <c r="AB132" s="156"/>
      <c r="AC132" s="156"/>
      <c r="AD132" s="156"/>
      <c r="AE132" s="156"/>
      <c r="AF132" s="156"/>
      <c r="AG132" s="143"/>
      <c r="AH132" s="143"/>
      <c r="AI132" s="143"/>
      <c r="AJ132" s="143"/>
      <c r="AK132" s="143"/>
      <c r="AL132" s="143"/>
      <c r="AM132" s="143"/>
      <c r="AN132" s="143"/>
      <c r="AO132" s="143"/>
      <c r="AP132" s="143"/>
      <c r="AQ132" s="143"/>
      <c r="AR132" s="143"/>
      <c r="AS132" s="143"/>
      <c r="AT132" s="143"/>
      <c r="AU132" s="143"/>
      <c r="AV132" s="143"/>
      <c r="AW132" s="143"/>
      <c r="AX132" s="143"/>
      <c r="AY132" s="143"/>
      <c r="AZ132" s="143"/>
      <c r="BA132" s="143"/>
      <c r="BB132" s="143"/>
      <c r="BC132" s="143"/>
      <c r="BD132" s="143"/>
      <c r="BE132" s="143"/>
      <c r="BF132" s="143"/>
      <c r="BG132" s="143"/>
      <c r="BH132" s="143"/>
      <c r="BI132" s="143"/>
      <c r="BJ132" s="143"/>
      <c r="BK132" s="143"/>
      <c r="BL132" s="143"/>
      <c r="BM132" s="143"/>
      <c r="BN132" s="143"/>
      <c r="BO132" s="143"/>
      <c r="BP132" s="143"/>
      <c r="BQ132" s="143"/>
      <c r="BR132" s="143"/>
      <c r="BS132" s="143"/>
      <c r="BT132" s="143"/>
      <c r="BU132" s="143"/>
      <c r="BV132" s="143"/>
      <c r="BW132" s="143"/>
      <c r="BX132" s="143"/>
      <c r="BY132" s="143"/>
      <c r="BZ132" s="143"/>
      <c r="CA132" s="143"/>
      <c r="CB132" s="143"/>
      <c r="CC132" s="143"/>
      <c r="CD132" s="143"/>
      <c r="CE132" s="143"/>
      <c r="CF132" s="143"/>
      <c r="CG132" s="143"/>
      <c r="CH132" s="143"/>
      <c r="CI132" s="143"/>
      <c r="CJ132" s="143"/>
      <c r="CK132" s="143"/>
      <c r="CL132" s="143"/>
      <c r="CM132" s="143"/>
      <c r="CN132" s="143"/>
      <c r="CO132" s="143"/>
      <c r="CP132" s="143"/>
      <c r="CQ132" s="143"/>
      <c r="CR132" s="143"/>
      <c r="CS132" s="143"/>
      <c r="CT132" s="143"/>
      <c r="CU132" s="143"/>
      <c r="CV132" s="143"/>
      <c r="CW132" s="143"/>
      <c r="CX132" s="143"/>
      <c r="CY132" s="143"/>
      <c r="CZ132" s="143"/>
      <c r="DA132" s="143"/>
      <c r="DB132" s="143"/>
      <c r="DC132" s="143"/>
      <c r="DD132" s="143"/>
      <c r="DE132" s="143"/>
      <c r="DF132" s="143"/>
      <c r="DG132" s="143"/>
      <c r="DH132" s="143"/>
      <c r="DI132" s="143"/>
      <c r="DJ132" s="143"/>
      <c r="DK132" s="143"/>
      <c r="DL132" s="143"/>
      <c r="DM132" s="143"/>
      <c r="DN132" s="143"/>
      <c r="DO132" s="143"/>
      <c r="DP132" s="143"/>
      <c r="DQ132" s="143"/>
      <c r="DR132" s="143"/>
      <c r="DS132" s="143"/>
      <c r="DT132" s="143"/>
      <c r="DU132" s="143"/>
      <c r="DV132" s="143"/>
      <c r="DW132" s="143"/>
      <c r="DX132" s="143"/>
      <c r="DY132" s="143"/>
      <c r="DZ132" s="143"/>
      <c r="EA132" s="143"/>
      <c r="EB132" s="143"/>
      <c r="EC132" s="143"/>
      <c r="ED132" s="143"/>
      <c r="EE132" s="143"/>
      <c r="EF132" s="143"/>
      <c r="EG132" s="143"/>
      <c r="EH132" s="143"/>
      <c r="EI132" s="143"/>
      <c r="EJ132" s="143"/>
      <c r="EK132" s="143"/>
      <c r="EL132" s="143"/>
      <c r="EM132" s="143"/>
      <c r="EN132" s="143"/>
      <c r="EO132" s="143"/>
    </row>
    <row r="133" ht="12.75" customHeight="1">
      <c r="A133" s="162"/>
      <c r="B133" s="162"/>
      <c r="C133" s="162"/>
      <c r="D133" s="162"/>
      <c r="E133" s="163"/>
      <c r="F133" s="162"/>
      <c r="G133" s="164"/>
      <c r="H133" s="164"/>
      <c r="I133" s="164"/>
      <c r="J133" s="164"/>
      <c r="K133" s="165"/>
      <c r="L133" s="162"/>
      <c r="M133" s="162"/>
      <c r="N133" s="162"/>
      <c r="O133" s="162"/>
      <c r="P133" s="165"/>
      <c r="Q133" s="162"/>
      <c r="R133" s="164"/>
      <c r="S133" s="162"/>
      <c r="T133" s="166"/>
      <c r="U133" s="166"/>
      <c r="V133" s="166"/>
      <c r="W133" s="156"/>
      <c r="X133" s="156"/>
      <c r="Y133" s="156"/>
      <c r="Z133" s="156"/>
      <c r="AA133" s="156"/>
      <c r="AB133" s="156"/>
      <c r="AC133" s="156"/>
      <c r="AD133" s="156"/>
      <c r="AE133" s="156"/>
      <c r="AF133" s="156"/>
      <c r="AG133" s="143"/>
      <c r="AH133" s="143"/>
      <c r="AI133" s="143"/>
      <c r="AJ133" s="143"/>
      <c r="AK133" s="143"/>
      <c r="AL133" s="143"/>
      <c r="AM133" s="143"/>
      <c r="AN133" s="143"/>
      <c r="AO133" s="143"/>
      <c r="AP133" s="143"/>
      <c r="AQ133" s="143"/>
      <c r="AR133" s="143"/>
      <c r="AS133" s="143"/>
      <c r="AT133" s="143"/>
      <c r="AU133" s="143"/>
      <c r="AV133" s="143"/>
      <c r="AW133" s="143"/>
      <c r="AX133" s="143"/>
      <c r="AY133" s="143"/>
      <c r="AZ133" s="143"/>
      <c r="BA133" s="143"/>
      <c r="BB133" s="143"/>
      <c r="BC133" s="143"/>
      <c r="BD133" s="143"/>
      <c r="BE133" s="143"/>
      <c r="BF133" s="143"/>
      <c r="BG133" s="143"/>
      <c r="BH133" s="143"/>
      <c r="BI133" s="143"/>
      <c r="BJ133" s="143"/>
      <c r="BK133" s="143"/>
      <c r="BL133" s="143"/>
      <c r="BM133" s="143"/>
      <c r="BN133" s="143"/>
      <c r="BO133" s="143"/>
      <c r="BP133" s="143"/>
      <c r="BQ133" s="143"/>
      <c r="BR133" s="143"/>
      <c r="BS133" s="143"/>
      <c r="BT133" s="143"/>
      <c r="BU133" s="143"/>
      <c r="BV133" s="143"/>
      <c r="BW133" s="143"/>
      <c r="BX133" s="143"/>
      <c r="BY133" s="143"/>
      <c r="BZ133" s="143"/>
      <c r="CA133" s="143"/>
      <c r="CB133" s="143"/>
      <c r="CC133" s="143"/>
      <c r="CD133" s="143"/>
      <c r="CE133" s="143"/>
      <c r="CF133" s="143"/>
      <c r="CG133" s="143"/>
      <c r="CH133" s="143"/>
      <c r="CI133" s="143"/>
      <c r="CJ133" s="143"/>
      <c r="CK133" s="143"/>
      <c r="CL133" s="143"/>
      <c r="CM133" s="143"/>
      <c r="CN133" s="143"/>
      <c r="CO133" s="143"/>
      <c r="CP133" s="143"/>
      <c r="CQ133" s="143"/>
      <c r="CR133" s="143"/>
      <c r="CS133" s="143"/>
      <c r="CT133" s="143"/>
      <c r="CU133" s="143"/>
      <c r="CV133" s="143"/>
      <c r="CW133" s="143"/>
      <c r="CX133" s="143"/>
      <c r="CY133" s="143"/>
      <c r="CZ133" s="143"/>
      <c r="DA133" s="143"/>
      <c r="DB133" s="143"/>
      <c r="DC133" s="143"/>
      <c r="DD133" s="143"/>
      <c r="DE133" s="143"/>
      <c r="DF133" s="143"/>
      <c r="DG133" s="143"/>
      <c r="DH133" s="143"/>
      <c r="DI133" s="143"/>
      <c r="DJ133" s="143"/>
      <c r="DK133" s="143"/>
      <c r="DL133" s="143"/>
      <c r="DM133" s="143"/>
      <c r="DN133" s="143"/>
      <c r="DO133" s="143"/>
      <c r="DP133" s="143"/>
      <c r="DQ133" s="143"/>
      <c r="DR133" s="143"/>
      <c r="DS133" s="143"/>
      <c r="DT133" s="143"/>
      <c r="DU133" s="143"/>
      <c r="DV133" s="143"/>
      <c r="DW133" s="143"/>
      <c r="DX133" s="143"/>
      <c r="DY133" s="143"/>
      <c r="DZ133" s="143"/>
      <c r="EA133" s="143"/>
      <c r="EB133" s="143"/>
      <c r="EC133" s="143"/>
      <c r="ED133" s="143"/>
      <c r="EE133" s="143"/>
      <c r="EF133" s="143"/>
      <c r="EG133" s="143"/>
      <c r="EH133" s="143"/>
      <c r="EI133" s="143"/>
      <c r="EJ133" s="143"/>
      <c r="EK133" s="143"/>
      <c r="EL133" s="143"/>
      <c r="EM133" s="143"/>
      <c r="EN133" s="143"/>
      <c r="EO133" s="143"/>
    </row>
    <row r="134" ht="12.75" customHeight="1">
      <c r="A134" s="162"/>
      <c r="B134" s="162"/>
      <c r="C134" s="162"/>
      <c r="D134" s="162"/>
      <c r="E134" s="163"/>
      <c r="F134" s="162"/>
      <c r="G134" s="164"/>
      <c r="H134" s="164"/>
      <c r="I134" s="164"/>
      <c r="J134" s="164"/>
      <c r="K134" s="165"/>
      <c r="L134" s="162"/>
      <c r="M134" s="162"/>
      <c r="N134" s="162"/>
      <c r="O134" s="162"/>
      <c r="P134" s="165"/>
      <c r="Q134" s="162"/>
      <c r="R134" s="164"/>
      <c r="S134" s="162"/>
      <c r="T134" s="166"/>
      <c r="U134" s="166"/>
      <c r="V134" s="166"/>
      <c r="W134" s="156"/>
      <c r="X134" s="156"/>
      <c r="Y134" s="156"/>
      <c r="Z134" s="156"/>
      <c r="AA134" s="156"/>
      <c r="AB134" s="156"/>
      <c r="AC134" s="156"/>
      <c r="AD134" s="156"/>
      <c r="AE134" s="156"/>
      <c r="AF134" s="156"/>
      <c r="AG134" s="143"/>
      <c r="AH134" s="143"/>
      <c r="AI134" s="143"/>
      <c r="AJ134" s="143"/>
      <c r="AK134" s="143"/>
      <c r="AL134" s="143"/>
      <c r="AM134" s="143"/>
      <c r="AN134" s="143"/>
      <c r="AO134" s="143"/>
      <c r="AP134" s="143"/>
      <c r="AQ134" s="143"/>
      <c r="AR134" s="143"/>
      <c r="AS134" s="143"/>
      <c r="AT134" s="143"/>
      <c r="AU134" s="143"/>
      <c r="AV134" s="143"/>
      <c r="AW134" s="143"/>
      <c r="AX134" s="143"/>
      <c r="AY134" s="143"/>
      <c r="AZ134" s="143"/>
      <c r="BA134" s="143"/>
      <c r="BB134" s="143"/>
      <c r="BC134" s="143"/>
      <c r="BD134" s="143"/>
      <c r="BE134" s="143"/>
      <c r="BF134" s="143"/>
      <c r="BG134" s="143"/>
      <c r="BH134" s="143"/>
      <c r="BI134" s="143"/>
      <c r="BJ134" s="143"/>
      <c r="BK134" s="143"/>
      <c r="BL134" s="143"/>
      <c r="BM134" s="143"/>
      <c r="BN134" s="143"/>
      <c r="BO134" s="143"/>
      <c r="BP134" s="143"/>
      <c r="BQ134" s="143"/>
      <c r="BR134" s="143"/>
      <c r="BS134" s="143"/>
      <c r="BT134" s="143"/>
      <c r="BU134" s="143"/>
      <c r="BV134" s="143"/>
      <c r="BW134" s="143"/>
      <c r="BX134" s="143"/>
      <c r="BY134" s="143"/>
      <c r="BZ134" s="143"/>
      <c r="CA134" s="143"/>
      <c r="CB134" s="143"/>
      <c r="CC134" s="143"/>
      <c r="CD134" s="143"/>
      <c r="CE134" s="143"/>
      <c r="CF134" s="143"/>
      <c r="CG134" s="143"/>
      <c r="CH134" s="143"/>
      <c r="CI134" s="143"/>
      <c r="CJ134" s="143"/>
      <c r="CK134" s="143"/>
      <c r="CL134" s="143"/>
      <c r="CM134" s="143"/>
      <c r="CN134" s="143"/>
      <c r="CO134" s="143"/>
      <c r="CP134" s="143"/>
      <c r="CQ134" s="143"/>
      <c r="CR134" s="143"/>
      <c r="CS134" s="143"/>
      <c r="CT134" s="143"/>
      <c r="CU134" s="143"/>
      <c r="CV134" s="143"/>
      <c r="CW134" s="143"/>
      <c r="CX134" s="143"/>
      <c r="CY134" s="143"/>
      <c r="CZ134" s="143"/>
      <c r="DA134" s="143"/>
      <c r="DB134" s="143"/>
      <c r="DC134" s="143"/>
      <c r="DD134" s="143"/>
      <c r="DE134" s="143"/>
      <c r="DF134" s="143"/>
      <c r="DG134" s="143"/>
      <c r="DH134" s="143"/>
      <c r="DI134" s="143"/>
      <c r="DJ134" s="143"/>
      <c r="DK134" s="143"/>
      <c r="DL134" s="143"/>
      <c r="DM134" s="143"/>
      <c r="DN134" s="143"/>
      <c r="DO134" s="143"/>
      <c r="DP134" s="143"/>
      <c r="DQ134" s="143"/>
      <c r="DR134" s="143"/>
      <c r="DS134" s="143"/>
      <c r="DT134" s="143"/>
      <c r="DU134" s="143"/>
      <c r="DV134" s="143"/>
      <c r="DW134" s="143"/>
      <c r="DX134" s="143"/>
      <c r="DY134" s="143"/>
      <c r="DZ134" s="143"/>
      <c r="EA134" s="143"/>
      <c r="EB134" s="143"/>
      <c r="EC134" s="143"/>
      <c r="ED134" s="143"/>
      <c r="EE134" s="143"/>
      <c r="EF134" s="143"/>
      <c r="EG134" s="143"/>
      <c r="EH134" s="143"/>
      <c r="EI134" s="143"/>
      <c r="EJ134" s="143"/>
      <c r="EK134" s="143"/>
      <c r="EL134" s="143"/>
      <c r="EM134" s="143"/>
      <c r="EN134" s="143"/>
      <c r="EO134" s="143"/>
    </row>
    <row r="135" ht="12.75" customHeight="1">
      <c r="A135" s="162"/>
      <c r="B135" s="162"/>
      <c r="C135" s="162"/>
      <c r="D135" s="162"/>
      <c r="E135" s="163"/>
      <c r="F135" s="162"/>
      <c r="G135" s="164"/>
      <c r="H135" s="164"/>
      <c r="I135" s="164"/>
      <c r="J135" s="164"/>
      <c r="K135" s="165"/>
      <c r="L135" s="162"/>
      <c r="M135" s="162"/>
      <c r="N135" s="162"/>
      <c r="O135" s="162"/>
      <c r="P135" s="165"/>
      <c r="Q135" s="162"/>
      <c r="R135" s="164"/>
      <c r="S135" s="162"/>
      <c r="T135" s="166"/>
      <c r="U135" s="166"/>
      <c r="V135" s="166"/>
      <c r="W135" s="156"/>
      <c r="X135" s="156"/>
      <c r="Y135" s="156"/>
      <c r="Z135" s="156"/>
      <c r="AA135" s="156"/>
      <c r="AB135" s="156"/>
      <c r="AC135" s="156"/>
      <c r="AD135" s="156"/>
      <c r="AE135" s="156"/>
      <c r="AF135" s="156"/>
      <c r="AG135" s="143"/>
      <c r="AH135" s="143"/>
      <c r="AI135" s="143"/>
      <c r="AJ135" s="143"/>
      <c r="AK135" s="143"/>
      <c r="AL135" s="143"/>
      <c r="AM135" s="143"/>
      <c r="AN135" s="143"/>
      <c r="AO135" s="143"/>
      <c r="AP135" s="143"/>
      <c r="AQ135" s="143"/>
      <c r="AR135" s="143"/>
      <c r="AS135" s="143"/>
      <c r="AT135" s="143"/>
      <c r="AU135" s="143"/>
      <c r="AV135" s="143"/>
      <c r="AW135" s="143"/>
      <c r="AX135" s="143"/>
      <c r="AY135" s="143"/>
      <c r="AZ135" s="143"/>
      <c r="BA135" s="143"/>
      <c r="BB135" s="143"/>
      <c r="BC135" s="143"/>
      <c r="BD135" s="143"/>
      <c r="BE135" s="143"/>
      <c r="BF135" s="143"/>
      <c r="BG135" s="143"/>
      <c r="BH135" s="143"/>
      <c r="BI135" s="143"/>
      <c r="BJ135" s="143"/>
      <c r="BK135" s="143"/>
      <c r="BL135" s="143"/>
      <c r="BM135" s="143"/>
      <c r="BN135" s="143"/>
      <c r="BO135" s="143"/>
      <c r="BP135" s="143"/>
      <c r="BQ135" s="143"/>
      <c r="BR135" s="143"/>
      <c r="BS135" s="143"/>
      <c r="BT135" s="143"/>
      <c r="BU135" s="143"/>
      <c r="BV135" s="143"/>
      <c r="BW135" s="143"/>
      <c r="BX135" s="143"/>
      <c r="BY135" s="143"/>
      <c r="BZ135" s="143"/>
      <c r="CA135" s="143"/>
      <c r="CB135" s="143"/>
      <c r="CC135" s="143"/>
      <c r="CD135" s="143"/>
      <c r="CE135" s="143"/>
      <c r="CF135" s="143"/>
      <c r="CG135" s="143"/>
      <c r="CH135" s="143"/>
      <c r="CI135" s="143"/>
      <c r="CJ135" s="143"/>
      <c r="CK135" s="143"/>
      <c r="CL135" s="143"/>
      <c r="CM135" s="143"/>
      <c r="CN135" s="143"/>
      <c r="CO135" s="143"/>
      <c r="CP135" s="143"/>
      <c r="CQ135" s="143"/>
      <c r="CR135" s="143"/>
      <c r="CS135" s="143"/>
      <c r="CT135" s="143"/>
      <c r="CU135" s="143"/>
      <c r="CV135" s="143"/>
      <c r="CW135" s="143"/>
      <c r="CX135" s="143"/>
      <c r="CY135" s="143"/>
      <c r="CZ135" s="143"/>
      <c r="DA135" s="143"/>
      <c r="DB135" s="143"/>
      <c r="DC135" s="143"/>
      <c r="DD135" s="143"/>
      <c r="DE135" s="143"/>
      <c r="DF135" s="143"/>
      <c r="DG135" s="143"/>
      <c r="DH135" s="143"/>
      <c r="DI135" s="143"/>
      <c r="DJ135" s="143"/>
      <c r="DK135" s="143"/>
      <c r="DL135" s="143"/>
      <c r="DM135" s="143"/>
      <c r="DN135" s="143"/>
      <c r="DO135" s="143"/>
      <c r="DP135" s="143"/>
      <c r="DQ135" s="143"/>
      <c r="DR135" s="143"/>
      <c r="DS135" s="143"/>
      <c r="DT135" s="143"/>
      <c r="DU135" s="143"/>
      <c r="DV135" s="143"/>
      <c r="DW135" s="143"/>
      <c r="DX135" s="143"/>
      <c r="DY135" s="143"/>
      <c r="DZ135" s="143"/>
      <c r="EA135" s="143"/>
      <c r="EB135" s="143"/>
      <c r="EC135" s="143"/>
      <c r="ED135" s="143"/>
      <c r="EE135" s="143"/>
      <c r="EF135" s="143"/>
      <c r="EG135" s="143"/>
      <c r="EH135" s="143"/>
      <c r="EI135" s="143"/>
      <c r="EJ135" s="143"/>
      <c r="EK135" s="143"/>
      <c r="EL135" s="143"/>
      <c r="EM135" s="143"/>
      <c r="EN135" s="143"/>
      <c r="EO135" s="143"/>
    </row>
    <row r="136" ht="12.75" customHeight="1">
      <c r="A136" s="162"/>
      <c r="B136" s="162"/>
      <c r="C136" s="162"/>
      <c r="D136" s="162"/>
      <c r="E136" s="163"/>
      <c r="F136" s="162"/>
      <c r="G136" s="164"/>
      <c r="H136" s="164"/>
      <c r="I136" s="164"/>
      <c r="J136" s="164"/>
      <c r="K136" s="165"/>
      <c r="L136" s="162"/>
      <c r="M136" s="162"/>
      <c r="N136" s="162"/>
      <c r="O136" s="162"/>
      <c r="P136" s="165"/>
      <c r="Q136" s="162"/>
      <c r="R136" s="164"/>
      <c r="S136" s="162"/>
      <c r="T136" s="166"/>
      <c r="U136" s="166"/>
      <c r="V136" s="166"/>
      <c r="W136" s="156"/>
      <c r="X136" s="156"/>
      <c r="Y136" s="156"/>
      <c r="Z136" s="156"/>
      <c r="AA136" s="156"/>
      <c r="AB136" s="156"/>
      <c r="AC136" s="156"/>
      <c r="AD136" s="156"/>
      <c r="AE136" s="156"/>
      <c r="AF136" s="156"/>
      <c r="AG136" s="143"/>
      <c r="AH136" s="143"/>
      <c r="AI136" s="143"/>
      <c r="AJ136" s="143"/>
      <c r="AK136" s="143"/>
      <c r="AL136" s="143"/>
      <c r="AM136" s="143"/>
      <c r="AN136" s="143"/>
      <c r="AO136" s="143"/>
      <c r="AP136" s="143"/>
      <c r="AQ136" s="143"/>
      <c r="AR136" s="143"/>
      <c r="AS136" s="143"/>
      <c r="AT136" s="143"/>
      <c r="AU136" s="143"/>
      <c r="AV136" s="143"/>
      <c r="AW136" s="143"/>
      <c r="AX136" s="143"/>
      <c r="AY136" s="143"/>
      <c r="AZ136" s="143"/>
      <c r="BA136" s="143"/>
      <c r="BB136" s="143"/>
      <c r="BC136" s="143"/>
      <c r="BD136" s="143"/>
      <c r="BE136" s="143"/>
      <c r="BF136" s="143"/>
      <c r="BG136" s="143"/>
      <c r="BH136" s="143"/>
      <c r="BI136" s="143"/>
      <c r="BJ136" s="143"/>
      <c r="BK136" s="143"/>
      <c r="BL136" s="143"/>
      <c r="BM136" s="143"/>
      <c r="BN136" s="143"/>
      <c r="BO136" s="143"/>
      <c r="BP136" s="143"/>
      <c r="BQ136" s="143"/>
      <c r="BR136" s="143"/>
      <c r="BS136" s="143"/>
      <c r="BT136" s="143"/>
      <c r="BU136" s="143"/>
      <c r="BV136" s="143"/>
      <c r="BW136" s="143"/>
      <c r="BX136" s="143"/>
      <c r="BY136" s="143"/>
      <c r="BZ136" s="143"/>
      <c r="CA136" s="143"/>
      <c r="CB136" s="143"/>
      <c r="CC136" s="143"/>
      <c r="CD136" s="143"/>
      <c r="CE136" s="143"/>
      <c r="CF136" s="143"/>
      <c r="CG136" s="143"/>
      <c r="CH136" s="143"/>
      <c r="CI136" s="143"/>
      <c r="CJ136" s="143"/>
      <c r="CK136" s="143"/>
      <c r="CL136" s="143"/>
      <c r="CM136" s="143"/>
      <c r="CN136" s="143"/>
      <c r="CO136" s="143"/>
      <c r="CP136" s="143"/>
      <c r="CQ136" s="143"/>
      <c r="CR136" s="143"/>
      <c r="CS136" s="143"/>
      <c r="CT136" s="143"/>
      <c r="CU136" s="143"/>
      <c r="CV136" s="143"/>
      <c r="CW136" s="143"/>
      <c r="CX136" s="143"/>
      <c r="CY136" s="143"/>
      <c r="CZ136" s="143"/>
      <c r="DA136" s="143"/>
      <c r="DB136" s="143"/>
      <c r="DC136" s="143"/>
      <c r="DD136" s="143"/>
      <c r="DE136" s="143"/>
      <c r="DF136" s="143"/>
      <c r="DG136" s="143"/>
      <c r="DH136" s="143"/>
      <c r="DI136" s="143"/>
      <c r="DJ136" s="143"/>
      <c r="DK136" s="143"/>
      <c r="DL136" s="143"/>
      <c r="DM136" s="143"/>
      <c r="DN136" s="143"/>
      <c r="DO136" s="143"/>
      <c r="DP136" s="143"/>
      <c r="DQ136" s="143"/>
      <c r="DR136" s="143"/>
      <c r="DS136" s="143"/>
      <c r="DT136" s="143"/>
      <c r="DU136" s="143"/>
      <c r="DV136" s="143"/>
      <c r="DW136" s="143"/>
      <c r="DX136" s="143"/>
      <c r="DY136" s="143"/>
      <c r="DZ136" s="143"/>
      <c r="EA136" s="143"/>
      <c r="EB136" s="143"/>
      <c r="EC136" s="143"/>
      <c r="ED136" s="143"/>
      <c r="EE136" s="143"/>
      <c r="EF136" s="143"/>
      <c r="EG136" s="143"/>
      <c r="EH136" s="143"/>
      <c r="EI136" s="143"/>
      <c r="EJ136" s="143"/>
      <c r="EK136" s="143"/>
      <c r="EL136" s="143"/>
      <c r="EM136" s="143"/>
      <c r="EN136" s="143"/>
      <c r="EO136" s="143"/>
    </row>
    <row r="137" ht="12.75" customHeight="1">
      <c r="A137" s="162"/>
      <c r="B137" s="162"/>
      <c r="C137" s="162"/>
      <c r="D137" s="162"/>
      <c r="E137" s="163"/>
      <c r="F137" s="162"/>
      <c r="G137" s="164"/>
      <c r="H137" s="164"/>
      <c r="I137" s="164"/>
      <c r="J137" s="164"/>
      <c r="K137" s="165"/>
      <c r="L137" s="162"/>
      <c r="M137" s="162"/>
      <c r="N137" s="162"/>
      <c r="O137" s="162"/>
      <c r="P137" s="165"/>
      <c r="Q137" s="162"/>
      <c r="R137" s="164"/>
      <c r="S137" s="162"/>
      <c r="T137" s="166"/>
      <c r="U137" s="166"/>
      <c r="V137" s="166"/>
      <c r="W137" s="156"/>
      <c r="X137" s="156"/>
      <c r="Y137" s="156"/>
      <c r="Z137" s="156"/>
      <c r="AA137" s="156"/>
      <c r="AB137" s="156"/>
      <c r="AC137" s="156"/>
      <c r="AD137" s="156"/>
      <c r="AE137" s="156"/>
      <c r="AF137" s="156"/>
      <c r="AG137" s="143"/>
      <c r="AH137" s="143"/>
      <c r="AI137" s="143"/>
      <c r="AJ137" s="143"/>
      <c r="AK137" s="143"/>
      <c r="AL137" s="143"/>
      <c r="AM137" s="143"/>
      <c r="AN137" s="143"/>
      <c r="AO137" s="143"/>
      <c r="AP137" s="143"/>
      <c r="AQ137" s="143"/>
      <c r="AR137" s="143"/>
      <c r="AS137" s="143"/>
      <c r="AT137" s="143"/>
      <c r="AU137" s="143"/>
      <c r="AV137" s="143"/>
      <c r="AW137" s="143"/>
      <c r="AX137" s="143"/>
      <c r="AY137" s="143"/>
      <c r="AZ137" s="143"/>
      <c r="BA137" s="143"/>
      <c r="BB137" s="143"/>
      <c r="BC137" s="143"/>
      <c r="BD137" s="143"/>
      <c r="BE137" s="143"/>
      <c r="BF137" s="143"/>
      <c r="BG137" s="143"/>
      <c r="BH137" s="143"/>
      <c r="BI137" s="143"/>
      <c r="BJ137" s="143"/>
      <c r="BK137" s="143"/>
      <c r="BL137" s="143"/>
      <c r="BM137" s="143"/>
      <c r="BN137" s="143"/>
      <c r="BO137" s="143"/>
      <c r="BP137" s="143"/>
      <c r="BQ137" s="143"/>
      <c r="BR137" s="143"/>
      <c r="BS137" s="143"/>
      <c r="BT137" s="143"/>
      <c r="BU137" s="143"/>
      <c r="BV137" s="143"/>
      <c r="BW137" s="143"/>
      <c r="BX137" s="143"/>
      <c r="BY137" s="143"/>
      <c r="BZ137" s="143"/>
      <c r="CA137" s="143"/>
      <c r="CB137" s="143"/>
      <c r="CC137" s="143"/>
      <c r="CD137" s="143"/>
      <c r="CE137" s="143"/>
      <c r="CF137" s="143"/>
      <c r="CG137" s="143"/>
      <c r="CH137" s="143"/>
      <c r="CI137" s="143"/>
      <c r="CJ137" s="143"/>
      <c r="CK137" s="143"/>
      <c r="CL137" s="143"/>
      <c r="CM137" s="143"/>
      <c r="CN137" s="143"/>
      <c r="CO137" s="143"/>
      <c r="CP137" s="143"/>
      <c r="CQ137" s="143"/>
      <c r="CR137" s="143"/>
      <c r="CS137" s="143"/>
      <c r="CT137" s="143"/>
      <c r="CU137" s="143"/>
      <c r="CV137" s="143"/>
      <c r="CW137" s="143"/>
      <c r="CX137" s="143"/>
      <c r="CY137" s="143"/>
      <c r="CZ137" s="143"/>
      <c r="DA137" s="143"/>
      <c r="DB137" s="143"/>
      <c r="DC137" s="143"/>
      <c r="DD137" s="143"/>
      <c r="DE137" s="143"/>
      <c r="DF137" s="143"/>
      <c r="DG137" s="143"/>
      <c r="DH137" s="143"/>
      <c r="DI137" s="143"/>
      <c r="DJ137" s="143"/>
      <c r="DK137" s="143"/>
      <c r="DL137" s="143"/>
      <c r="DM137" s="143"/>
      <c r="DN137" s="143"/>
      <c r="DO137" s="143"/>
      <c r="DP137" s="143"/>
      <c r="DQ137" s="143"/>
      <c r="DR137" s="143"/>
      <c r="DS137" s="143"/>
      <c r="DT137" s="143"/>
      <c r="DU137" s="143"/>
      <c r="DV137" s="143"/>
      <c r="DW137" s="143"/>
      <c r="DX137" s="143"/>
      <c r="DY137" s="143"/>
      <c r="DZ137" s="143"/>
      <c r="EA137" s="143"/>
      <c r="EB137" s="143"/>
      <c r="EC137" s="143"/>
      <c r="ED137" s="143"/>
      <c r="EE137" s="143"/>
      <c r="EF137" s="143"/>
      <c r="EG137" s="143"/>
      <c r="EH137" s="143"/>
      <c r="EI137" s="143"/>
      <c r="EJ137" s="143"/>
      <c r="EK137" s="143"/>
      <c r="EL137" s="143"/>
      <c r="EM137" s="143"/>
      <c r="EN137" s="143"/>
      <c r="EO137" s="143"/>
    </row>
    <row r="138" ht="12.75" customHeight="1">
      <c r="A138" s="162"/>
      <c r="B138" s="162"/>
      <c r="C138" s="162"/>
      <c r="D138" s="162"/>
      <c r="E138" s="163"/>
      <c r="F138" s="162"/>
      <c r="G138" s="164"/>
      <c r="H138" s="164"/>
      <c r="I138" s="164"/>
      <c r="J138" s="164"/>
      <c r="K138" s="165"/>
      <c r="L138" s="162"/>
      <c r="M138" s="162"/>
      <c r="N138" s="162"/>
      <c r="O138" s="162"/>
      <c r="P138" s="165"/>
      <c r="Q138" s="162"/>
      <c r="R138" s="164"/>
      <c r="S138" s="162"/>
      <c r="T138" s="166"/>
      <c r="U138" s="166"/>
      <c r="V138" s="166"/>
      <c r="W138" s="156"/>
      <c r="X138" s="156"/>
      <c r="Y138" s="156"/>
      <c r="Z138" s="156"/>
      <c r="AA138" s="156"/>
      <c r="AB138" s="156"/>
      <c r="AC138" s="156"/>
      <c r="AD138" s="156"/>
      <c r="AE138" s="156"/>
      <c r="AF138" s="156"/>
      <c r="AG138" s="143"/>
      <c r="AH138" s="143"/>
      <c r="AI138" s="143"/>
      <c r="AJ138" s="143"/>
      <c r="AK138" s="143"/>
      <c r="AL138" s="143"/>
      <c r="AM138" s="143"/>
      <c r="AN138" s="143"/>
      <c r="AO138" s="143"/>
      <c r="AP138" s="143"/>
      <c r="AQ138" s="143"/>
      <c r="AR138" s="143"/>
      <c r="AS138" s="143"/>
      <c r="AT138" s="143"/>
      <c r="AU138" s="143"/>
      <c r="AV138" s="143"/>
      <c r="AW138" s="143"/>
      <c r="AX138" s="143"/>
      <c r="AY138" s="143"/>
      <c r="AZ138" s="143"/>
      <c r="BA138" s="143"/>
      <c r="BB138" s="143"/>
      <c r="BC138" s="143"/>
      <c r="BD138" s="143"/>
      <c r="BE138" s="143"/>
      <c r="BF138" s="143"/>
      <c r="BG138" s="143"/>
      <c r="BH138" s="143"/>
      <c r="BI138" s="143"/>
      <c r="BJ138" s="143"/>
      <c r="BK138" s="143"/>
      <c r="BL138" s="143"/>
      <c r="BM138" s="143"/>
      <c r="BN138" s="143"/>
      <c r="BO138" s="143"/>
      <c r="BP138" s="143"/>
      <c r="BQ138" s="143"/>
      <c r="BR138" s="143"/>
      <c r="BS138" s="143"/>
      <c r="BT138" s="143"/>
      <c r="BU138" s="143"/>
      <c r="BV138" s="143"/>
      <c r="BW138" s="143"/>
      <c r="BX138" s="143"/>
      <c r="BY138" s="143"/>
      <c r="BZ138" s="143"/>
      <c r="CA138" s="143"/>
      <c r="CB138" s="143"/>
      <c r="CC138" s="143"/>
      <c r="CD138" s="143"/>
      <c r="CE138" s="143"/>
      <c r="CF138" s="143"/>
      <c r="CG138" s="143"/>
      <c r="CH138" s="143"/>
      <c r="CI138" s="143"/>
      <c r="CJ138" s="143"/>
      <c r="CK138" s="143"/>
      <c r="CL138" s="143"/>
      <c r="CM138" s="143"/>
      <c r="CN138" s="143"/>
      <c r="CO138" s="143"/>
      <c r="CP138" s="143"/>
      <c r="CQ138" s="143"/>
      <c r="CR138" s="143"/>
      <c r="CS138" s="143"/>
      <c r="CT138" s="143"/>
      <c r="CU138" s="143"/>
      <c r="CV138" s="143"/>
      <c r="CW138" s="143"/>
      <c r="CX138" s="143"/>
      <c r="CY138" s="143"/>
      <c r="CZ138" s="143"/>
      <c r="DA138" s="143"/>
      <c r="DB138" s="143"/>
      <c r="DC138" s="143"/>
      <c r="DD138" s="143"/>
      <c r="DE138" s="143"/>
      <c r="DF138" s="143"/>
      <c r="DG138" s="143"/>
      <c r="DH138" s="143"/>
      <c r="DI138" s="143"/>
      <c r="DJ138" s="143"/>
      <c r="DK138" s="143"/>
      <c r="DL138" s="143"/>
      <c r="DM138" s="143"/>
      <c r="DN138" s="143"/>
      <c r="DO138" s="143"/>
      <c r="DP138" s="143"/>
      <c r="DQ138" s="143"/>
      <c r="DR138" s="143"/>
      <c r="DS138" s="143"/>
      <c r="DT138" s="143"/>
      <c r="DU138" s="143"/>
      <c r="DV138" s="143"/>
      <c r="DW138" s="143"/>
      <c r="DX138" s="143"/>
      <c r="DY138" s="143"/>
      <c r="DZ138" s="143"/>
      <c r="EA138" s="143"/>
      <c r="EB138" s="143"/>
      <c r="EC138" s="143"/>
      <c r="ED138" s="143"/>
      <c r="EE138" s="143"/>
      <c r="EF138" s="143"/>
      <c r="EG138" s="143"/>
      <c r="EH138" s="143"/>
      <c r="EI138" s="143"/>
      <c r="EJ138" s="143"/>
      <c r="EK138" s="143"/>
      <c r="EL138" s="143"/>
      <c r="EM138" s="143"/>
      <c r="EN138" s="143"/>
      <c r="EO138" s="143"/>
    </row>
    <row r="139" ht="12.75" customHeight="1">
      <c r="A139" s="162"/>
      <c r="B139" s="162"/>
      <c r="C139" s="162"/>
      <c r="D139" s="162"/>
      <c r="E139" s="163"/>
      <c r="F139" s="162"/>
      <c r="G139" s="164"/>
      <c r="H139" s="164"/>
      <c r="I139" s="164"/>
      <c r="J139" s="164"/>
      <c r="K139" s="165"/>
      <c r="L139" s="162"/>
      <c r="M139" s="162"/>
      <c r="N139" s="162"/>
      <c r="O139" s="162"/>
      <c r="P139" s="165"/>
      <c r="Q139" s="162"/>
      <c r="R139" s="164"/>
      <c r="S139" s="162"/>
      <c r="T139" s="166"/>
      <c r="U139" s="166"/>
      <c r="V139" s="166"/>
      <c r="W139" s="156"/>
      <c r="X139" s="156"/>
      <c r="Y139" s="156"/>
      <c r="Z139" s="156"/>
      <c r="AA139" s="156"/>
      <c r="AB139" s="156"/>
      <c r="AC139" s="156"/>
      <c r="AD139" s="156"/>
      <c r="AE139" s="156"/>
      <c r="AF139" s="156"/>
      <c r="AG139" s="143"/>
      <c r="AH139" s="143"/>
      <c r="AI139" s="143"/>
      <c r="AJ139" s="143"/>
      <c r="AK139" s="143"/>
      <c r="AL139" s="143"/>
      <c r="AM139" s="143"/>
      <c r="AN139" s="143"/>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c r="BI139" s="143"/>
      <c r="BJ139" s="143"/>
      <c r="BK139" s="143"/>
      <c r="BL139" s="143"/>
      <c r="BM139" s="143"/>
      <c r="BN139" s="143"/>
      <c r="BO139" s="143"/>
      <c r="BP139" s="143"/>
      <c r="BQ139" s="143"/>
      <c r="BR139" s="143"/>
      <c r="BS139" s="143"/>
      <c r="BT139" s="143"/>
      <c r="BU139" s="143"/>
      <c r="BV139" s="143"/>
      <c r="BW139" s="143"/>
      <c r="BX139" s="143"/>
      <c r="BY139" s="143"/>
      <c r="BZ139" s="143"/>
      <c r="CA139" s="143"/>
      <c r="CB139" s="143"/>
      <c r="CC139" s="143"/>
      <c r="CD139" s="143"/>
      <c r="CE139" s="143"/>
      <c r="CF139" s="143"/>
      <c r="CG139" s="143"/>
      <c r="CH139" s="143"/>
      <c r="CI139" s="143"/>
      <c r="CJ139" s="143"/>
      <c r="CK139" s="143"/>
      <c r="CL139" s="143"/>
      <c r="CM139" s="143"/>
      <c r="CN139" s="143"/>
      <c r="CO139" s="143"/>
      <c r="CP139" s="143"/>
      <c r="CQ139" s="143"/>
      <c r="CR139" s="143"/>
      <c r="CS139" s="143"/>
      <c r="CT139" s="143"/>
      <c r="CU139" s="143"/>
      <c r="CV139" s="143"/>
      <c r="CW139" s="143"/>
      <c r="CX139" s="143"/>
      <c r="CY139" s="143"/>
      <c r="CZ139" s="143"/>
      <c r="DA139" s="143"/>
      <c r="DB139" s="143"/>
      <c r="DC139" s="143"/>
      <c r="DD139" s="143"/>
      <c r="DE139" s="143"/>
      <c r="DF139" s="143"/>
      <c r="DG139" s="143"/>
      <c r="DH139" s="143"/>
      <c r="DI139" s="143"/>
      <c r="DJ139" s="143"/>
      <c r="DK139" s="143"/>
      <c r="DL139" s="143"/>
      <c r="DM139" s="143"/>
      <c r="DN139" s="143"/>
      <c r="DO139" s="143"/>
      <c r="DP139" s="143"/>
      <c r="DQ139" s="143"/>
      <c r="DR139" s="143"/>
      <c r="DS139" s="143"/>
      <c r="DT139" s="143"/>
      <c r="DU139" s="143"/>
      <c r="DV139" s="143"/>
      <c r="DW139" s="143"/>
      <c r="DX139" s="143"/>
      <c r="DY139" s="143"/>
      <c r="DZ139" s="143"/>
      <c r="EA139" s="143"/>
      <c r="EB139" s="143"/>
      <c r="EC139" s="143"/>
      <c r="ED139" s="143"/>
      <c r="EE139" s="143"/>
      <c r="EF139" s="143"/>
      <c r="EG139" s="143"/>
      <c r="EH139" s="143"/>
      <c r="EI139" s="143"/>
      <c r="EJ139" s="143"/>
      <c r="EK139" s="143"/>
      <c r="EL139" s="143"/>
      <c r="EM139" s="143"/>
      <c r="EN139" s="143"/>
      <c r="EO139" s="143"/>
    </row>
    <row r="140" ht="12.75" customHeight="1">
      <c r="A140" s="162"/>
      <c r="B140" s="162"/>
      <c r="C140" s="162"/>
      <c r="D140" s="162"/>
      <c r="E140" s="163"/>
      <c r="F140" s="162"/>
      <c r="G140" s="164"/>
      <c r="H140" s="164"/>
      <c r="I140" s="164"/>
      <c r="J140" s="164"/>
      <c r="K140" s="165"/>
      <c r="L140" s="162"/>
      <c r="M140" s="162"/>
      <c r="N140" s="162"/>
      <c r="O140" s="162"/>
      <c r="P140" s="165"/>
      <c r="Q140" s="162"/>
      <c r="R140" s="164"/>
      <c r="S140" s="162"/>
      <c r="T140" s="166"/>
      <c r="U140" s="166"/>
      <c r="V140" s="166"/>
      <c r="W140" s="156"/>
      <c r="X140" s="156"/>
      <c r="Y140" s="156"/>
      <c r="Z140" s="156"/>
      <c r="AA140" s="156"/>
      <c r="AB140" s="156"/>
      <c r="AC140" s="156"/>
      <c r="AD140" s="156"/>
      <c r="AE140" s="156"/>
      <c r="AF140" s="156"/>
      <c r="AG140" s="143"/>
      <c r="AH140" s="143"/>
      <c r="AI140" s="143"/>
      <c r="AJ140" s="143"/>
      <c r="AK140" s="143"/>
      <c r="AL140" s="143"/>
      <c r="AM140" s="143"/>
      <c r="AN140" s="143"/>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c r="BI140" s="143"/>
      <c r="BJ140" s="143"/>
      <c r="BK140" s="143"/>
      <c r="BL140" s="143"/>
      <c r="BM140" s="143"/>
      <c r="BN140" s="143"/>
      <c r="BO140" s="143"/>
      <c r="BP140" s="143"/>
      <c r="BQ140" s="143"/>
      <c r="BR140" s="143"/>
      <c r="BS140" s="143"/>
      <c r="BT140" s="143"/>
      <c r="BU140" s="143"/>
      <c r="BV140" s="143"/>
      <c r="BW140" s="143"/>
      <c r="BX140" s="143"/>
      <c r="BY140" s="143"/>
      <c r="BZ140" s="143"/>
      <c r="CA140" s="143"/>
      <c r="CB140" s="143"/>
      <c r="CC140" s="143"/>
      <c r="CD140" s="143"/>
      <c r="CE140" s="143"/>
      <c r="CF140" s="143"/>
      <c r="CG140" s="143"/>
      <c r="CH140" s="143"/>
      <c r="CI140" s="143"/>
      <c r="CJ140" s="143"/>
      <c r="CK140" s="143"/>
      <c r="CL140" s="143"/>
      <c r="CM140" s="143"/>
      <c r="CN140" s="143"/>
      <c r="CO140" s="143"/>
      <c r="CP140" s="143"/>
      <c r="CQ140" s="143"/>
      <c r="CR140" s="143"/>
      <c r="CS140" s="143"/>
      <c r="CT140" s="143"/>
      <c r="CU140" s="143"/>
      <c r="CV140" s="143"/>
      <c r="CW140" s="143"/>
      <c r="CX140" s="143"/>
      <c r="CY140" s="143"/>
      <c r="CZ140" s="143"/>
      <c r="DA140" s="143"/>
      <c r="DB140" s="143"/>
      <c r="DC140" s="143"/>
      <c r="DD140" s="143"/>
      <c r="DE140" s="143"/>
      <c r="DF140" s="143"/>
      <c r="DG140" s="143"/>
      <c r="DH140" s="143"/>
      <c r="DI140" s="143"/>
      <c r="DJ140" s="143"/>
      <c r="DK140" s="143"/>
      <c r="DL140" s="143"/>
      <c r="DM140" s="143"/>
      <c r="DN140" s="143"/>
      <c r="DO140" s="143"/>
      <c r="DP140" s="143"/>
      <c r="DQ140" s="143"/>
      <c r="DR140" s="143"/>
      <c r="DS140" s="143"/>
      <c r="DT140" s="143"/>
      <c r="DU140" s="143"/>
      <c r="DV140" s="143"/>
      <c r="DW140" s="143"/>
      <c r="DX140" s="143"/>
      <c r="DY140" s="143"/>
      <c r="DZ140" s="143"/>
      <c r="EA140" s="143"/>
      <c r="EB140" s="143"/>
      <c r="EC140" s="143"/>
      <c r="ED140" s="143"/>
      <c r="EE140" s="143"/>
      <c r="EF140" s="143"/>
      <c r="EG140" s="143"/>
      <c r="EH140" s="143"/>
      <c r="EI140" s="143"/>
      <c r="EJ140" s="143"/>
      <c r="EK140" s="143"/>
      <c r="EL140" s="143"/>
      <c r="EM140" s="143"/>
      <c r="EN140" s="143"/>
      <c r="EO140" s="143"/>
    </row>
    <row r="141" ht="12.75" customHeight="1">
      <c r="A141" s="162"/>
      <c r="B141" s="162"/>
      <c r="C141" s="162"/>
      <c r="D141" s="162"/>
      <c r="E141" s="163"/>
      <c r="F141" s="162"/>
      <c r="G141" s="164"/>
      <c r="H141" s="164"/>
      <c r="I141" s="164"/>
      <c r="J141" s="164"/>
      <c r="K141" s="165"/>
      <c r="L141" s="162"/>
      <c r="M141" s="162"/>
      <c r="N141" s="162"/>
      <c r="O141" s="162"/>
      <c r="P141" s="165"/>
      <c r="Q141" s="162"/>
      <c r="R141" s="164"/>
      <c r="S141" s="162"/>
      <c r="T141" s="166"/>
      <c r="U141" s="166"/>
      <c r="V141" s="166"/>
      <c r="W141" s="156"/>
      <c r="X141" s="156"/>
      <c r="Y141" s="156"/>
      <c r="Z141" s="156"/>
      <c r="AA141" s="156"/>
      <c r="AB141" s="156"/>
      <c r="AC141" s="156"/>
      <c r="AD141" s="156"/>
      <c r="AE141" s="156"/>
      <c r="AF141" s="156"/>
      <c r="AG141" s="143"/>
      <c r="AH141" s="143"/>
      <c r="AI141" s="143"/>
      <c r="AJ141" s="143"/>
      <c r="AK141" s="143"/>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c r="BI141" s="143"/>
      <c r="BJ141" s="143"/>
      <c r="BK141" s="143"/>
      <c r="BL141" s="143"/>
      <c r="BM141" s="143"/>
      <c r="BN141" s="143"/>
      <c r="BO141" s="143"/>
      <c r="BP141" s="143"/>
      <c r="BQ141" s="143"/>
      <c r="BR141" s="143"/>
      <c r="BS141" s="143"/>
      <c r="BT141" s="143"/>
      <c r="BU141" s="143"/>
      <c r="BV141" s="143"/>
      <c r="BW141" s="143"/>
      <c r="BX141" s="143"/>
      <c r="BY141" s="143"/>
      <c r="BZ141" s="143"/>
      <c r="CA141" s="143"/>
      <c r="CB141" s="143"/>
      <c r="CC141" s="143"/>
      <c r="CD141" s="143"/>
      <c r="CE141" s="143"/>
      <c r="CF141" s="143"/>
      <c r="CG141" s="143"/>
      <c r="CH141" s="143"/>
      <c r="CI141" s="143"/>
      <c r="CJ141" s="143"/>
      <c r="CK141" s="143"/>
      <c r="CL141" s="143"/>
      <c r="CM141" s="143"/>
      <c r="CN141" s="143"/>
      <c r="CO141" s="143"/>
      <c r="CP141" s="143"/>
      <c r="CQ141" s="143"/>
      <c r="CR141" s="143"/>
      <c r="CS141" s="143"/>
      <c r="CT141" s="143"/>
      <c r="CU141" s="143"/>
      <c r="CV141" s="143"/>
      <c r="CW141" s="143"/>
      <c r="CX141" s="143"/>
      <c r="CY141" s="143"/>
      <c r="CZ141" s="143"/>
      <c r="DA141" s="143"/>
      <c r="DB141" s="143"/>
      <c r="DC141" s="143"/>
      <c r="DD141" s="143"/>
      <c r="DE141" s="143"/>
      <c r="DF141" s="143"/>
      <c r="DG141" s="143"/>
      <c r="DH141" s="143"/>
      <c r="DI141" s="143"/>
      <c r="DJ141" s="143"/>
      <c r="DK141" s="143"/>
      <c r="DL141" s="143"/>
      <c r="DM141" s="143"/>
      <c r="DN141" s="143"/>
      <c r="DO141" s="143"/>
      <c r="DP141" s="143"/>
      <c r="DQ141" s="143"/>
      <c r="DR141" s="143"/>
      <c r="DS141" s="143"/>
      <c r="DT141" s="143"/>
      <c r="DU141" s="143"/>
      <c r="DV141" s="143"/>
      <c r="DW141" s="143"/>
      <c r="DX141" s="143"/>
      <c r="DY141" s="143"/>
      <c r="DZ141" s="143"/>
      <c r="EA141" s="143"/>
      <c r="EB141" s="143"/>
      <c r="EC141" s="143"/>
      <c r="ED141" s="143"/>
      <c r="EE141" s="143"/>
      <c r="EF141" s="143"/>
      <c r="EG141" s="143"/>
      <c r="EH141" s="143"/>
      <c r="EI141" s="143"/>
      <c r="EJ141" s="143"/>
      <c r="EK141" s="143"/>
      <c r="EL141" s="143"/>
      <c r="EM141" s="143"/>
      <c r="EN141" s="143"/>
      <c r="EO141" s="143"/>
    </row>
    <row r="142" ht="12.75" customHeight="1">
      <c r="A142" s="162"/>
      <c r="B142" s="162"/>
      <c r="C142" s="162"/>
      <c r="D142" s="162"/>
      <c r="E142" s="163"/>
      <c r="F142" s="162"/>
      <c r="G142" s="164"/>
      <c r="H142" s="164"/>
      <c r="I142" s="164"/>
      <c r="J142" s="164"/>
      <c r="K142" s="165"/>
      <c r="L142" s="162"/>
      <c r="M142" s="162"/>
      <c r="N142" s="162"/>
      <c r="O142" s="162"/>
      <c r="P142" s="165"/>
      <c r="Q142" s="162"/>
      <c r="R142" s="164"/>
      <c r="S142" s="162"/>
      <c r="T142" s="166"/>
      <c r="U142" s="166"/>
      <c r="V142" s="166"/>
      <c r="W142" s="156"/>
      <c r="X142" s="156"/>
      <c r="Y142" s="156"/>
      <c r="Z142" s="156"/>
      <c r="AA142" s="156"/>
      <c r="AB142" s="156"/>
      <c r="AC142" s="156"/>
      <c r="AD142" s="156"/>
      <c r="AE142" s="156"/>
      <c r="AF142" s="156"/>
      <c r="AG142" s="143"/>
      <c r="AH142" s="143"/>
      <c r="AI142" s="143"/>
      <c r="AJ142" s="143"/>
      <c r="AK142" s="143"/>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c r="BI142" s="143"/>
      <c r="BJ142" s="143"/>
      <c r="BK142" s="143"/>
      <c r="BL142" s="143"/>
      <c r="BM142" s="143"/>
      <c r="BN142" s="143"/>
      <c r="BO142" s="143"/>
      <c r="BP142" s="143"/>
      <c r="BQ142" s="143"/>
      <c r="BR142" s="143"/>
      <c r="BS142" s="143"/>
      <c r="BT142" s="143"/>
      <c r="BU142" s="143"/>
      <c r="BV142" s="143"/>
      <c r="BW142" s="143"/>
      <c r="BX142" s="143"/>
      <c r="BY142" s="143"/>
      <c r="BZ142" s="143"/>
      <c r="CA142" s="143"/>
      <c r="CB142" s="143"/>
      <c r="CC142" s="143"/>
      <c r="CD142" s="143"/>
      <c r="CE142" s="143"/>
      <c r="CF142" s="143"/>
      <c r="CG142" s="143"/>
      <c r="CH142" s="143"/>
      <c r="CI142" s="143"/>
      <c r="CJ142" s="143"/>
      <c r="CK142" s="143"/>
      <c r="CL142" s="143"/>
      <c r="CM142" s="143"/>
      <c r="CN142" s="143"/>
      <c r="CO142" s="143"/>
      <c r="CP142" s="143"/>
      <c r="CQ142" s="143"/>
      <c r="CR142" s="143"/>
      <c r="CS142" s="143"/>
      <c r="CT142" s="143"/>
      <c r="CU142" s="143"/>
      <c r="CV142" s="143"/>
      <c r="CW142" s="143"/>
      <c r="CX142" s="143"/>
      <c r="CY142" s="143"/>
      <c r="CZ142" s="143"/>
      <c r="DA142" s="143"/>
      <c r="DB142" s="143"/>
      <c r="DC142" s="143"/>
      <c r="DD142" s="143"/>
      <c r="DE142" s="143"/>
      <c r="DF142" s="143"/>
      <c r="DG142" s="143"/>
      <c r="DH142" s="143"/>
      <c r="DI142" s="143"/>
      <c r="DJ142" s="143"/>
      <c r="DK142" s="143"/>
      <c r="DL142" s="143"/>
      <c r="DM142" s="143"/>
      <c r="DN142" s="143"/>
      <c r="DO142" s="143"/>
      <c r="DP142" s="143"/>
      <c r="DQ142" s="143"/>
      <c r="DR142" s="143"/>
      <c r="DS142" s="143"/>
      <c r="DT142" s="143"/>
      <c r="DU142" s="143"/>
      <c r="DV142" s="143"/>
      <c r="DW142" s="143"/>
      <c r="DX142" s="143"/>
      <c r="DY142" s="143"/>
      <c r="DZ142" s="143"/>
      <c r="EA142" s="143"/>
      <c r="EB142" s="143"/>
      <c r="EC142" s="143"/>
      <c r="ED142" s="143"/>
      <c r="EE142" s="143"/>
      <c r="EF142" s="143"/>
      <c r="EG142" s="143"/>
      <c r="EH142" s="143"/>
      <c r="EI142" s="143"/>
      <c r="EJ142" s="143"/>
      <c r="EK142" s="143"/>
      <c r="EL142" s="143"/>
      <c r="EM142" s="143"/>
      <c r="EN142" s="143"/>
      <c r="EO142" s="143"/>
    </row>
    <row r="143" ht="12.75" customHeight="1">
      <c r="A143" s="162"/>
      <c r="B143" s="162"/>
      <c r="C143" s="162"/>
      <c r="D143" s="162"/>
      <c r="E143" s="163"/>
      <c r="F143" s="162"/>
      <c r="G143" s="164"/>
      <c r="H143" s="164"/>
      <c r="I143" s="164"/>
      <c r="J143" s="164"/>
      <c r="K143" s="165"/>
      <c r="L143" s="162"/>
      <c r="M143" s="162"/>
      <c r="N143" s="162"/>
      <c r="O143" s="162"/>
      <c r="P143" s="165"/>
      <c r="Q143" s="162"/>
      <c r="R143" s="164"/>
      <c r="S143" s="162"/>
      <c r="T143" s="166"/>
      <c r="U143" s="166"/>
      <c r="V143" s="166"/>
      <c r="W143" s="156"/>
      <c r="X143" s="156"/>
      <c r="Y143" s="156"/>
      <c r="Z143" s="156"/>
      <c r="AA143" s="156"/>
      <c r="AB143" s="156"/>
      <c r="AC143" s="156"/>
      <c r="AD143" s="156"/>
      <c r="AE143" s="156"/>
      <c r="AF143" s="156"/>
      <c r="AG143" s="143"/>
      <c r="AH143" s="143"/>
      <c r="AI143" s="143"/>
      <c r="AJ143" s="143"/>
      <c r="AK143" s="143"/>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c r="BI143" s="143"/>
      <c r="BJ143" s="143"/>
      <c r="BK143" s="143"/>
      <c r="BL143" s="143"/>
      <c r="BM143" s="143"/>
      <c r="BN143" s="143"/>
      <c r="BO143" s="143"/>
      <c r="BP143" s="143"/>
      <c r="BQ143" s="143"/>
      <c r="BR143" s="143"/>
      <c r="BS143" s="143"/>
      <c r="BT143" s="143"/>
      <c r="BU143" s="143"/>
      <c r="BV143" s="143"/>
      <c r="BW143" s="143"/>
      <c r="BX143" s="143"/>
      <c r="BY143" s="143"/>
      <c r="BZ143" s="143"/>
      <c r="CA143" s="143"/>
      <c r="CB143" s="143"/>
      <c r="CC143" s="143"/>
      <c r="CD143" s="143"/>
      <c r="CE143" s="143"/>
      <c r="CF143" s="143"/>
      <c r="CG143" s="143"/>
      <c r="CH143" s="143"/>
      <c r="CI143" s="143"/>
      <c r="CJ143" s="143"/>
      <c r="CK143" s="143"/>
      <c r="CL143" s="143"/>
      <c r="CM143" s="143"/>
      <c r="CN143" s="143"/>
      <c r="CO143" s="143"/>
      <c r="CP143" s="143"/>
      <c r="CQ143" s="143"/>
      <c r="CR143" s="143"/>
      <c r="CS143" s="143"/>
      <c r="CT143" s="143"/>
      <c r="CU143" s="143"/>
      <c r="CV143" s="143"/>
      <c r="CW143" s="143"/>
      <c r="CX143" s="143"/>
      <c r="CY143" s="143"/>
      <c r="CZ143" s="143"/>
      <c r="DA143" s="143"/>
      <c r="DB143" s="143"/>
      <c r="DC143" s="143"/>
      <c r="DD143" s="143"/>
      <c r="DE143" s="143"/>
      <c r="DF143" s="143"/>
      <c r="DG143" s="143"/>
      <c r="DH143" s="143"/>
      <c r="DI143" s="143"/>
      <c r="DJ143" s="143"/>
      <c r="DK143" s="143"/>
      <c r="DL143" s="143"/>
      <c r="DM143" s="143"/>
      <c r="DN143" s="143"/>
      <c r="DO143" s="143"/>
      <c r="DP143" s="143"/>
      <c r="DQ143" s="143"/>
      <c r="DR143" s="143"/>
      <c r="DS143" s="143"/>
      <c r="DT143" s="143"/>
      <c r="DU143" s="143"/>
      <c r="DV143" s="143"/>
      <c r="DW143" s="143"/>
      <c r="DX143" s="143"/>
      <c r="DY143" s="143"/>
      <c r="DZ143" s="143"/>
      <c r="EA143" s="143"/>
      <c r="EB143" s="143"/>
      <c r="EC143" s="143"/>
      <c r="ED143" s="143"/>
      <c r="EE143" s="143"/>
      <c r="EF143" s="143"/>
      <c r="EG143" s="143"/>
      <c r="EH143" s="143"/>
      <c r="EI143" s="143"/>
      <c r="EJ143" s="143"/>
      <c r="EK143" s="143"/>
      <c r="EL143" s="143"/>
      <c r="EM143" s="143"/>
      <c r="EN143" s="143"/>
      <c r="EO143" s="143"/>
    </row>
    <row r="144" ht="12.75" customHeight="1">
      <c r="A144" s="162"/>
      <c r="B144" s="162"/>
      <c r="C144" s="162"/>
      <c r="D144" s="162"/>
      <c r="E144" s="163"/>
      <c r="F144" s="162"/>
      <c r="G144" s="164"/>
      <c r="H144" s="164"/>
      <c r="I144" s="164"/>
      <c r="J144" s="164"/>
      <c r="K144" s="165"/>
      <c r="L144" s="162"/>
      <c r="M144" s="162"/>
      <c r="N144" s="162"/>
      <c r="O144" s="162"/>
      <c r="P144" s="165"/>
      <c r="Q144" s="162"/>
      <c r="R144" s="164"/>
      <c r="S144" s="162"/>
      <c r="T144" s="166"/>
      <c r="U144" s="166"/>
      <c r="V144" s="166"/>
      <c r="W144" s="156"/>
      <c r="X144" s="156"/>
      <c r="Y144" s="156"/>
      <c r="Z144" s="156"/>
      <c r="AA144" s="156"/>
      <c r="AB144" s="156"/>
      <c r="AC144" s="156"/>
      <c r="AD144" s="156"/>
      <c r="AE144" s="156"/>
      <c r="AF144" s="156"/>
      <c r="AG144" s="143"/>
      <c r="AH144" s="143"/>
      <c r="AI144" s="143"/>
      <c r="AJ144" s="143"/>
      <c r="AK144" s="143"/>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c r="BG144" s="143"/>
      <c r="BH144" s="143"/>
      <c r="BI144" s="143"/>
      <c r="BJ144" s="143"/>
      <c r="BK144" s="143"/>
      <c r="BL144" s="143"/>
      <c r="BM144" s="143"/>
      <c r="BN144" s="143"/>
      <c r="BO144" s="143"/>
      <c r="BP144" s="143"/>
      <c r="BQ144" s="143"/>
      <c r="BR144" s="143"/>
      <c r="BS144" s="143"/>
      <c r="BT144" s="143"/>
      <c r="BU144" s="143"/>
      <c r="BV144" s="143"/>
      <c r="BW144" s="143"/>
      <c r="BX144" s="143"/>
      <c r="BY144" s="143"/>
      <c r="BZ144" s="143"/>
      <c r="CA144" s="143"/>
      <c r="CB144" s="143"/>
      <c r="CC144" s="143"/>
      <c r="CD144" s="143"/>
      <c r="CE144" s="143"/>
      <c r="CF144" s="143"/>
      <c r="CG144" s="143"/>
      <c r="CH144" s="143"/>
      <c r="CI144" s="143"/>
      <c r="CJ144" s="143"/>
      <c r="CK144" s="143"/>
      <c r="CL144" s="143"/>
      <c r="CM144" s="143"/>
      <c r="CN144" s="143"/>
      <c r="CO144" s="143"/>
      <c r="CP144" s="143"/>
      <c r="CQ144" s="143"/>
      <c r="CR144" s="143"/>
      <c r="CS144" s="143"/>
      <c r="CT144" s="143"/>
      <c r="CU144" s="143"/>
      <c r="CV144" s="143"/>
      <c r="CW144" s="143"/>
      <c r="CX144" s="143"/>
      <c r="CY144" s="143"/>
      <c r="CZ144" s="143"/>
      <c r="DA144" s="143"/>
      <c r="DB144" s="143"/>
      <c r="DC144" s="143"/>
      <c r="DD144" s="143"/>
      <c r="DE144" s="143"/>
      <c r="DF144" s="143"/>
      <c r="DG144" s="143"/>
      <c r="DH144" s="143"/>
      <c r="DI144" s="143"/>
      <c r="DJ144" s="143"/>
      <c r="DK144" s="143"/>
      <c r="DL144" s="143"/>
      <c r="DM144" s="143"/>
      <c r="DN144" s="143"/>
      <c r="DO144" s="143"/>
      <c r="DP144" s="143"/>
      <c r="DQ144" s="143"/>
      <c r="DR144" s="143"/>
      <c r="DS144" s="143"/>
      <c r="DT144" s="143"/>
      <c r="DU144" s="143"/>
      <c r="DV144" s="143"/>
      <c r="DW144" s="143"/>
      <c r="DX144" s="143"/>
      <c r="DY144" s="143"/>
      <c r="DZ144" s="143"/>
      <c r="EA144" s="143"/>
      <c r="EB144" s="143"/>
      <c r="EC144" s="143"/>
      <c r="ED144" s="143"/>
      <c r="EE144" s="143"/>
      <c r="EF144" s="143"/>
      <c r="EG144" s="143"/>
      <c r="EH144" s="143"/>
      <c r="EI144" s="143"/>
      <c r="EJ144" s="143"/>
      <c r="EK144" s="143"/>
      <c r="EL144" s="143"/>
      <c r="EM144" s="143"/>
      <c r="EN144" s="143"/>
      <c r="EO144" s="143"/>
    </row>
    <row r="145" ht="12.75" customHeight="1">
      <c r="A145" s="162"/>
      <c r="B145" s="162"/>
      <c r="C145" s="162"/>
      <c r="D145" s="162"/>
      <c r="E145" s="163"/>
      <c r="F145" s="162"/>
      <c r="G145" s="164"/>
      <c r="H145" s="164"/>
      <c r="I145" s="164"/>
      <c r="J145" s="164"/>
      <c r="K145" s="165"/>
      <c r="L145" s="162"/>
      <c r="M145" s="162"/>
      <c r="N145" s="162"/>
      <c r="O145" s="162"/>
      <c r="P145" s="165"/>
      <c r="Q145" s="162"/>
      <c r="R145" s="164"/>
      <c r="S145" s="162"/>
      <c r="T145" s="166"/>
      <c r="U145" s="166"/>
      <c r="V145" s="166"/>
      <c r="W145" s="156"/>
      <c r="X145" s="156"/>
      <c r="Y145" s="156"/>
      <c r="Z145" s="156"/>
      <c r="AA145" s="156"/>
      <c r="AB145" s="156"/>
      <c r="AC145" s="156"/>
      <c r="AD145" s="156"/>
      <c r="AE145" s="156"/>
      <c r="AF145" s="156"/>
      <c r="AG145" s="143"/>
      <c r="AH145" s="143"/>
      <c r="AI145" s="143"/>
      <c r="AJ145" s="143"/>
      <c r="AK145" s="143"/>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c r="BG145" s="143"/>
      <c r="BH145" s="143"/>
      <c r="BI145" s="143"/>
      <c r="BJ145" s="143"/>
      <c r="BK145" s="143"/>
      <c r="BL145" s="143"/>
      <c r="BM145" s="143"/>
      <c r="BN145" s="143"/>
      <c r="BO145" s="143"/>
      <c r="BP145" s="143"/>
      <c r="BQ145" s="143"/>
      <c r="BR145" s="143"/>
      <c r="BS145" s="143"/>
      <c r="BT145" s="143"/>
      <c r="BU145" s="143"/>
      <c r="BV145" s="143"/>
      <c r="BW145" s="143"/>
      <c r="BX145" s="143"/>
      <c r="BY145" s="143"/>
      <c r="BZ145" s="143"/>
      <c r="CA145" s="143"/>
      <c r="CB145" s="143"/>
      <c r="CC145" s="143"/>
      <c r="CD145" s="143"/>
      <c r="CE145" s="143"/>
      <c r="CF145" s="143"/>
      <c r="CG145" s="143"/>
      <c r="CH145" s="143"/>
      <c r="CI145" s="143"/>
      <c r="CJ145" s="143"/>
      <c r="CK145" s="143"/>
      <c r="CL145" s="143"/>
      <c r="CM145" s="143"/>
      <c r="CN145" s="143"/>
      <c r="CO145" s="143"/>
      <c r="CP145" s="143"/>
      <c r="CQ145" s="143"/>
      <c r="CR145" s="143"/>
      <c r="CS145" s="143"/>
      <c r="CT145" s="143"/>
      <c r="CU145" s="143"/>
      <c r="CV145" s="143"/>
      <c r="CW145" s="143"/>
      <c r="CX145" s="143"/>
      <c r="CY145" s="143"/>
      <c r="CZ145" s="143"/>
      <c r="DA145" s="143"/>
      <c r="DB145" s="143"/>
      <c r="DC145" s="143"/>
      <c r="DD145" s="143"/>
      <c r="DE145" s="143"/>
      <c r="DF145" s="143"/>
      <c r="DG145" s="143"/>
      <c r="DH145" s="143"/>
      <c r="DI145" s="143"/>
      <c r="DJ145" s="143"/>
      <c r="DK145" s="143"/>
      <c r="DL145" s="143"/>
      <c r="DM145" s="143"/>
      <c r="DN145" s="143"/>
      <c r="DO145" s="143"/>
      <c r="DP145" s="143"/>
      <c r="DQ145" s="143"/>
      <c r="DR145" s="143"/>
      <c r="DS145" s="143"/>
      <c r="DT145" s="143"/>
      <c r="DU145" s="143"/>
      <c r="DV145" s="143"/>
      <c r="DW145" s="143"/>
      <c r="DX145" s="143"/>
      <c r="DY145" s="143"/>
      <c r="DZ145" s="143"/>
      <c r="EA145" s="143"/>
      <c r="EB145" s="143"/>
      <c r="EC145" s="143"/>
      <c r="ED145" s="143"/>
      <c r="EE145" s="143"/>
      <c r="EF145" s="143"/>
      <c r="EG145" s="143"/>
      <c r="EH145" s="143"/>
      <c r="EI145" s="143"/>
      <c r="EJ145" s="143"/>
      <c r="EK145" s="143"/>
      <c r="EL145" s="143"/>
      <c r="EM145" s="143"/>
      <c r="EN145" s="143"/>
      <c r="EO145" s="143"/>
    </row>
    <row r="146" ht="12.75" customHeight="1">
      <c r="A146" s="162"/>
      <c r="B146" s="162"/>
      <c r="C146" s="162"/>
      <c r="D146" s="162"/>
      <c r="E146" s="163"/>
      <c r="F146" s="162"/>
      <c r="G146" s="164"/>
      <c r="H146" s="164"/>
      <c r="I146" s="164"/>
      <c r="J146" s="164"/>
      <c r="K146" s="165"/>
      <c r="L146" s="162"/>
      <c r="M146" s="162"/>
      <c r="N146" s="162"/>
      <c r="O146" s="162"/>
      <c r="P146" s="165"/>
      <c r="Q146" s="162"/>
      <c r="R146" s="164"/>
      <c r="S146" s="162"/>
      <c r="T146" s="166"/>
      <c r="U146" s="166"/>
      <c r="V146" s="166"/>
      <c r="W146" s="156"/>
      <c r="X146" s="156"/>
      <c r="Y146" s="156"/>
      <c r="Z146" s="156"/>
      <c r="AA146" s="156"/>
      <c r="AB146" s="156"/>
      <c r="AC146" s="156"/>
      <c r="AD146" s="156"/>
      <c r="AE146" s="156"/>
      <c r="AF146" s="156"/>
      <c r="AG146" s="143"/>
      <c r="AH146" s="143"/>
      <c r="AI146" s="143"/>
      <c r="AJ146" s="143"/>
      <c r="AK146" s="143"/>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c r="BI146" s="143"/>
      <c r="BJ146" s="143"/>
      <c r="BK146" s="143"/>
      <c r="BL146" s="143"/>
      <c r="BM146" s="143"/>
      <c r="BN146" s="143"/>
      <c r="BO146" s="143"/>
      <c r="BP146" s="143"/>
      <c r="BQ146" s="143"/>
      <c r="BR146" s="143"/>
      <c r="BS146" s="143"/>
      <c r="BT146" s="143"/>
      <c r="BU146" s="143"/>
      <c r="BV146" s="143"/>
      <c r="BW146" s="143"/>
      <c r="BX146" s="143"/>
      <c r="BY146" s="143"/>
      <c r="BZ146" s="143"/>
      <c r="CA146" s="143"/>
      <c r="CB146" s="143"/>
      <c r="CC146" s="143"/>
      <c r="CD146" s="143"/>
      <c r="CE146" s="143"/>
      <c r="CF146" s="143"/>
      <c r="CG146" s="143"/>
      <c r="CH146" s="143"/>
      <c r="CI146" s="143"/>
      <c r="CJ146" s="143"/>
      <c r="CK146" s="143"/>
      <c r="CL146" s="143"/>
      <c r="CM146" s="143"/>
      <c r="CN146" s="143"/>
      <c r="CO146" s="143"/>
      <c r="CP146" s="143"/>
      <c r="CQ146" s="143"/>
      <c r="CR146" s="143"/>
      <c r="CS146" s="143"/>
      <c r="CT146" s="143"/>
      <c r="CU146" s="143"/>
      <c r="CV146" s="143"/>
      <c r="CW146" s="143"/>
      <c r="CX146" s="143"/>
      <c r="CY146" s="143"/>
      <c r="CZ146" s="143"/>
      <c r="DA146" s="143"/>
      <c r="DB146" s="143"/>
      <c r="DC146" s="143"/>
      <c r="DD146" s="143"/>
      <c r="DE146" s="143"/>
      <c r="DF146" s="143"/>
      <c r="DG146" s="143"/>
      <c r="DH146" s="143"/>
      <c r="DI146" s="143"/>
      <c r="DJ146" s="143"/>
      <c r="DK146" s="143"/>
      <c r="DL146" s="143"/>
      <c r="DM146" s="143"/>
      <c r="DN146" s="143"/>
      <c r="DO146" s="143"/>
      <c r="DP146" s="143"/>
      <c r="DQ146" s="143"/>
      <c r="DR146" s="143"/>
      <c r="DS146" s="143"/>
      <c r="DT146" s="143"/>
      <c r="DU146" s="143"/>
      <c r="DV146" s="143"/>
      <c r="DW146" s="143"/>
      <c r="DX146" s="143"/>
      <c r="DY146" s="143"/>
      <c r="DZ146" s="143"/>
      <c r="EA146" s="143"/>
      <c r="EB146" s="143"/>
      <c r="EC146" s="143"/>
      <c r="ED146" s="143"/>
      <c r="EE146" s="143"/>
      <c r="EF146" s="143"/>
      <c r="EG146" s="143"/>
      <c r="EH146" s="143"/>
      <c r="EI146" s="143"/>
      <c r="EJ146" s="143"/>
      <c r="EK146" s="143"/>
      <c r="EL146" s="143"/>
      <c r="EM146" s="143"/>
      <c r="EN146" s="143"/>
      <c r="EO146" s="143"/>
    </row>
    <row r="147" ht="12.75" customHeight="1">
      <c r="A147" s="162"/>
      <c r="B147" s="162"/>
      <c r="C147" s="162"/>
      <c r="D147" s="162"/>
      <c r="E147" s="163"/>
      <c r="F147" s="162"/>
      <c r="G147" s="164"/>
      <c r="H147" s="164"/>
      <c r="I147" s="164"/>
      <c r="J147" s="164"/>
      <c r="K147" s="165"/>
      <c r="L147" s="162"/>
      <c r="M147" s="162"/>
      <c r="N147" s="162"/>
      <c r="O147" s="162"/>
      <c r="P147" s="165"/>
      <c r="Q147" s="162"/>
      <c r="R147" s="164"/>
      <c r="S147" s="162"/>
      <c r="T147" s="166"/>
      <c r="U147" s="166"/>
      <c r="V147" s="166"/>
      <c r="W147" s="156"/>
      <c r="X147" s="156"/>
      <c r="Y147" s="156"/>
      <c r="Z147" s="156"/>
      <c r="AA147" s="156"/>
      <c r="AB147" s="156"/>
      <c r="AC147" s="156"/>
      <c r="AD147" s="156"/>
      <c r="AE147" s="156"/>
      <c r="AF147" s="156"/>
      <c r="AG147" s="143"/>
      <c r="AH147" s="143"/>
      <c r="AI147" s="143"/>
      <c r="AJ147" s="143"/>
      <c r="AK147" s="143"/>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c r="BG147" s="143"/>
      <c r="BH147" s="143"/>
      <c r="BI147" s="143"/>
      <c r="BJ147" s="143"/>
      <c r="BK147" s="143"/>
      <c r="BL147" s="143"/>
      <c r="BM147" s="143"/>
      <c r="BN147" s="143"/>
      <c r="BO147" s="143"/>
      <c r="BP147" s="143"/>
      <c r="BQ147" s="143"/>
      <c r="BR147" s="143"/>
      <c r="BS147" s="143"/>
      <c r="BT147" s="143"/>
      <c r="BU147" s="143"/>
      <c r="BV147" s="143"/>
      <c r="BW147" s="143"/>
      <c r="BX147" s="143"/>
      <c r="BY147" s="143"/>
      <c r="BZ147" s="143"/>
      <c r="CA147" s="143"/>
      <c r="CB147" s="143"/>
      <c r="CC147" s="143"/>
      <c r="CD147" s="143"/>
      <c r="CE147" s="143"/>
      <c r="CF147" s="143"/>
      <c r="CG147" s="143"/>
      <c r="CH147" s="143"/>
      <c r="CI147" s="143"/>
      <c r="CJ147" s="143"/>
      <c r="CK147" s="143"/>
      <c r="CL147" s="143"/>
      <c r="CM147" s="143"/>
      <c r="CN147" s="143"/>
      <c r="CO147" s="143"/>
      <c r="CP147" s="143"/>
      <c r="CQ147" s="143"/>
      <c r="CR147" s="143"/>
      <c r="CS147" s="143"/>
      <c r="CT147" s="143"/>
      <c r="CU147" s="143"/>
      <c r="CV147" s="143"/>
      <c r="CW147" s="143"/>
      <c r="CX147" s="143"/>
      <c r="CY147" s="143"/>
      <c r="CZ147" s="143"/>
      <c r="DA147" s="143"/>
      <c r="DB147" s="143"/>
      <c r="DC147" s="143"/>
      <c r="DD147" s="143"/>
      <c r="DE147" s="143"/>
      <c r="DF147" s="143"/>
      <c r="DG147" s="143"/>
      <c r="DH147" s="143"/>
      <c r="DI147" s="143"/>
      <c r="DJ147" s="143"/>
      <c r="DK147" s="143"/>
      <c r="DL147" s="143"/>
      <c r="DM147" s="143"/>
      <c r="DN147" s="143"/>
      <c r="DO147" s="143"/>
      <c r="DP147" s="143"/>
      <c r="DQ147" s="143"/>
      <c r="DR147" s="143"/>
      <c r="DS147" s="143"/>
      <c r="DT147" s="143"/>
      <c r="DU147" s="143"/>
      <c r="DV147" s="143"/>
      <c r="DW147" s="143"/>
      <c r="DX147" s="143"/>
      <c r="DY147" s="143"/>
      <c r="DZ147" s="143"/>
      <c r="EA147" s="143"/>
      <c r="EB147" s="143"/>
      <c r="EC147" s="143"/>
      <c r="ED147" s="143"/>
      <c r="EE147" s="143"/>
      <c r="EF147" s="143"/>
      <c r="EG147" s="143"/>
      <c r="EH147" s="143"/>
      <c r="EI147" s="143"/>
      <c r="EJ147" s="143"/>
      <c r="EK147" s="143"/>
      <c r="EL147" s="143"/>
      <c r="EM147" s="143"/>
      <c r="EN147" s="143"/>
      <c r="EO147" s="143"/>
    </row>
    <row r="148" ht="12.75" customHeight="1">
      <c r="A148" s="162"/>
      <c r="B148" s="162"/>
      <c r="C148" s="162"/>
      <c r="D148" s="162"/>
      <c r="E148" s="163"/>
      <c r="F148" s="162"/>
      <c r="G148" s="164"/>
      <c r="H148" s="164"/>
      <c r="I148" s="164"/>
      <c r="J148" s="164"/>
      <c r="K148" s="165"/>
      <c r="L148" s="162"/>
      <c r="M148" s="162"/>
      <c r="N148" s="162"/>
      <c r="O148" s="162"/>
      <c r="P148" s="165"/>
      <c r="Q148" s="162"/>
      <c r="R148" s="164"/>
      <c r="S148" s="162"/>
      <c r="T148" s="166"/>
      <c r="U148" s="166"/>
      <c r="V148" s="166"/>
      <c r="W148" s="156"/>
      <c r="X148" s="156"/>
      <c r="Y148" s="156"/>
      <c r="Z148" s="156"/>
      <c r="AA148" s="156"/>
      <c r="AB148" s="156"/>
      <c r="AC148" s="156"/>
      <c r="AD148" s="156"/>
      <c r="AE148" s="156"/>
      <c r="AF148" s="156"/>
      <c r="AG148" s="143"/>
      <c r="AH148" s="143"/>
      <c r="AI148" s="143"/>
      <c r="AJ148" s="143"/>
      <c r="AK148" s="143"/>
      <c r="AL148" s="143"/>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c r="BI148" s="143"/>
      <c r="BJ148" s="143"/>
      <c r="BK148" s="143"/>
      <c r="BL148" s="143"/>
      <c r="BM148" s="143"/>
      <c r="BN148" s="143"/>
      <c r="BO148" s="143"/>
      <c r="BP148" s="143"/>
      <c r="BQ148" s="143"/>
      <c r="BR148" s="143"/>
      <c r="BS148" s="143"/>
      <c r="BT148" s="143"/>
      <c r="BU148" s="143"/>
      <c r="BV148" s="143"/>
      <c r="BW148" s="143"/>
      <c r="BX148" s="143"/>
      <c r="BY148" s="143"/>
      <c r="BZ148" s="143"/>
      <c r="CA148" s="143"/>
      <c r="CB148" s="143"/>
      <c r="CC148" s="143"/>
      <c r="CD148" s="143"/>
      <c r="CE148" s="143"/>
      <c r="CF148" s="143"/>
      <c r="CG148" s="143"/>
      <c r="CH148" s="143"/>
      <c r="CI148" s="143"/>
      <c r="CJ148" s="143"/>
      <c r="CK148" s="143"/>
      <c r="CL148" s="143"/>
      <c r="CM148" s="143"/>
      <c r="CN148" s="143"/>
      <c r="CO148" s="143"/>
      <c r="CP148" s="143"/>
      <c r="CQ148" s="143"/>
      <c r="CR148" s="143"/>
      <c r="CS148" s="143"/>
      <c r="CT148" s="143"/>
      <c r="CU148" s="143"/>
      <c r="CV148" s="143"/>
      <c r="CW148" s="143"/>
      <c r="CX148" s="143"/>
      <c r="CY148" s="143"/>
      <c r="CZ148" s="143"/>
      <c r="DA148" s="143"/>
      <c r="DB148" s="143"/>
      <c r="DC148" s="143"/>
      <c r="DD148" s="143"/>
      <c r="DE148" s="143"/>
      <c r="DF148" s="143"/>
      <c r="DG148" s="143"/>
      <c r="DH148" s="143"/>
      <c r="DI148" s="143"/>
      <c r="DJ148" s="143"/>
      <c r="DK148" s="143"/>
      <c r="DL148" s="143"/>
      <c r="DM148" s="143"/>
      <c r="DN148" s="143"/>
      <c r="DO148" s="143"/>
      <c r="DP148" s="143"/>
      <c r="DQ148" s="143"/>
      <c r="DR148" s="143"/>
      <c r="DS148" s="143"/>
      <c r="DT148" s="143"/>
      <c r="DU148" s="143"/>
      <c r="DV148" s="143"/>
      <c r="DW148" s="143"/>
      <c r="DX148" s="143"/>
      <c r="DY148" s="143"/>
      <c r="DZ148" s="143"/>
      <c r="EA148" s="143"/>
      <c r="EB148" s="143"/>
      <c r="EC148" s="143"/>
      <c r="ED148" s="143"/>
      <c r="EE148" s="143"/>
      <c r="EF148" s="143"/>
      <c r="EG148" s="143"/>
      <c r="EH148" s="143"/>
      <c r="EI148" s="143"/>
      <c r="EJ148" s="143"/>
      <c r="EK148" s="143"/>
      <c r="EL148" s="143"/>
      <c r="EM148" s="143"/>
      <c r="EN148" s="143"/>
      <c r="EO148" s="143"/>
    </row>
    <row r="149" ht="12.75" customHeight="1">
      <c r="A149" s="162"/>
      <c r="B149" s="162"/>
      <c r="C149" s="162"/>
      <c r="D149" s="162"/>
      <c r="E149" s="163"/>
      <c r="F149" s="162"/>
      <c r="G149" s="164"/>
      <c r="H149" s="164"/>
      <c r="I149" s="164"/>
      <c r="J149" s="164"/>
      <c r="K149" s="165"/>
      <c r="L149" s="162"/>
      <c r="M149" s="162"/>
      <c r="N149" s="162"/>
      <c r="O149" s="162"/>
      <c r="P149" s="165"/>
      <c r="Q149" s="162"/>
      <c r="R149" s="164"/>
      <c r="S149" s="162"/>
      <c r="T149" s="166"/>
      <c r="U149" s="166"/>
      <c r="V149" s="166"/>
      <c r="W149" s="156"/>
      <c r="X149" s="156"/>
      <c r="Y149" s="156"/>
      <c r="Z149" s="156"/>
      <c r="AA149" s="156"/>
      <c r="AB149" s="156"/>
      <c r="AC149" s="156"/>
      <c r="AD149" s="156"/>
      <c r="AE149" s="156"/>
      <c r="AF149" s="156"/>
      <c r="AG149" s="143"/>
      <c r="AH149" s="143"/>
      <c r="AI149" s="143"/>
      <c r="AJ149" s="143"/>
      <c r="AK149" s="143"/>
      <c r="AL149" s="143"/>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c r="BI149" s="143"/>
      <c r="BJ149" s="143"/>
      <c r="BK149" s="143"/>
      <c r="BL149" s="143"/>
      <c r="BM149" s="143"/>
      <c r="BN149" s="143"/>
      <c r="BO149" s="143"/>
      <c r="BP149" s="143"/>
      <c r="BQ149" s="143"/>
      <c r="BR149" s="143"/>
      <c r="BS149" s="143"/>
      <c r="BT149" s="143"/>
      <c r="BU149" s="143"/>
      <c r="BV149" s="143"/>
      <c r="BW149" s="143"/>
      <c r="BX149" s="143"/>
      <c r="BY149" s="143"/>
      <c r="BZ149" s="143"/>
      <c r="CA149" s="143"/>
      <c r="CB149" s="143"/>
      <c r="CC149" s="143"/>
      <c r="CD149" s="143"/>
      <c r="CE149" s="143"/>
      <c r="CF149" s="143"/>
      <c r="CG149" s="143"/>
      <c r="CH149" s="143"/>
      <c r="CI149" s="143"/>
      <c r="CJ149" s="143"/>
      <c r="CK149" s="143"/>
      <c r="CL149" s="143"/>
      <c r="CM149" s="143"/>
      <c r="CN149" s="143"/>
      <c r="CO149" s="143"/>
      <c r="CP149" s="143"/>
      <c r="CQ149" s="143"/>
      <c r="CR149" s="143"/>
      <c r="CS149" s="143"/>
      <c r="CT149" s="143"/>
      <c r="CU149" s="143"/>
      <c r="CV149" s="143"/>
      <c r="CW149" s="143"/>
      <c r="CX149" s="143"/>
      <c r="CY149" s="143"/>
      <c r="CZ149" s="143"/>
      <c r="DA149" s="143"/>
      <c r="DB149" s="143"/>
      <c r="DC149" s="143"/>
      <c r="DD149" s="143"/>
      <c r="DE149" s="143"/>
      <c r="DF149" s="143"/>
      <c r="DG149" s="143"/>
      <c r="DH149" s="143"/>
      <c r="DI149" s="143"/>
      <c r="DJ149" s="143"/>
      <c r="DK149" s="143"/>
      <c r="DL149" s="143"/>
      <c r="DM149" s="143"/>
      <c r="DN149" s="143"/>
      <c r="DO149" s="143"/>
      <c r="DP149" s="143"/>
      <c r="DQ149" s="143"/>
      <c r="DR149" s="143"/>
      <c r="DS149" s="143"/>
      <c r="DT149" s="143"/>
      <c r="DU149" s="143"/>
      <c r="DV149" s="143"/>
      <c r="DW149" s="143"/>
      <c r="DX149" s="143"/>
      <c r="DY149" s="143"/>
      <c r="DZ149" s="143"/>
      <c r="EA149" s="143"/>
      <c r="EB149" s="143"/>
      <c r="EC149" s="143"/>
      <c r="ED149" s="143"/>
      <c r="EE149" s="143"/>
      <c r="EF149" s="143"/>
      <c r="EG149" s="143"/>
      <c r="EH149" s="143"/>
      <c r="EI149" s="143"/>
      <c r="EJ149" s="143"/>
      <c r="EK149" s="143"/>
      <c r="EL149" s="143"/>
      <c r="EM149" s="143"/>
      <c r="EN149" s="143"/>
      <c r="EO149" s="143"/>
    </row>
    <row r="150" ht="12.75" customHeight="1">
      <c r="A150" s="162"/>
      <c r="B150" s="162"/>
      <c r="C150" s="162"/>
      <c r="D150" s="162"/>
      <c r="E150" s="163"/>
      <c r="F150" s="162"/>
      <c r="G150" s="164"/>
      <c r="H150" s="164"/>
      <c r="I150" s="164"/>
      <c r="J150" s="164"/>
      <c r="K150" s="165"/>
      <c r="L150" s="162"/>
      <c r="M150" s="162"/>
      <c r="N150" s="162"/>
      <c r="O150" s="162"/>
      <c r="P150" s="165"/>
      <c r="Q150" s="162"/>
      <c r="R150" s="164"/>
      <c r="S150" s="162"/>
      <c r="T150" s="166"/>
      <c r="U150" s="166"/>
      <c r="V150" s="166"/>
      <c r="W150" s="156"/>
      <c r="X150" s="156"/>
      <c r="Y150" s="156"/>
      <c r="Z150" s="156"/>
      <c r="AA150" s="156"/>
      <c r="AB150" s="156"/>
      <c r="AC150" s="156"/>
      <c r="AD150" s="156"/>
      <c r="AE150" s="156"/>
      <c r="AF150" s="156"/>
      <c r="AG150" s="143"/>
      <c r="AH150" s="143"/>
      <c r="AI150" s="143"/>
      <c r="AJ150" s="143"/>
      <c r="AK150" s="143"/>
      <c r="AL150" s="143"/>
      <c r="AM150" s="143"/>
      <c r="AN150" s="143"/>
      <c r="AO150" s="143"/>
      <c r="AP150" s="143"/>
      <c r="AQ150" s="143"/>
      <c r="AR150" s="143"/>
      <c r="AS150" s="143"/>
      <c r="AT150" s="143"/>
      <c r="AU150" s="143"/>
      <c r="AV150" s="143"/>
      <c r="AW150" s="143"/>
      <c r="AX150" s="143"/>
      <c r="AY150" s="143"/>
      <c r="AZ150" s="143"/>
      <c r="BA150" s="143"/>
      <c r="BB150" s="143"/>
      <c r="BC150" s="143"/>
      <c r="BD150" s="143"/>
      <c r="BE150" s="143"/>
      <c r="BF150" s="143"/>
      <c r="BG150" s="143"/>
      <c r="BH150" s="143"/>
      <c r="BI150" s="143"/>
      <c r="BJ150" s="143"/>
      <c r="BK150" s="143"/>
      <c r="BL150" s="143"/>
      <c r="BM150" s="143"/>
      <c r="BN150" s="143"/>
      <c r="BO150" s="143"/>
      <c r="BP150" s="143"/>
      <c r="BQ150" s="143"/>
      <c r="BR150" s="143"/>
      <c r="BS150" s="143"/>
      <c r="BT150" s="143"/>
      <c r="BU150" s="143"/>
      <c r="BV150" s="143"/>
      <c r="BW150" s="143"/>
      <c r="BX150" s="143"/>
      <c r="BY150" s="143"/>
      <c r="BZ150" s="143"/>
      <c r="CA150" s="143"/>
      <c r="CB150" s="143"/>
      <c r="CC150" s="143"/>
      <c r="CD150" s="143"/>
      <c r="CE150" s="143"/>
      <c r="CF150" s="143"/>
      <c r="CG150" s="143"/>
      <c r="CH150" s="143"/>
      <c r="CI150" s="143"/>
      <c r="CJ150" s="143"/>
      <c r="CK150" s="143"/>
      <c r="CL150" s="143"/>
      <c r="CM150" s="143"/>
      <c r="CN150" s="143"/>
      <c r="CO150" s="143"/>
      <c r="CP150" s="143"/>
      <c r="CQ150" s="143"/>
      <c r="CR150" s="143"/>
      <c r="CS150" s="143"/>
      <c r="CT150" s="143"/>
      <c r="CU150" s="143"/>
      <c r="CV150" s="143"/>
      <c r="CW150" s="143"/>
      <c r="CX150" s="143"/>
      <c r="CY150" s="143"/>
      <c r="CZ150" s="143"/>
      <c r="DA150" s="143"/>
      <c r="DB150" s="143"/>
      <c r="DC150" s="143"/>
      <c r="DD150" s="143"/>
      <c r="DE150" s="143"/>
      <c r="DF150" s="143"/>
      <c r="DG150" s="143"/>
      <c r="DH150" s="143"/>
      <c r="DI150" s="143"/>
      <c r="DJ150" s="143"/>
      <c r="DK150" s="143"/>
      <c r="DL150" s="143"/>
      <c r="DM150" s="143"/>
      <c r="DN150" s="143"/>
      <c r="DO150" s="143"/>
      <c r="DP150" s="143"/>
      <c r="DQ150" s="143"/>
      <c r="DR150" s="143"/>
      <c r="DS150" s="143"/>
      <c r="DT150" s="143"/>
      <c r="DU150" s="143"/>
      <c r="DV150" s="143"/>
      <c r="DW150" s="143"/>
      <c r="DX150" s="143"/>
      <c r="DY150" s="143"/>
      <c r="DZ150" s="143"/>
      <c r="EA150" s="143"/>
      <c r="EB150" s="143"/>
      <c r="EC150" s="143"/>
      <c r="ED150" s="143"/>
      <c r="EE150" s="143"/>
      <c r="EF150" s="143"/>
      <c r="EG150" s="143"/>
      <c r="EH150" s="143"/>
      <c r="EI150" s="143"/>
      <c r="EJ150" s="143"/>
      <c r="EK150" s="143"/>
      <c r="EL150" s="143"/>
      <c r="EM150" s="143"/>
      <c r="EN150" s="143"/>
      <c r="EO150" s="143"/>
    </row>
    <row r="151" ht="12.75" customHeight="1">
      <c r="A151" s="162"/>
      <c r="B151" s="162"/>
      <c r="C151" s="162"/>
      <c r="D151" s="162"/>
      <c r="E151" s="163"/>
      <c r="F151" s="162"/>
      <c r="G151" s="164"/>
      <c r="H151" s="164"/>
      <c r="I151" s="164"/>
      <c r="J151" s="164"/>
      <c r="K151" s="165"/>
      <c r="L151" s="162"/>
      <c r="M151" s="162"/>
      <c r="N151" s="162"/>
      <c r="O151" s="162"/>
      <c r="P151" s="165"/>
      <c r="Q151" s="162"/>
      <c r="R151" s="164"/>
      <c r="S151" s="162"/>
      <c r="T151" s="166"/>
      <c r="U151" s="166"/>
      <c r="V151" s="166"/>
      <c r="W151" s="156"/>
      <c r="X151" s="156"/>
      <c r="Y151" s="156"/>
      <c r="Z151" s="156"/>
      <c r="AA151" s="156"/>
      <c r="AB151" s="156"/>
      <c r="AC151" s="156"/>
      <c r="AD151" s="156"/>
      <c r="AE151" s="156"/>
      <c r="AF151" s="156"/>
      <c r="AG151" s="143"/>
      <c r="AH151" s="143"/>
      <c r="AI151" s="143"/>
      <c r="AJ151" s="143"/>
      <c r="AK151" s="143"/>
      <c r="AL151" s="143"/>
      <c r="AM151" s="143"/>
      <c r="AN151" s="143"/>
      <c r="AO151" s="143"/>
      <c r="AP151" s="143"/>
      <c r="AQ151" s="143"/>
      <c r="AR151" s="143"/>
      <c r="AS151" s="143"/>
      <c r="AT151" s="143"/>
      <c r="AU151" s="143"/>
      <c r="AV151" s="143"/>
      <c r="AW151" s="143"/>
      <c r="AX151" s="143"/>
      <c r="AY151" s="143"/>
      <c r="AZ151" s="143"/>
      <c r="BA151" s="143"/>
      <c r="BB151" s="143"/>
      <c r="BC151" s="143"/>
      <c r="BD151" s="143"/>
      <c r="BE151" s="143"/>
      <c r="BF151" s="143"/>
      <c r="BG151" s="143"/>
      <c r="BH151" s="143"/>
      <c r="BI151" s="143"/>
      <c r="BJ151" s="143"/>
      <c r="BK151" s="143"/>
      <c r="BL151" s="143"/>
      <c r="BM151" s="143"/>
      <c r="BN151" s="143"/>
      <c r="BO151" s="143"/>
      <c r="BP151" s="143"/>
      <c r="BQ151" s="143"/>
      <c r="BR151" s="143"/>
      <c r="BS151" s="143"/>
      <c r="BT151" s="143"/>
      <c r="BU151" s="143"/>
      <c r="BV151" s="143"/>
      <c r="BW151" s="143"/>
      <c r="BX151" s="143"/>
      <c r="BY151" s="143"/>
      <c r="BZ151" s="143"/>
      <c r="CA151" s="143"/>
      <c r="CB151" s="143"/>
      <c r="CC151" s="143"/>
      <c r="CD151" s="143"/>
      <c r="CE151" s="143"/>
      <c r="CF151" s="143"/>
      <c r="CG151" s="143"/>
      <c r="CH151" s="143"/>
      <c r="CI151" s="143"/>
      <c r="CJ151" s="143"/>
      <c r="CK151" s="143"/>
      <c r="CL151" s="143"/>
      <c r="CM151" s="143"/>
      <c r="CN151" s="143"/>
      <c r="CO151" s="143"/>
      <c r="CP151" s="143"/>
      <c r="CQ151" s="143"/>
      <c r="CR151" s="143"/>
      <c r="CS151" s="143"/>
      <c r="CT151" s="143"/>
      <c r="CU151" s="143"/>
      <c r="CV151" s="143"/>
      <c r="CW151" s="143"/>
      <c r="CX151" s="143"/>
      <c r="CY151" s="143"/>
      <c r="CZ151" s="143"/>
      <c r="DA151" s="143"/>
      <c r="DB151" s="143"/>
      <c r="DC151" s="143"/>
      <c r="DD151" s="143"/>
      <c r="DE151" s="143"/>
      <c r="DF151" s="143"/>
      <c r="DG151" s="143"/>
      <c r="DH151" s="143"/>
      <c r="DI151" s="143"/>
      <c r="DJ151" s="143"/>
      <c r="DK151" s="143"/>
      <c r="DL151" s="143"/>
      <c r="DM151" s="143"/>
      <c r="DN151" s="143"/>
      <c r="DO151" s="143"/>
      <c r="DP151" s="143"/>
      <c r="DQ151" s="143"/>
      <c r="DR151" s="143"/>
      <c r="DS151" s="143"/>
      <c r="DT151" s="143"/>
      <c r="DU151" s="143"/>
      <c r="DV151" s="143"/>
      <c r="DW151" s="143"/>
      <c r="DX151" s="143"/>
      <c r="DY151" s="143"/>
      <c r="DZ151" s="143"/>
      <c r="EA151" s="143"/>
      <c r="EB151" s="143"/>
      <c r="EC151" s="143"/>
      <c r="ED151" s="143"/>
      <c r="EE151" s="143"/>
      <c r="EF151" s="143"/>
      <c r="EG151" s="143"/>
      <c r="EH151" s="143"/>
      <c r="EI151" s="143"/>
      <c r="EJ151" s="143"/>
      <c r="EK151" s="143"/>
      <c r="EL151" s="143"/>
      <c r="EM151" s="143"/>
      <c r="EN151" s="143"/>
      <c r="EO151" s="143"/>
    </row>
    <row r="152" ht="12.75" customHeight="1">
      <c r="A152" s="162"/>
      <c r="B152" s="162"/>
      <c r="C152" s="162"/>
      <c r="D152" s="162"/>
      <c r="E152" s="163"/>
      <c r="F152" s="162"/>
      <c r="G152" s="164"/>
      <c r="H152" s="164"/>
      <c r="I152" s="164"/>
      <c r="J152" s="164"/>
      <c r="K152" s="165"/>
      <c r="L152" s="162"/>
      <c r="M152" s="162"/>
      <c r="N152" s="162"/>
      <c r="O152" s="162"/>
      <c r="P152" s="165"/>
      <c r="Q152" s="162"/>
      <c r="R152" s="164"/>
      <c r="S152" s="162"/>
      <c r="T152" s="166"/>
      <c r="U152" s="166"/>
      <c r="V152" s="166"/>
      <c r="W152" s="156"/>
      <c r="X152" s="156"/>
      <c r="Y152" s="156"/>
      <c r="Z152" s="156"/>
      <c r="AA152" s="156"/>
      <c r="AB152" s="156"/>
      <c r="AC152" s="156"/>
      <c r="AD152" s="156"/>
      <c r="AE152" s="156"/>
      <c r="AF152" s="156"/>
      <c r="AG152" s="143"/>
      <c r="AH152" s="143"/>
      <c r="AI152" s="143"/>
      <c r="AJ152" s="143"/>
      <c r="AK152" s="143"/>
      <c r="AL152" s="143"/>
      <c r="AM152" s="143"/>
      <c r="AN152" s="143"/>
      <c r="AO152" s="143"/>
      <c r="AP152" s="143"/>
      <c r="AQ152" s="143"/>
      <c r="AR152" s="143"/>
      <c r="AS152" s="143"/>
      <c r="AT152" s="143"/>
      <c r="AU152" s="143"/>
      <c r="AV152" s="143"/>
      <c r="AW152" s="143"/>
      <c r="AX152" s="143"/>
      <c r="AY152" s="143"/>
      <c r="AZ152" s="143"/>
      <c r="BA152" s="143"/>
      <c r="BB152" s="143"/>
      <c r="BC152" s="143"/>
      <c r="BD152" s="143"/>
      <c r="BE152" s="143"/>
      <c r="BF152" s="143"/>
      <c r="BG152" s="143"/>
      <c r="BH152" s="143"/>
      <c r="BI152" s="143"/>
      <c r="BJ152" s="143"/>
      <c r="BK152" s="143"/>
      <c r="BL152" s="143"/>
      <c r="BM152" s="143"/>
      <c r="BN152" s="143"/>
      <c r="BO152" s="143"/>
      <c r="BP152" s="143"/>
      <c r="BQ152" s="143"/>
      <c r="BR152" s="143"/>
      <c r="BS152" s="143"/>
      <c r="BT152" s="143"/>
      <c r="BU152" s="143"/>
      <c r="BV152" s="143"/>
      <c r="BW152" s="143"/>
      <c r="BX152" s="143"/>
      <c r="BY152" s="143"/>
      <c r="BZ152" s="143"/>
      <c r="CA152" s="143"/>
      <c r="CB152" s="143"/>
      <c r="CC152" s="143"/>
      <c r="CD152" s="143"/>
      <c r="CE152" s="143"/>
      <c r="CF152" s="143"/>
      <c r="CG152" s="143"/>
      <c r="CH152" s="143"/>
      <c r="CI152" s="143"/>
      <c r="CJ152" s="143"/>
      <c r="CK152" s="143"/>
      <c r="CL152" s="143"/>
      <c r="CM152" s="143"/>
      <c r="CN152" s="143"/>
      <c r="CO152" s="143"/>
      <c r="CP152" s="143"/>
      <c r="CQ152" s="143"/>
      <c r="CR152" s="143"/>
      <c r="CS152" s="143"/>
      <c r="CT152" s="143"/>
      <c r="CU152" s="143"/>
      <c r="CV152" s="143"/>
      <c r="CW152" s="143"/>
      <c r="CX152" s="143"/>
      <c r="CY152" s="143"/>
      <c r="CZ152" s="143"/>
      <c r="DA152" s="143"/>
      <c r="DB152" s="143"/>
      <c r="DC152" s="143"/>
      <c r="DD152" s="143"/>
      <c r="DE152" s="143"/>
      <c r="DF152" s="143"/>
      <c r="DG152" s="143"/>
      <c r="DH152" s="143"/>
      <c r="DI152" s="143"/>
      <c r="DJ152" s="143"/>
      <c r="DK152" s="143"/>
      <c r="DL152" s="143"/>
      <c r="DM152" s="143"/>
      <c r="DN152" s="143"/>
      <c r="DO152" s="143"/>
      <c r="DP152" s="143"/>
      <c r="DQ152" s="143"/>
      <c r="DR152" s="143"/>
      <c r="DS152" s="143"/>
      <c r="DT152" s="143"/>
      <c r="DU152" s="143"/>
      <c r="DV152" s="143"/>
      <c r="DW152" s="143"/>
      <c r="DX152" s="143"/>
      <c r="DY152" s="143"/>
      <c r="DZ152" s="143"/>
      <c r="EA152" s="143"/>
      <c r="EB152" s="143"/>
      <c r="EC152" s="143"/>
      <c r="ED152" s="143"/>
      <c r="EE152" s="143"/>
      <c r="EF152" s="143"/>
      <c r="EG152" s="143"/>
      <c r="EH152" s="143"/>
      <c r="EI152" s="143"/>
      <c r="EJ152" s="143"/>
      <c r="EK152" s="143"/>
      <c r="EL152" s="143"/>
      <c r="EM152" s="143"/>
      <c r="EN152" s="143"/>
      <c r="EO152" s="143"/>
    </row>
    <row r="153" ht="12.75" customHeight="1">
      <c r="A153" s="162"/>
      <c r="B153" s="162"/>
      <c r="C153" s="162"/>
      <c r="D153" s="162"/>
      <c r="E153" s="163"/>
      <c r="F153" s="162"/>
      <c r="G153" s="164"/>
      <c r="H153" s="164"/>
      <c r="I153" s="164"/>
      <c r="J153" s="164"/>
      <c r="K153" s="165"/>
      <c r="L153" s="162"/>
      <c r="M153" s="162"/>
      <c r="N153" s="162"/>
      <c r="O153" s="162"/>
      <c r="P153" s="165"/>
      <c r="Q153" s="162"/>
      <c r="R153" s="164"/>
      <c r="S153" s="162"/>
      <c r="T153" s="166"/>
      <c r="U153" s="166"/>
      <c r="V153" s="166"/>
      <c r="W153" s="156"/>
      <c r="X153" s="156"/>
      <c r="Y153" s="156"/>
      <c r="Z153" s="156"/>
      <c r="AA153" s="156"/>
      <c r="AB153" s="156"/>
      <c r="AC153" s="156"/>
      <c r="AD153" s="156"/>
      <c r="AE153" s="156"/>
      <c r="AF153" s="156"/>
      <c r="AG153" s="143"/>
      <c r="AH153" s="143"/>
      <c r="AI153" s="143"/>
      <c r="AJ153" s="143"/>
      <c r="AK153" s="143"/>
      <c r="AL153" s="143"/>
      <c r="AM153" s="143"/>
      <c r="AN153" s="143"/>
      <c r="AO153" s="143"/>
      <c r="AP153" s="143"/>
      <c r="AQ153" s="143"/>
      <c r="AR153" s="143"/>
      <c r="AS153" s="143"/>
      <c r="AT153" s="143"/>
      <c r="AU153" s="143"/>
      <c r="AV153" s="143"/>
      <c r="AW153" s="143"/>
      <c r="AX153" s="143"/>
      <c r="AY153" s="143"/>
      <c r="AZ153" s="143"/>
      <c r="BA153" s="143"/>
      <c r="BB153" s="143"/>
      <c r="BC153" s="143"/>
      <c r="BD153" s="143"/>
      <c r="BE153" s="143"/>
      <c r="BF153" s="143"/>
      <c r="BG153" s="143"/>
      <c r="BH153" s="143"/>
      <c r="BI153" s="143"/>
      <c r="BJ153" s="143"/>
      <c r="BK153" s="143"/>
      <c r="BL153" s="143"/>
      <c r="BM153" s="143"/>
      <c r="BN153" s="143"/>
      <c r="BO153" s="143"/>
      <c r="BP153" s="143"/>
      <c r="BQ153" s="143"/>
      <c r="BR153" s="143"/>
      <c r="BS153" s="143"/>
      <c r="BT153" s="143"/>
      <c r="BU153" s="143"/>
      <c r="BV153" s="143"/>
      <c r="BW153" s="143"/>
      <c r="BX153" s="143"/>
      <c r="BY153" s="143"/>
      <c r="BZ153" s="143"/>
      <c r="CA153" s="143"/>
      <c r="CB153" s="143"/>
      <c r="CC153" s="143"/>
      <c r="CD153" s="143"/>
      <c r="CE153" s="143"/>
      <c r="CF153" s="143"/>
      <c r="CG153" s="143"/>
      <c r="CH153" s="143"/>
      <c r="CI153" s="143"/>
      <c r="CJ153" s="143"/>
      <c r="CK153" s="143"/>
      <c r="CL153" s="143"/>
      <c r="CM153" s="143"/>
      <c r="CN153" s="143"/>
      <c r="CO153" s="143"/>
      <c r="CP153" s="143"/>
      <c r="CQ153" s="143"/>
      <c r="CR153" s="143"/>
      <c r="CS153" s="143"/>
      <c r="CT153" s="143"/>
      <c r="CU153" s="143"/>
      <c r="CV153" s="143"/>
      <c r="CW153" s="143"/>
      <c r="CX153" s="143"/>
      <c r="CY153" s="143"/>
      <c r="CZ153" s="143"/>
      <c r="DA153" s="143"/>
      <c r="DB153" s="143"/>
      <c r="DC153" s="143"/>
      <c r="DD153" s="143"/>
      <c r="DE153" s="143"/>
      <c r="DF153" s="143"/>
      <c r="DG153" s="143"/>
      <c r="DH153" s="143"/>
      <c r="DI153" s="143"/>
      <c r="DJ153" s="143"/>
      <c r="DK153" s="143"/>
      <c r="DL153" s="143"/>
      <c r="DM153" s="143"/>
      <c r="DN153" s="143"/>
      <c r="DO153" s="143"/>
      <c r="DP153" s="143"/>
      <c r="DQ153" s="143"/>
      <c r="DR153" s="143"/>
      <c r="DS153" s="143"/>
      <c r="DT153" s="143"/>
      <c r="DU153" s="143"/>
      <c r="DV153" s="143"/>
      <c r="DW153" s="143"/>
      <c r="DX153" s="143"/>
      <c r="DY153" s="143"/>
      <c r="DZ153" s="143"/>
      <c r="EA153" s="143"/>
      <c r="EB153" s="143"/>
      <c r="EC153" s="143"/>
      <c r="ED153" s="143"/>
      <c r="EE153" s="143"/>
      <c r="EF153" s="143"/>
      <c r="EG153" s="143"/>
      <c r="EH153" s="143"/>
      <c r="EI153" s="143"/>
      <c r="EJ153" s="143"/>
      <c r="EK153" s="143"/>
      <c r="EL153" s="143"/>
      <c r="EM153" s="143"/>
      <c r="EN153" s="143"/>
      <c r="EO153" s="143"/>
    </row>
    <row r="154" ht="12.75" customHeight="1">
      <c r="A154" s="162"/>
      <c r="B154" s="162"/>
      <c r="C154" s="162"/>
      <c r="D154" s="162"/>
      <c r="E154" s="163"/>
      <c r="F154" s="162"/>
      <c r="G154" s="164"/>
      <c r="H154" s="164"/>
      <c r="I154" s="164"/>
      <c r="J154" s="164"/>
      <c r="K154" s="165"/>
      <c r="L154" s="162"/>
      <c r="M154" s="162"/>
      <c r="N154" s="162"/>
      <c r="O154" s="162"/>
      <c r="P154" s="165"/>
      <c r="Q154" s="162"/>
      <c r="R154" s="164"/>
      <c r="S154" s="162"/>
      <c r="T154" s="166"/>
      <c r="U154" s="166"/>
      <c r="V154" s="166"/>
      <c r="W154" s="156"/>
      <c r="X154" s="156"/>
      <c r="Y154" s="156"/>
      <c r="Z154" s="156"/>
      <c r="AA154" s="156"/>
      <c r="AB154" s="156"/>
      <c r="AC154" s="156"/>
      <c r="AD154" s="156"/>
      <c r="AE154" s="156"/>
      <c r="AF154" s="156"/>
      <c r="AG154" s="143"/>
      <c r="AH154" s="143"/>
      <c r="AI154" s="143"/>
      <c r="AJ154" s="143"/>
      <c r="AK154" s="143"/>
      <c r="AL154" s="143"/>
      <c r="AM154" s="143"/>
      <c r="AN154" s="143"/>
      <c r="AO154" s="143"/>
      <c r="AP154" s="143"/>
      <c r="AQ154" s="143"/>
      <c r="AR154" s="143"/>
      <c r="AS154" s="143"/>
      <c r="AT154" s="143"/>
      <c r="AU154" s="143"/>
      <c r="AV154" s="143"/>
      <c r="AW154" s="143"/>
      <c r="AX154" s="143"/>
      <c r="AY154" s="143"/>
      <c r="AZ154" s="143"/>
      <c r="BA154" s="143"/>
      <c r="BB154" s="143"/>
      <c r="BC154" s="143"/>
      <c r="BD154" s="143"/>
      <c r="BE154" s="143"/>
      <c r="BF154" s="143"/>
      <c r="BG154" s="143"/>
      <c r="BH154" s="143"/>
      <c r="BI154" s="143"/>
      <c r="BJ154" s="143"/>
      <c r="BK154" s="143"/>
      <c r="BL154" s="143"/>
      <c r="BM154" s="143"/>
      <c r="BN154" s="143"/>
      <c r="BO154" s="143"/>
      <c r="BP154" s="143"/>
      <c r="BQ154" s="143"/>
      <c r="BR154" s="143"/>
      <c r="BS154" s="143"/>
      <c r="BT154" s="143"/>
      <c r="BU154" s="143"/>
      <c r="BV154" s="143"/>
      <c r="BW154" s="143"/>
      <c r="BX154" s="143"/>
      <c r="BY154" s="143"/>
      <c r="BZ154" s="143"/>
      <c r="CA154" s="143"/>
      <c r="CB154" s="143"/>
      <c r="CC154" s="143"/>
      <c r="CD154" s="143"/>
      <c r="CE154" s="143"/>
      <c r="CF154" s="143"/>
      <c r="CG154" s="143"/>
      <c r="CH154" s="143"/>
      <c r="CI154" s="143"/>
      <c r="CJ154" s="143"/>
      <c r="CK154" s="143"/>
      <c r="CL154" s="143"/>
      <c r="CM154" s="143"/>
      <c r="CN154" s="143"/>
      <c r="CO154" s="143"/>
      <c r="CP154" s="143"/>
      <c r="CQ154" s="143"/>
      <c r="CR154" s="143"/>
      <c r="CS154" s="143"/>
      <c r="CT154" s="143"/>
      <c r="CU154" s="143"/>
      <c r="CV154" s="143"/>
      <c r="CW154" s="143"/>
      <c r="CX154" s="143"/>
      <c r="CY154" s="143"/>
      <c r="CZ154" s="143"/>
      <c r="DA154" s="143"/>
      <c r="DB154" s="143"/>
      <c r="DC154" s="143"/>
      <c r="DD154" s="143"/>
      <c r="DE154" s="143"/>
      <c r="DF154" s="143"/>
      <c r="DG154" s="143"/>
      <c r="DH154" s="143"/>
      <c r="DI154" s="143"/>
      <c r="DJ154" s="143"/>
      <c r="DK154" s="143"/>
      <c r="DL154" s="143"/>
      <c r="DM154" s="143"/>
      <c r="DN154" s="143"/>
      <c r="DO154" s="143"/>
      <c r="DP154" s="143"/>
      <c r="DQ154" s="143"/>
      <c r="DR154" s="143"/>
      <c r="DS154" s="143"/>
      <c r="DT154" s="143"/>
      <c r="DU154" s="143"/>
      <c r="DV154" s="143"/>
      <c r="DW154" s="143"/>
      <c r="DX154" s="143"/>
      <c r="DY154" s="143"/>
      <c r="DZ154" s="143"/>
      <c r="EA154" s="143"/>
      <c r="EB154" s="143"/>
      <c r="EC154" s="143"/>
      <c r="ED154" s="143"/>
      <c r="EE154" s="143"/>
      <c r="EF154" s="143"/>
      <c r="EG154" s="143"/>
      <c r="EH154" s="143"/>
      <c r="EI154" s="143"/>
      <c r="EJ154" s="143"/>
      <c r="EK154" s="143"/>
      <c r="EL154" s="143"/>
      <c r="EM154" s="143"/>
      <c r="EN154" s="143"/>
      <c r="EO154" s="143"/>
    </row>
    <row r="155" ht="12.75" customHeight="1">
      <c r="A155" s="162"/>
      <c r="B155" s="162"/>
      <c r="C155" s="162"/>
      <c r="D155" s="162"/>
      <c r="E155" s="163"/>
      <c r="F155" s="162"/>
      <c r="G155" s="164"/>
      <c r="H155" s="164"/>
      <c r="I155" s="164"/>
      <c r="J155" s="164"/>
      <c r="K155" s="165"/>
      <c r="L155" s="162"/>
      <c r="M155" s="162"/>
      <c r="N155" s="162"/>
      <c r="O155" s="162"/>
      <c r="P155" s="165"/>
      <c r="Q155" s="162"/>
      <c r="R155" s="164"/>
      <c r="S155" s="162"/>
      <c r="T155" s="166"/>
      <c r="U155" s="166"/>
      <c r="V155" s="166"/>
      <c r="W155" s="156"/>
      <c r="X155" s="156"/>
      <c r="Y155" s="156"/>
      <c r="Z155" s="156"/>
      <c r="AA155" s="156"/>
      <c r="AB155" s="156"/>
      <c r="AC155" s="156"/>
      <c r="AD155" s="156"/>
      <c r="AE155" s="156"/>
      <c r="AF155" s="156"/>
      <c r="AG155" s="143"/>
      <c r="AH155" s="143"/>
      <c r="AI155" s="143"/>
      <c r="AJ155" s="143"/>
      <c r="AK155" s="143"/>
      <c r="AL155" s="143"/>
      <c r="AM155" s="143"/>
      <c r="AN155" s="143"/>
      <c r="AO155" s="143"/>
      <c r="AP155" s="143"/>
      <c r="AQ155" s="143"/>
      <c r="AR155" s="143"/>
      <c r="AS155" s="143"/>
      <c r="AT155" s="143"/>
      <c r="AU155" s="143"/>
      <c r="AV155" s="143"/>
      <c r="AW155" s="143"/>
      <c r="AX155" s="143"/>
      <c r="AY155" s="143"/>
      <c r="AZ155" s="143"/>
      <c r="BA155" s="143"/>
      <c r="BB155" s="143"/>
      <c r="BC155" s="143"/>
      <c r="BD155" s="143"/>
      <c r="BE155" s="143"/>
      <c r="BF155" s="143"/>
      <c r="BG155" s="143"/>
      <c r="BH155" s="143"/>
      <c r="BI155" s="143"/>
      <c r="BJ155" s="143"/>
      <c r="BK155" s="143"/>
      <c r="BL155" s="143"/>
      <c r="BM155" s="143"/>
      <c r="BN155" s="143"/>
      <c r="BO155" s="143"/>
      <c r="BP155" s="143"/>
      <c r="BQ155" s="143"/>
      <c r="BR155" s="143"/>
      <c r="BS155" s="143"/>
      <c r="BT155" s="143"/>
      <c r="BU155" s="143"/>
      <c r="BV155" s="143"/>
      <c r="BW155" s="143"/>
      <c r="BX155" s="143"/>
      <c r="BY155" s="143"/>
      <c r="BZ155" s="143"/>
      <c r="CA155" s="143"/>
      <c r="CB155" s="143"/>
      <c r="CC155" s="143"/>
      <c r="CD155" s="143"/>
      <c r="CE155" s="143"/>
      <c r="CF155" s="143"/>
      <c r="CG155" s="143"/>
      <c r="CH155" s="143"/>
      <c r="CI155" s="143"/>
      <c r="CJ155" s="143"/>
      <c r="CK155" s="143"/>
      <c r="CL155" s="143"/>
      <c r="CM155" s="143"/>
      <c r="CN155" s="143"/>
      <c r="CO155" s="143"/>
      <c r="CP155" s="143"/>
      <c r="CQ155" s="143"/>
      <c r="CR155" s="143"/>
      <c r="CS155" s="143"/>
      <c r="CT155" s="143"/>
      <c r="CU155" s="143"/>
      <c r="CV155" s="143"/>
      <c r="CW155" s="143"/>
      <c r="CX155" s="143"/>
      <c r="CY155" s="143"/>
      <c r="CZ155" s="143"/>
      <c r="DA155" s="143"/>
      <c r="DB155" s="143"/>
      <c r="DC155" s="143"/>
      <c r="DD155" s="143"/>
      <c r="DE155" s="143"/>
      <c r="DF155" s="143"/>
      <c r="DG155" s="143"/>
      <c r="DH155" s="143"/>
      <c r="DI155" s="143"/>
      <c r="DJ155" s="143"/>
      <c r="DK155" s="143"/>
      <c r="DL155" s="143"/>
      <c r="DM155" s="143"/>
      <c r="DN155" s="143"/>
      <c r="DO155" s="143"/>
      <c r="DP155" s="143"/>
      <c r="DQ155" s="143"/>
      <c r="DR155" s="143"/>
      <c r="DS155" s="143"/>
      <c r="DT155" s="143"/>
      <c r="DU155" s="143"/>
      <c r="DV155" s="143"/>
      <c r="DW155" s="143"/>
      <c r="DX155" s="143"/>
      <c r="DY155" s="143"/>
      <c r="DZ155" s="143"/>
      <c r="EA155" s="143"/>
      <c r="EB155" s="143"/>
      <c r="EC155" s="143"/>
      <c r="ED155" s="143"/>
      <c r="EE155" s="143"/>
      <c r="EF155" s="143"/>
      <c r="EG155" s="143"/>
      <c r="EH155" s="143"/>
      <c r="EI155" s="143"/>
      <c r="EJ155" s="143"/>
      <c r="EK155" s="143"/>
      <c r="EL155" s="143"/>
      <c r="EM155" s="143"/>
      <c r="EN155" s="143"/>
      <c r="EO155" s="143"/>
    </row>
    <row r="156" ht="12.75" customHeight="1">
      <c r="A156" s="162"/>
      <c r="B156" s="162"/>
      <c r="C156" s="162"/>
      <c r="D156" s="162"/>
      <c r="E156" s="163"/>
      <c r="F156" s="162"/>
      <c r="G156" s="164"/>
      <c r="H156" s="164"/>
      <c r="I156" s="164"/>
      <c r="J156" s="164"/>
      <c r="K156" s="165"/>
      <c r="L156" s="162"/>
      <c r="M156" s="162"/>
      <c r="N156" s="162"/>
      <c r="O156" s="162"/>
      <c r="P156" s="165"/>
      <c r="Q156" s="162"/>
      <c r="R156" s="164"/>
      <c r="S156" s="162"/>
      <c r="T156" s="166"/>
      <c r="U156" s="166"/>
      <c r="V156" s="166"/>
      <c r="W156" s="156"/>
      <c r="X156" s="156"/>
      <c r="Y156" s="156"/>
      <c r="Z156" s="156"/>
      <c r="AA156" s="156"/>
      <c r="AB156" s="156"/>
      <c r="AC156" s="156"/>
      <c r="AD156" s="156"/>
      <c r="AE156" s="156"/>
      <c r="AF156" s="156"/>
      <c r="AG156" s="143"/>
      <c r="AH156" s="143"/>
      <c r="AI156" s="143"/>
      <c r="AJ156" s="143"/>
      <c r="AK156" s="143"/>
      <c r="AL156" s="143"/>
      <c r="AM156" s="143"/>
      <c r="AN156" s="143"/>
      <c r="AO156" s="143"/>
      <c r="AP156" s="143"/>
      <c r="AQ156" s="143"/>
      <c r="AR156" s="143"/>
      <c r="AS156" s="143"/>
      <c r="AT156" s="143"/>
      <c r="AU156" s="143"/>
      <c r="AV156" s="143"/>
      <c r="AW156" s="143"/>
      <c r="AX156" s="143"/>
      <c r="AY156" s="143"/>
      <c r="AZ156" s="143"/>
      <c r="BA156" s="143"/>
      <c r="BB156" s="143"/>
      <c r="BC156" s="143"/>
      <c r="BD156" s="143"/>
      <c r="BE156" s="143"/>
      <c r="BF156" s="143"/>
      <c r="BG156" s="143"/>
      <c r="BH156" s="143"/>
      <c r="BI156" s="143"/>
      <c r="BJ156" s="143"/>
      <c r="BK156" s="143"/>
      <c r="BL156" s="143"/>
      <c r="BM156" s="143"/>
      <c r="BN156" s="143"/>
      <c r="BO156" s="143"/>
      <c r="BP156" s="143"/>
      <c r="BQ156" s="143"/>
      <c r="BR156" s="143"/>
      <c r="BS156" s="143"/>
      <c r="BT156" s="143"/>
      <c r="BU156" s="143"/>
      <c r="BV156" s="143"/>
      <c r="BW156" s="143"/>
      <c r="BX156" s="143"/>
      <c r="BY156" s="143"/>
      <c r="BZ156" s="143"/>
      <c r="CA156" s="143"/>
      <c r="CB156" s="143"/>
      <c r="CC156" s="143"/>
      <c r="CD156" s="143"/>
      <c r="CE156" s="143"/>
      <c r="CF156" s="143"/>
      <c r="CG156" s="143"/>
      <c r="CH156" s="143"/>
      <c r="CI156" s="143"/>
      <c r="CJ156" s="143"/>
      <c r="CK156" s="143"/>
      <c r="CL156" s="143"/>
      <c r="CM156" s="143"/>
      <c r="CN156" s="143"/>
      <c r="CO156" s="143"/>
      <c r="CP156" s="143"/>
      <c r="CQ156" s="143"/>
      <c r="CR156" s="143"/>
      <c r="CS156" s="143"/>
      <c r="CT156" s="143"/>
      <c r="CU156" s="143"/>
      <c r="CV156" s="143"/>
      <c r="CW156" s="143"/>
      <c r="CX156" s="143"/>
      <c r="CY156" s="143"/>
      <c r="CZ156" s="143"/>
      <c r="DA156" s="143"/>
      <c r="DB156" s="143"/>
      <c r="DC156" s="143"/>
      <c r="DD156" s="143"/>
      <c r="DE156" s="143"/>
      <c r="DF156" s="143"/>
      <c r="DG156" s="143"/>
      <c r="DH156" s="143"/>
      <c r="DI156" s="143"/>
      <c r="DJ156" s="143"/>
      <c r="DK156" s="143"/>
      <c r="DL156" s="143"/>
      <c r="DM156" s="143"/>
      <c r="DN156" s="143"/>
      <c r="DO156" s="143"/>
      <c r="DP156" s="143"/>
      <c r="DQ156" s="143"/>
      <c r="DR156" s="143"/>
      <c r="DS156" s="143"/>
      <c r="DT156" s="143"/>
      <c r="DU156" s="143"/>
      <c r="DV156" s="143"/>
      <c r="DW156" s="143"/>
      <c r="DX156" s="143"/>
      <c r="DY156" s="143"/>
      <c r="DZ156" s="143"/>
      <c r="EA156" s="143"/>
      <c r="EB156" s="143"/>
      <c r="EC156" s="143"/>
      <c r="ED156" s="143"/>
      <c r="EE156" s="143"/>
      <c r="EF156" s="143"/>
      <c r="EG156" s="143"/>
      <c r="EH156" s="143"/>
      <c r="EI156" s="143"/>
      <c r="EJ156" s="143"/>
      <c r="EK156" s="143"/>
      <c r="EL156" s="143"/>
      <c r="EM156" s="143"/>
      <c r="EN156" s="143"/>
      <c r="EO156" s="143"/>
    </row>
    <row r="157" ht="12.75" customHeight="1">
      <c r="A157" s="162"/>
      <c r="B157" s="162"/>
      <c r="C157" s="162"/>
      <c r="D157" s="162"/>
      <c r="E157" s="163"/>
      <c r="F157" s="162"/>
      <c r="G157" s="164"/>
      <c r="H157" s="164"/>
      <c r="I157" s="164"/>
      <c r="J157" s="164"/>
      <c r="K157" s="165"/>
      <c r="L157" s="162"/>
      <c r="M157" s="162"/>
      <c r="N157" s="162"/>
      <c r="O157" s="162"/>
      <c r="P157" s="165"/>
      <c r="Q157" s="162"/>
      <c r="R157" s="164"/>
      <c r="S157" s="162"/>
      <c r="T157" s="166"/>
      <c r="U157" s="166"/>
      <c r="V157" s="166"/>
      <c r="W157" s="156"/>
      <c r="X157" s="156"/>
      <c r="Y157" s="156"/>
      <c r="Z157" s="156"/>
      <c r="AA157" s="156"/>
      <c r="AB157" s="156"/>
      <c r="AC157" s="156"/>
      <c r="AD157" s="156"/>
      <c r="AE157" s="156"/>
      <c r="AF157" s="156"/>
      <c r="AG157" s="143"/>
      <c r="AH157" s="143"/>
      <c r="AI157" s="143"/>
      <c r="AJ157" s="143"/>
      <c r="AK157" s="143"/>
      <c r="AL157" s="143"/>
      <c r="AM157" s="143"/>
      <c r="AN157" s="143"/>
      <c r="AO157" s="143"/>
      <c r="AP157" s="143"/>
      <c r="AQ157" s="143"/>
      <c r="AR157" s="143"/>
      <c r="AS157" s="143"/>
      <c r="AT157" s="143"/>
      <c r="AU157" s="143"/>
      <c r="AV157" s="143"/>
      <c r="AW157" s="143"/>
      <c r="AX157" s="143"/>
      <c r="AY157" s="143"/>
      <c r="AZ157" s="143"/>
      <c r="BA157" s="143"/>
      <c r="BB157" s="143"/>
      <c r="BC157" s="143"/>
      <c r="BD157" s="143"/>
      <c r="BE157" s="143"/>
      <c r="BF157" s="143"/>
      <c r="BG157" s="143"/>
      <c r="BH157" s="143"/>
      <c r="BI157" s="143"/>
      <c r="BJ157" s="143"/>
      <c r="BK157" s="143"/>
      <c r="BL157" s="143"/>
      <c r="BM157" s="143"/>
      <c r="BN157" s="143"/>
      <c r="BO157" s="143"/>
      <c r="BP157" s="143"/>
      <c r="BQ157" s="143"/>
      <c r="BR157" s="143"/>
      <c r="BS157" s="143"/>
      <c r="BT157" s="143"/>
      <c r="BU157" s="143"/>
      <c r="BV157" s="143"/>
      <c r="BW157" s="143"/>
      <c r="BX157" s="143"/>
      <c r="BY157" s="143"/>
      <c r="BZ157" s="143"/>
      <c r="CA157" s="143"/>
      <c r="CB157" s="143"/>
      <c r="CC157" s="143"/>
      <c r="CD157" s="143"/>
      <c r="CE157" s="143"/>
      <c r="CF157" s="143"/>
      <c r="CG157" s="143"/>
      <c r="CH157" s="143"/>
      <c r="CI157" s="143"/>
      <c r="CJ157" s="143"/>
      <c r="CK157" s="143"/>
      <c r="CL157" s="143"/>
      <c r="CM157" s="143"/>
      <c r="CN157" s="143"/>
      <c r="CO157" s="143"/>
      <c r="CP157" s="143"/>
      <c r="CQ157" s="143"/>
      <c r="CR157" s="143"/>
      <c r="CS157" s="143"/>
      <c r="CT157" s="143"/>
      <c r="CU157" s="143"/>
      <c r="CV157" s="143"/>
      <c r="CW157" s="143"/>
      <c r="CX157" s="143"/>
      <c r="CY157" s="143"/>
      <c r="CZ157" s="143"/>
      <c r="DA157" s="143"/>
      <c r="DB157" s="143"/>
      <c r="DC157" s="143"/>
      <c r="DD157" s="143"/>
      <c r="DE157" s="143"/>
      <c r="DF157" s="143"/>
      <c r="DG157" s="143"/>
      <c r="DH157" s="143"/>
      <c r="DI157" s="143"/>
      <c r="DJ157" s="143"/>
      <c r="DK157" s="143"/>
      <c r="DL157" s="143"/>
      <c r="DM157" s="143"/>
      <c r="DN157" s="143"/>
      <c r="DO157" s="143"/>
      <c r="DP157" s="143"/>
      <c r="DQ157" s="143"/>
      <c r="DR157" s="143"/>
      <c r="DS157" s="143"/>
      <c r="DT157" s="143"/>
      <c r="DU157" s="143"/>
      <c r="DV157" s="143"/>
      <c r="DW157" s="143"/>
      <c r="DX157" s="143"/>
      <c r="DY157" s="143"/>
      <c r="DZ157" s="143"/>
      <c r="EA157" s="143"/>
      <c r="EB157" s="143"/>
      <c r="EC157" s="143"/>
      <c r="ED157" s="143"/>
      <c r="EE157" s="143"/>
      <c r="EF157" s="143"/>
      <c r="EG157" s="143"/>
      <c r="EH157" s="143"/>
      <c r="EI157" s="143"/>
      <c r="EJ157" s="143"/>
      <c r="EK157" s="143"/>
      <c r="EL157" s="143"/>
      <c r="EM157" s="143"/>
      <c r="EN157" s="143"/>
      <c r="EO157" s="143"/>
    </row>
    <row r="158" ht="12.75" customHeight="1">
      <c r="A158" s="162"/>
      <c r="B158" s="162"/>
      <c r="C158" s="162"/>
      <c r="D158" s="162"/>
      <c r="E158" s="163"/>
      <c r="F158" s="162"/>
      <c r="G158" s="164"/>
      <c r="H158" s="164"/>
      <c r="I158" s="164"/>
      <c r="J158" s="164"/>
      <c r="K158" s="165"/>
      <c r="L158" s="162"/>
      <c r="M158" s="162"/>
      <c r="N158" s="162"/>
      <c r="O158" s="162"/>
      <c r="P158" s="165"/>
      <c r="Q158" s="162"/>
      <c r="R158" s="164"/>
      <c r="S158" s="162"/>
      <c r="T158" s="166"/>
      <c r="U158" s="166"/>
      <c r="V158" s="166"/>
      <c r="W158" s="156"/>
      <c r="X158" s="156"/>
      <c r="Y158" s="156"/>
      <c r="Z158" s="156"/>
      <c r="AA158" s="156"/>
      <c r="AB158" s="156"/>
      <c r="AC158" s="156"/>
      <c r="AD158" s="156"/>
      <c r="AE158" s="156"/>
      <c r="AF158" s="156"/>
      <c r="AG158" s="143"/>
      <c r="AH158" s="143"/>
      <c r="AI158" s="143"/>
      <c r="AJ158" s="143"/>
      <c r="AK158" s="143"/>
      <c r="AL158" s="143"/>
      <c r="AM158" s="143"/>
      <c r="AN158" s="143"/>
      <c r="AO158" s="143"/>
      <c r="AP158" s="143"/>
      <c r="AQ158" s="143"/>
      <c r="AR158" s="143"/>
      <c r="AS158" s="143"/>
      <c r="AT158" s="143"/>
      <c r="AU158" s="143"/>
      <c r="AV158" s="143"/>
      <c r="AW158" s="143"/>
      <c r="AX158" s="143"/>
      <c r="AY158" s="143"/>
      <c r="AZ158" s="143"/>
      <c r="BA158" s="143"/>
      <c r="BB158" s="143"/>
      <c r="BC158" s="143"/>
      <c r="BD158" s="143"/>
      <c r="BE158" s="143"/>
      <c r="BF158" s="143"/>
      <c r="BG158" s="143"/>
      <c r="BH158" s="143"/>
      <c r="BI158" s="143"/>
      <c r="BJ158" s="143"/>
      <c r="BK158" s="143"/>
      <c r="BL158" s="143"/>
      <c r="BM158" s="143"/>
      <c r="BN158" s="143"/>
      <c r="BO158" s="143"/>
      <c r="BP158" s="143"/>
      <c r="BQ158" s="143"/>
      <c r="BR158" s="143"/>
      <c r="BS158" s="143"/>
      <c r="BT158" s="143"/>
      <c r="BU158" s="143"/>
      <c r="BV158" s="143"/>
      <c r="BW158" s="143"/>
      <c r="BX158" s="143"/>
      <c r="BY158" s="143"/>
      <c r="BZ158" s="143"/>
      <c r="CA158" s="143"/>
      <c r="CB158" s="143"/>
      <c r="CC158" s="143"/>
      <c r="CD158" s="143"/>
      <c r="CE158" s="143"/>
      <c r="CF158" s="143"/>
      <c r="CG158" s="143"/>
      <c r="CH158" s="143"/>
      <c r="CI158" s="143"/>
      <c r="CJ158" s="143"/>
      <c r="CK158" s="143"/>
      <c r="CL158" s="143"/>
      <c r="CM158" s="143"/>
      <c r="CN158" s="143"/>
      <c r="CO158" s="143"/>
      <c r="CP158" s="143"/>
      <c r="CQ158" s="143"/>
      <c r="CR158" s="143"/>
      <c r="CS158" s="143"/>
      <c r="CT158" s="143"/>
      <c r="CU158" s="143"/>
      <c r="CV158" s="143"/>
      <c r="CW158" s="143"/>
      <c r="CX158" s="143"/>
      <c r="CY158" s="143"/>
      <c r="CZ158" s="143"/>
      <c r="DA158" s="143"/>
      <c r="DB158" s="143"/>
      <c r="DC158" s="143"/>
      <c r="DD158" s="143"/>
      <c r="DE158" s="143"/>
      <c r="DF158" s="143"/>
      <c r="DG158" s="143"/>
      <c r="DH158" s="143"/>
      <c r="DI158" s="143"/>
      <c r="DJ158" s="143"/>
      <c r="DK158" s="143"/>
      <c r="DL158" s="143"/>
      <c r="DM158" s="143"/>
      <c r="DN158" s="143"/>
      <c r="DO158" s="143"/>
      <c r="DP158" s="143"/>
      <c r="DQ158" s="143"/>
      <c r="DR158" s="143"/>
      <c r="DS158" s="143"/>
      <c r="DT158" s="143"/>
      <c r="DU158" s="143"/>
      <c r="DV158" s="143"/>
      <c r="DW158" s="143"/>
      <c r="DX158" s="143"/>
      <c r="DY158" s="143"/>
      <c r="DZ158" s="143"/>
      <c r="EA158" s="143"/>
      <c r="EB158" s="143"/>
      <c r="EC158" s="143"/>
      <c r="ED158" s="143"/>
      <c r="EE158" s="143"/>
      <c r="EF158" s="143"/>
      <c r="EG158" s="143"/>
      <c r="EH158" s="143"/>
      <c r="EI158" s="143"/>
      <c r="EJ158" s="143"/>
      <c r="EK158" s="143"/>
      <c r="EL158" s="143"/>
      <c r="EM158" s="143"/>
      <c r="EN158" s="143"/>
      <c r="EO158" s="143"/>
    </row>
    <row r="159" ht="12.75" customHeight="1">
      <c r="A159" s="162"/>
      <c r="B159" s="162"/>
      <c r="C159" s="162"/>
      <c r="D159" s="162"/>
      <c r="E159" s="163"/>
      <c r="F159" s="162"/>
      <c r="G159" s="164"/>
      <c r="H159" s="164"/>
      <c r="I159" s="164"/>
      <c r="J159" s="164"/>
      <c r="K159" s="165"/>
      <c r="L159" s="162"/>
      <c r="M159" s="162"/>
      <c r="N159" s="162"/>
      <c r="O159" s="162"/>
      <c r="P159" s="165"/>
      <c r="Q159" s="162"/>
      <c r="R159" s="164"/>
      <c r="S159" s="162"/>
      <c r="T159" s="166"/>
      <c r="U159" s="166"/>
      <c r="V159" s="166"/>
      <c r="W159" s="156"/>
      <c r="X159" s="156"/>
      <c r="Y159" s="156"/>
      <c r="Z159" s="156"/>
      <c r="AA159" s="156"/>
      <c r="AB159" s="156"/>
      <c r="AC159" s="156"/>
      <c r="AD159" s="156"/>
      <c r="AE159" s="156"/>
      <c r="AF159" s="156"/>
      <c r="AG159" s="143"/>
      <c r="AH159" s="143"/>
      <c r="AI159" s="143"/>
      <c r="AJ159" s="143"/>
      <c r="AK159" s="143"/>
      <c r="AL159" s="143"/>
      <c r="AM159" s="143"/>
      <c r="AN159" s="143"/>
      <c r="AO159" s="143"/>
      <c r="AP159" s="143"/>
      <c r="AQ159" s="143"/>
      <c r="AR159" s="143"/>
      <c r="AS159" s="143"/>
      <c r="AT159" s="143"/>
      <c r="AU159" s="143"/>
      <c r="AV159" s="143"/>
      <c r="AW159" s="143"/>
      <c r="AX159" s="143"/>
      <c r="AY159" s="143"/>
      <c r="AZ159" s="143"/>
      <c r="BA159" s="143"/>
      <c r="BB159" s="143"/>
      <c r="BC159" s="143"/>
      <c r="BD159" s="143"/>
      <c r="BE159" s="143"/>
      <c r="BF159" s="143"/>
      <c r="BG159" s="143"/>
      <c r="BH159" s="143"/>
      <c r="BI159" s="143"/>
      <c r="BJ159" s="143"/>
      <c r="BK159" s="143"/>
      <c r="BL159" s="143"/>
      <c r="BM159" s="143"/>
      <c r="BN159" s="143"/>
      <c r="BO159" s="143"/>
      <c r="BP159" s="143"/>
      <c r="BQ159" s="143"/>
      <c r="BR159" s="143"/>
      <c r="BS159" s="143"/>
      <c r="BT159" s="143"/>
      <c r="BU159" s="143"/>
      <c r="BV159" s="143"/>
      <c r="BW159" s="143"/>
      <c r="BX159" s="143"/>
      <c r="BY159" s="143"/>
      <c r="BZ159" s="143"/>
      <c r="CA159" s="143"/>
      <c r="CB159" s="143"/>
      <c r="CC159" s="143"/>
      <c r="CD159" s="143"/>
      <c r="CE159" s="143"/>
      <c r="CF159" s="143"/>
      <c r="CG159" s="143"/>
      <c r="CH159" s="143"/>
      <c r="CI159" s="143"/>
      <c r="CJ159" s="143"/>
      <c r="CK159" s="143"/>
      <c r="CL159" s="143"/>
      <c r="CM159" s="143"/>
      <c r="CN159" s="143"/>
      <c r="CO159" s="143"/>
      <c r="CP159" s="143"/>
      <c r="CQ159" s="143"/>
      <c r="CR159" s="143"/>
      <c r="CS159" s="143"/>
      <c r="CT159" s="143"/>
      <c r="CU159" s="143"/>
      <c r="CV159" s="143"/>
      <c r="CW159" s="143"/>
      <c r="CX159" s="143"/>
      <c r="CY159" s="143"/>
      <c r="CZ159" s="143"/>
      <c r="DA159" s="143"/>
      <c r="DB159" s="143"/>
      <c r="DC159" s="143"/>
      <c r="DD159" s="143"/>
      <c r="DE159" s="143"/>
      <c r="DF159" s="143"/>
      <c r="DG159" s="143"/>
      <c r="DH159" s="143"/>
      <c r="DI159" s="143"/>
      <c r="DJ159" s="143"/>
      <c r="DK159" s="143"/>
      <c r="DL159" s="143"/>
      <c r="DM159" s="143"/>
      <c r="DN159" s="143"/>
      <c r="DO159" s="143"/>
      <c r="DP159" s="143"/>
      <c r="DQ159" s="143"/>
      <c r="DR159" s="143"/>
      <c r="DS159" s="143"/>
      <c r="DT159" s="143"/>
      <c r="DU159" s="143"/>
      <c r="DV159" s="143"/>
      <c r="DW159" s="143"/>
      <c r="DX159" s="143"/>
      <c r="DY159" s="143"/>
      <c r="DZ159" s="143"/>
      <c r="EA159" s="143"/>
      <c r="EB159" s="143"/>
      <c r="EC159" s="143"/>
      <c r="ED159" s="143"/>
      <c r="EE159" s="143"/>
      <c r="EF159" s="143"/>
      <c r="EG159" s="143"/>
      <c r="EH159" s="143"/>
      <c r="EI159" s="143"/>
      <c r="EJ159" s="143"/>
      <c r="EK159" s="143"/>
      <c r="EL159" s="143"/>
      <c r="EM159" s="143"/>
      <c r="EN159" s="143"/>
      <c r="EO159" s="143"/>
    </row>
    <row r="160" ht="12.75" customHeight="1">
      <c r="A160" s="162"/>
      <c r="B160" s="162"/>
      <c r="C160" s="162"/>
      <c r="D160" s="162"/>
      <c r="E160" s="163"/>
      <c r="F160" s="162"/>
      <c r="G160" s="164"/>
      <c r="H160" s="164"/>
      <c r="I160" s="164"/>
      <c r="J160" s="164"/>
      <c r="K160" s="165"/>
      <c r="L160" s="162"/>
      <c r="M160" s="162"/>
      <c r="N160" s="162"/>
      <c r="O160" s="162"/>
      <c r="P160" s="165"/>
      <c r="Q160" s="162"/>
      <c r="R160" s="164"/>
      <c r="S160" s="162"/>
      <c r="T160" s="166"/>
      <c r="U160" s="166"/>
      <c r="V160" s="166"/>
      <c r="W160" s="156"/>
      <c r="X160" s="156"/>
      <c r="Y160" s="156"/>
      <c r="Z160" s="156"/>
      <c r="AA160" s="156"/>
      <c r="AB160" s="156"/>
      <c r="AC160" s="156"/>
      <c r="AD160" s="156"/>
      <c r="AE160" s="156"/>
      <c r="AF160" s="156"/>
      <c r="AG160" s="143"/>
      <c r="AH160" s="143"/>
      <c r="AI160" s="143"/>
      <c r="AJ160" s="143"/>
      <c r="AK160" s="143"/>
      <c r="AL160" s="143"/>
      <c r="AM160" s="143"/>
      <c r="AN160" s="143"/>
      <c r="AO160" s="143"/>
      <c r="AP160" s="143"/>
      <c r="AQ160" s="143"/>
      <c r="AR160" s="143"/>
      <c r="AS160" s="143"/>
      <c r="AT160" s="143"/>
      <c r="AU160" s="143"/>
      <c r="AV160" s="143"/>
      <c r="AW160" s="143"/>
      <c r="AX160" s="143"/>
      <c r="AY160" s="143"/>
      <c r="AZ160" s="143"/>
      <c r="BA160" s="143"/>
      <c r="BB160" s="143"/>
      <c r="BC160" s="143"/>
      <c r="BD160" s="143"/>
      <c r="BE160" s="143"/>
      <c r="BF160" s="143"/>
      <c r="BG160" s="143"/>
      <c r="BH160" s="143"/>
      <c r="BI160" s="143"/>
      <c r="BJ160" s="143"/>
      <c r="BK160" s="143"/>
      <c r="BL160" s="143"/>
      <c r="BM160" s="143"/>
      <c r="BN160" s="143"/>
      <c r="BO160" s="143"/>
      <c r="BP160" s="143"/>
      <c r="BQ160" s="143"/>
      <c r="BR160" s="143"/>
      <c r="BS160" s="143"/>
      <c r="BT160" s="143"/>
      <c r="BU160" s="143"/>
      <c r="BV160" s="143"/>
      <c r="BW160" s="143"/>
      <c r="BX160" s="143"/>
      <c r="BY160" s="143"/>
      <c r="BZ160" s="143"/>
      <c r="CA160" s="143"/>
      <c r="CB160" s="143"/>
      <c r="CC160" s="143"/>
      <c r="CD160" s="143"/>
      <c r="CE160" s="143"/>
      <c r="CF160" s="143"/>
      <c r="CG160" s="143"/>
      <c r="CH160" s="143"/>
      <c r="CI160" s="143"/>
      <c r="CJ160" s="143"/>
      <c r="CK160" s="143"/>
      <c r="CL160" s="143"/>
      <c r="CM160" s="143"/>
      <c r="CN160" s="143"/>
      <c r="CO160" s="143"/>
      <c r="CP160" s="143"/>
      <c r="CQ160" s="143"/>
      <c r="CR160" s="143"/>
      <c r="CS160" s="143"/>
      <c r="CT160" s="143"/>
      <c r="CU160" s="143"/>
      <c r="CV160" s="143"/>
      <c r="CW160" s="143"/>
      <c r="CX160" s="143"/>
      <c r="CY160" s="143"/>
      <c r="CZ160" s="143"/>
      <c r="DA160" s="143"/>
      <c r="DB160" s="143"/>
      <c r="DC160" s="143"/>
      <c r="DD160" s="143"/>
      <c r="DE160" s="143"/>
      <c r="DF160" s="143"/>
      <c r="DG160" s="143"/>
      <c r="DH160" s="143"/>
      <c r="DI160" s="143"/>
      <c r="DJ160" s="143"/>
      <c r="DK160" s="143"/>
      <c r="DL160" s="143"/>
      <c r="DM160" s="143"/>
      <c r="DN160" s="143"/>
      <c r="DO160" s="143"/>
      <c r="DP160" s="143"/>
      <c r="DQ160" s="143"/>
      <c r="DR160" s="143"/>
      <c r="DS160" s="143"/>
      <c r="DT160" s="143"/>
      <c r="DU160" s="143"/>
      <c r="DV160" s="143"/>
      <c r="DW160" s="143"/>
      <c r="DX160" s="143"/>
      <c r="DY160" s="143"/>
      <c r="DZ160" s="143"/>
      <c r="EA160" s="143"/>
      <c r="EB160" s="143"/>
      <c r="EC160" s="143"/>
      <c r="ED160" s="143"/>
      <c r="EE160" s="143"/>
      <c r="EF160" s="143"/>
      <c r="EG160" s="143"/>
      <c r="EH160" s="143"/>
      <c r="EI160" s="143"/>
      <c r="EJ160" s="143"/>
      <c r="EK160" s="143"/>
      <c r="EL160" s="143"/>
      <c r="EM160" s="143"/>
      <c r="EN160" s="143"/>
      <c r="EO160" s="143"/>
    </row>
    <row r="161" ht="12.75" customHeight="1">
      <c r="A161" s="162"/>
      <c r="B161" s="162"/>
      <c r="C161" s="162"/>
      <c r="D161" s="162"/>
      <c r="E161" s="163"/>
      <c r="F161" s="162"/>
      <c r="G161" s="164"/>
      <c r="H161" s="164"/>
      <c r="I161" s="164"/>
      <c r="J161" s="164"/>
      <c r="K161" s="165"/>
      <c r="L161" s="162"/>
      <c r="M161" s="162"/>
      <c r="N161" s="162"/>
      <c r="O161" s="162"/>
      <c r="P161" s="165"/>
      <c r="Q161" s="162"/>
      <c r="R161" s="164"/>
      <c r="S161" s="162"/>
      <c r="T161" s="166"/>
      <c r="U161" s="166"/>
      <c r="V161" s="166"/>
      <c r="W161" s="156"/>
      <c r="X161" s="156"/>
      <c r="Y161" s="156"/>
      <c r="Z161" s="156"/>
      <c r="AA161" s="156"/>
      <c r="AB161" s="156"/>
      <c r="AC161" s="156"/>
      <c r="AD161" s="156"/>
      <c r="AE161" s="156"/>
      <c r="AF161" s="156"/>
      <c r="AG161" s="143"/>
      <c r="AH161" s="143"/>
      <c r="AI161" s="143"/>
      <c r="AJ161" s="143"/>
      <c r="AK161" s="143"/>
      <c r="AL161" s="143"/>
      <c r="AM161" s="143"/>
      <c r="AN161" s="143"/>
      <c r="AO161" s="143"/>
      <c r="AP161" s="143"/>
      <c r="AQ161" s="143"/>
      <c r="AR161" s="143"/>
      <c r="AS161" s="143"/>
      <c r="AT161" s="143"/>
      <c r="AU161" s="143"/>
      <c r="AV161" s="143"/>
      <c r="AW161" s="143"/>
      <c r="AX161" s="143"/>
      <c r="AY161" s="143"/>
      <c r="AZ161" s="143"/>
      <c r="BA161" s="143"/>
      <c r="BB161" s="143"/>
      <c r="BC161" s="143"/>
      <c r="BD161" s="143"/>
      <c r="BE161" s="143"/>
      <c r="BF161" s="143"/>
      <c r="BG161" s="143"/>
      <c r="BH161" s="143"/>
      <c r="BI161" s="143"/>
      <c r="BJ161" s="143"/>
      <c r="BK161" s="143"/>
      <c r="BL161" s="143"/>
      <c r="BM161" s="143"/>
      <c r="BN161" s="143"/>
      <c r="BO161" s="143"/>
      <c r="BP161" s="143"/>
      <c r="BQ161" s="143"/>
      <c r="BR161" s="143"/>
      <c r="BS161" s="143"/>
      <c r="BT161" s="143"/>
      <c r="BU161" s="143"/>
      <c r="BV161" s="143"/>
      <c r="BW161" s="143"/>
      <c r="BX161" s="143"/>
      <c r="BY161" s="143"/>
      <c r="BZ161" s="143"/>
      <c r="CA161" s="143"/>
      <c r="CB161" s="143"/>
      <c r="CC161" s="143"/>
      <c r="CD161" s="143"/>
      <c r="CE161" s="143"/>
      <c r="CF161" s="143"/>
      <c r="CG161" s="143"/>
      <c r="CH161" s="143"/>
      <c r="CI161" s="143"/>
      <c r="CJ161" s="143"/>
      <c r="CK161" s="143"/>
      <c r="CL161" s="143"/>
      <c r="CM161" s="143"/>
      <c r="CN161" s="143"/>
      <c r="CO161" s="143"/>
      <c r="CP161" s="143"/>
      <c r="CQ161" s="143"/>
      <c r="CR161" s="143"/>
      <c r="CS161" s="143"/>
      <c r="CT161" s="143"/>
      <c r="CU161" s="143"/>
      <c r="CV161" s="143"/>
      <c r="CW161" s="143"/>
      <c r="CX161" s="143"/>
      <c r="CY161" s="143"/>
      <c r="CZ161" s="143"/>
      <c r="DA161" s="143"/>
      <c r="DB161" s="143"/>
      <c r="DC161" s="143"/>
      <c r="DD161" s="143"/>
      <c r="DE161" s="143"/>
      <c r="DF161" s="143"/>
      <c r="DG161" s="143"/>
      <c r="DH161" s="143"/>
      <c r="DI161" s="143"/>
      <c r="DJ161" s="143"/>
      <c r="DK161" s="143"/>
      <c r="DL161" s="143"/>
      <c r="DM161" s="143"/>
      <c r="DN161" s="143"/>
      <c r="DO161" s="143"/>
      <c r="DP161" s="143"/>
      <c r="DQ161" s="143"/>
      <c r="DR161" s="143"/>
      <c r="DS161" s="143"/>
      <c r="DT161" s="143"/>
      <c r="DU161" s="143"/>
      <c r="DV161" s="143"/>
      <c r="DW161" s="143"/>
      <c r="DX161" s="143"/>
      <c r="DY161" s="143"/>
      <c r="DZ161" s="143"/>
      <c r="EA161" s="143"/>
      <c r="EB161" s="143"/>
      <c r="EC161" s="143"/>
      <c r="ED161" s="143"/>
      <c r="EE161" s="143"/>
      <c r="EF161" s="143"/>
      <c r="EG161" s="143"/>
      <c r="EH161" s="143"/>
      <c r="EI161" s="143"/>
      <c r="EJ161" s="143"/>
      <c r="EK161" s="143"/>
      <c r="EL161" s="143"/>
      <c r="EM161" s="143"/>
      <c r="EN161" s="143"/>
      <c r="EO161" s="143"/>
    </row>
    <row r="162" ht="12.75" customHeight="1">
      <c r="A162" s="162"/>
      <c r="B162" s="162"/>
      <c r="C162" s="162"/>
      <c r="D162" s="162"/>
      <c r="E162" s="163"/>
      <c r="F162" s="162"/>
      <c r="G162" s="164"/>
      <c r="H162" s="164"/>
      <c r="I162" s="164"/>
      <c r="J162" s="164"/>
      <c r="K162" s="165"/>
      <c r="L162" s="162"/>
      <c r="M162" s="162"/>
      <c r="N162" s="162"/>
      <c r="O162" s="162"/>
      <c r="P162" s="165"/>
      <c r="Q162" s="162"/>
      <c r="R162" s="164"/>
      <c r="S162" s="162"/>
      <c r="T162" s="166"/>
      <c r="U162" s="166"/>
      <c r="V162" s="166"/>
      <c r="W162" s="156"/>
      <c r="X162" s="156"/>
      <c r="Y162" s="156"/>
      <c r="Z162" s="156"/>
      <c r="AA162" s="156"/>
      <c r="AB162" s="156"/>
      <c r="AC162" s="156"/>
      <c r="AD162" s="156"/>
      <c r="AE162" s="156"/>
      <c r="AF162" s="156"/>
      <c r="AG162" s="143"/>
      <c r="AH162" s="143"/>
      <c r="AI162" s="143"/>
      <c r="AJ162" s="143"/>
      <c r="AK162" s="143"/>
      <c r="AL162" s="143"/>
      <c r="AM162" s="143"/>
      <c r="AN162" s="143"/>
      <c r="AO162" s="143"/>
      <c r="AP162" s="143"/>
      <c r="AQ162" s="143"/>
      <c r="AR162" s="143"/>
      <c r="AS162" s="143"/>
      <c r="AT162" s="143"/>
      <c r="AU162" s="143"/>
      <c r="AV162" s="143"/>
      <c r="AW162" s="143"/>
      <c r="AX162" s="143"/>
      <c r="AY162" s="143"/>
      <c r="AZ162" s="143"/>
      <c r="BA162" s="143"/>
      <c r="BB162" s="143"/>
      <c r="BC162" s="143"/>
      <c r="BD162" s="143"/>
      <c r="BE162" s="143"/>
      <c r="BF162" s="143"/>
      <c r="BG162" s="143"/>
      <c r="BH162" s="143"/>
      <c r="BI162" s="143"/>
      <c r="BJ162" s="143"/>
      <c r="BK162" s="143"/>
      <c r="BL162" s="143"/>
      <c r="BM162" s="143"/>
      <c r="BN162" s="143"/>
      <c r="BO162" s="143"/>
      <c r="BP162" s="143"/>
      <c r="BQ162" s="143"/>
      <c r="BR162" s="143"/>
      <c r="BS162" s="143"/>
      <c r="BT162" s="143"/>
      <c r="BU162" s="143"/>
      <c r="BV162" s="143"/>
      <c r="BW162" s="143"/>
      <c r="BX162" s="143"/>
      <c r="BY162" s="143"/>
      <c r="BZ162" s="143"/>
      <c r="CA162" s="143"/>
      <c r="CB162" s="143"/>
      <c r="CC162" s="143"/>
      <c r="CD162" s="143"/>
      <c r="CE162" s="143"/>
      <c r="CF162" s="143"/>
      <c r="CG162" s="143"/>
      <c r="CH162" s="143"/>
      <c r="CI162" s="143"/>
      <c r="CJ162" s="143"/>
      <c r="CK162" s="143"/>
      <c r="CL162" s="143"/>
      <c r="CM162" s="143"/>
      <c r="CN162" s="143"/>
      <c r="CO162" s="143"/>
      <c r="CP162" s="143"/>
      <c r="CQ162" s="143"/>
      <c r="CR162" s="143"/>
      <c r="CS162" s="143"/>
      <c r="CT162" s="143"/>
      <c r="CU162" s="143"/>
      <c r="CV162" s="143"/>
      <c r="CW162" s="143"/>
      <c r="CX162" s="143"/>
      <c r="CY162" s="143"/>
      <c r="CZ162" s="143"/>
      <c r="DA162" s="143"/>
      <c r="DB162" s="143"/>
      <c r="DC162" s="143"/>
      <c r="DD162" s="143"/>
      <c r="DE162" s="143"/>
      <c r="DF162" s="143"/>
      <c r="DG162" s="143"/>
      <c r="DH162" s="143"/>
      <c r="DI162" s="143"/>
      <c r="DJ162" s="143"/>
      <c r="DK162" s="143"/>
      <c r="DL162" s="143"/>
      <c r="DM162" s="143"/>
      <c r="DN162" s="143"/>
      <c r="DO162" s="143"/>
      <c r="DP162" s="143"/>
      <c r="DQ162" s="143"/>
      <c r="DR162" s="143"/>
      <c r="DS162" s="143"/>
      <c r="DT162" s="143"/>
      <c r="DU162" s="143"/>
      <c r="DV162" s="143"/>
      <c r="DW162" s="143"/>
      <c r="DX162" s="143"/>
      <c r="DY162" s="143"/>
      <c r="DZ162" s="143"/>
      <c r="EA162" s="143"/>
      <c r="EB162" s="143"/>
      <c r="EC162" s="143"/>
      <c r="ED162" s="143"/>
      <c r="EE162" s="143"/>
      <c r="EF162" s="143"/>
      <c r="EG162" s="143"/>
      <c r="EH162" s="143"/>
      <c r="EI162" s="143"/>
      <c r="EJ162" s="143"/>
      <c r="EK162" s="143"/>
      <c r="EL162" s="143"/>
      <c r="EM162" s="143"/>
      <c r="EN162" s="143"/>
      <c r="EO162" s="143"/>
    </row>
    <row r="163" ht="12.75" customHeight="1">
      <c r="A163" s="162"/>
      <c r="B163" s="162"/>
      <c r="C163" s="162"/>
      <c r="D163" s="162"/>
      <c r="E163" s="163"/>
      <c r="F163" s="162"/>
      <c r="G163" s="164"/>
      <c r="H163" s="164"/>
      <c r="I163" s="164"/>
      <c r="J163" s="164"/>
      <c r="K163" s="165"/>
      <c r="L163" s="162"/>
      <c r="M163" s="162"/>
      <c r="N163" s="162"/>
      <c r="O163" s="162"/>
      <c r="P163" s="165"/>
      <c r="Q163" s="162"/>
      <c r="R163" s="164"/>
      <c r="S163" s="162"/>
      <c r="T163" s="166"/>
      <c r="U163" s="166"/>
      <c r="V163" s="166"/>
      <c r="W163" s="156"/>
      <c r="X163" s="156"/>
      <c r="Y163" s="156"/>
      <c r="Z163" s="156"/>
      <c r="AA163" s="156"/>
      <c r="AB163" s="156"/>
      <c r="AC163" s="156"/>
      <c r="AD163" s="156"/>
      <c r="AE163" s="156"/>
      <c r="AF163" s="156"/>
      <c r="AG163" s="143"/>
      <c r="AH163" s="143"/>
      <c r="AI163" s="143"/>
      <c r="AJ163" s="143"/>
      <c r="AK163" s="143"/>
      <c r="AL163" s="143"/>
      <c r="AM163" s="143"/>
      <c r="AN163" s="143"/>
      <c r="AO163" s="143"/>
      <c r="AP163" s="143"/>
      <c r="AQ163" s="143"/>
      <c r="AR163" s="143"/>
      <c r="AS163" s="143"/>
      <c r="AT163" s="143"/>
      <c r="AU163" s="143"/>
      <c r="AV163" s="143"/>
      <c r="AW163" s="143"/>
      <c r="AX163" s="143"/>
      <c r="AY163" s="143"/>
      <c r="AZ163" s="143"/>
      <c r="BA163" s="143"/>
      <c r="BB163" s="143"/>
      <c r="BC163" s="143"/>
      <c r="BD163" s="143"/>
      <c r="BE163" s="143"/>
      <c r="BF163" s="143"/>
      <c r="BG163" s="143"/>
      <c r="BH163" s="143"/>
      <c r="BI163" s="143"/>
      <c r="BJ163" s="143"/>
      <c r="BK163" s="143"/>
      <c r="BL163" s="143"/>
      <c r="BM163" s="143"/>
      <c r="BN163" s="143"/>
      <c r="BO163" s="143"/>
      <c r="BP163" s="143"/>
      <c r="BQ163" s="143"/>
      <c r="BR163" s="143"/>
      <c r="BS163" s="143"/>
      <c r="BT163" s="143"/>
      <c r="BU163" s="143"/>
      <c r="BV163" s="143"/>
      <c r="BW163" s="143"/>
      <c r="BX163" s="143"/>
      <c r="BY163" s="143"/>
      <c r="BZ163" s="143"/>
      <c r="CA163" s="143"/>
      <c r="CB163" s="143"/>
      <c r="CC163" s="143"/>
      <c r="CD163" s="143"/>
      <c r="CE163" s="143"/>
      <c r="CF163" s="143"/>
      <c r="CG163" s="143"/>
      <c r="CH163" s="143"/>
      <c r="CI163" s="143"/>
      <c r="CJ163" s="143"/>
      <c r="CK163" s="143"/>
      <c r="CL163" s="143"/>
      <c r="CM163" s="143"/>
      <c r="CN163" s="143"/>
      <c r="CO163" s="143"/>
      <c r="CP163" s="143"/>
      <c r="CQ163" s="143"/>
      <c r="CR163" s="143"/>
      <c r="CS163" s="143"/>
      <c r="CT163" s="143"/>
      <c r="CU163" s="143"/>
      <c r="CV163" s="143"/>
      <c r="CW163" s="143"/>
      <c r="CX163" s="143"/>
      <c r="CY163" s="143"/>
      <c r="CZ163" s="143"/>
      <c r="DA163" s="143"/>
      <c r="DB163" s="143"/>
      <c r="DC163" s="143"/>
      <c r="DD163" s="143"/>
      <c r="DE163" s="143"/>
      <c r="DF163" s="143"/>
      <c r="DG163" s="143"/>
      <c r="DH163" s="143"/>
      <c r="DI163" s="143"/>
      <c r="DJ163" s="143"/>
      <c r="DK163" s="143"/>
      <c r="DL163" s="143"/>
      <c r="DM163" s="143"/>
      <c r="DN163" s="143"/>
      <c r="DO163" s="143"/>
      <c r="DP163" s="143"/>
      <c r="DQ163" s="143"/>
      <c r="DR163" s="143"/>
      <c r="DS163" s="143"/>
      <c r="DT163" s="143"/>
      <c r="DU163" s="143"/>
      <c r="DV163" s="143"/>
      <c r="DW163" s="143"/>
      <c r="DX163" s="143"/>
      <c r="DY163" s="143"/>
      <c r="DZ163" s="143"/>
      <c r="EA163" s="143"/>
      <c r="EB163" s="143"/>
      <c r="EC163" s="143"/>
      <c r="ED163" s="143"/>
      <c r="EE163" s="143"/>
      <c r="EF163" s="143"/>
      <c r="EG163" s="143"/>
      <c r="EH163" s="143"/>
      <c r="EI163" s="143"/>
      <c r="EJ163" s="143"/>
      <c r="EK163" s="143"/>
      <c r="EL163" s="143"/>
      <c r="EM163" s="143"/>
      <c r="EN163" s="143"/>
      <c r="EO163" s="143"/>
    </row>
    <row r="164" ht="12.75" customHeight="1">
      <c r="A164" s="162"/>
      <c r="B164" s="162"/>
      <c r="C164" s="162"/>
      <c r="D164" s="162"/>
      <c r="E164" s="163"/>
      <c r="F164" s="162"/>
      <c r="G164" s="164"/>
      <c r="H164" s="164"/>
      <c r="I164" s="164"/>
      <c r="J164" s="164"/>
      <c r="K164" s="165"/>
      <c r="L164" s="162"/>
      <c r="M164" s="162"/>
      <c r="N164" s="162"/>
      <c r="O164" s="162"/>
      <c r="P164" s="165"/>
      <c r="Q164" s="162"/>
      <c r="R164" s="164"/>
      <c r="S164" s="162"/>
      <c r="T164" s="166"/>
      <c r="U164" s="166"/>
      <c r="V164" s="166"/>
      <c r="W164" s="156"/>
      <c r="X164" s="156"/>
      <c r="Y164" s="156"/>
      <c r="Z164" s="156"/>
      <c r="AA164" s="156"/>
      <c r="AB164" s="156"/>
      <c r="AC164" s="156"/>
      <c r="AD164" s="156"/>
      <c r="AE164" s="156"/>
      <c r="AF164" s="156"/>
      <c r="AG164" s="143"/>
      <c r="AH164" s="143"/>
      <c r="AI164" s="143"/>
      <c r="AJ164" s="143"/>
      <c r="AK164" s="143"/>
      <c r="AL164" s="143"/>
      <c r="AM164" s="143"/>
      <c r="AN164" s="143"/>
      <c r="AO164" s="143"/>
      <c r="AP164" s="143"/>
      <c r="AQ164" s="143"/>
      <c r="AR164" s="143"/>
      <c r="AS164" s="143"/>
      <c r="AT164" s="143"/>
      <c r="AU164" s="143"/>
      <c r="AV164" s="143"/>
      <c r="AW164" s="143"/>
      <c r="AX164" s="143"/>
      <c r="AY164" s="143"/>
      <c r="AZ164" s="143"/>
      <c r="BA164" s="143"/>
      <c r="BB164" s="143"/>
      <c r="BC164" s="143"/>
      <c r="BD164" s="143"/>
      <c r="BE164" s="143"/>
      <c r="BF164" s="143"/>
      <c r="BG164" s="143"/>
      <c r="BH164" s="143"/>
      <c r="BI164" s="143"/>
      <c r="BJ164" s="143"/>
      <c r="BK164" s="143"/>
      <c r="BL164" s="143"/>
      <c r="BM164" s="143"/>
      <c r="BN164" s="143"/>
      <c r="BO164" s="143"/>
      <c r="BP164" s="143"/>
      <c r="BQ164" s="143"/>
      <c r="BR164" s="143"/>
      <c r="BS164" s="143"/>
      <c r="BT164" s="143"/>
      <c r="BU164" s="143"/>
      <c r="BV164" s="143"/>
      <c r="BW164" s="143"/>
      <c r="BX164" s="143"/>
      <c r="BY164" s="143"/>
      <c r="BZ164" s="143"/>
      <c r="CA164" s="143"/>
      <c r="CB164" s="143"/>
      <c r="CC164" s="143"/>
      <c r="CD164" s="143"/>
      <c r="CE164" s="143"/>
      <c r="CF164" s="143"/>
      <c r="CG164" s="143"/>
      <c r="CH164" s="143"/>
      <c r="CI164" s="143"/>
      <c r="CJ164" s="143"/>
      <c r="CK164" s="143"/>
      <c r="CL164" s="143"/>
      <c r="CM164" s="143"/>
      <c r="CN164" s="143"/>
      <c r="CO164" s="143"/>
      <c r="CP164" s="143"/>
      <c r="CQ164" s="143"/>
      <c r="CR164" s="143"/>
      <c r="CS164" s="143"/>
      <c r="CT164" s="143"/>
      <c r="CU164" s="143"/>
      <c r="CV164" s="143"/>
      <c r="CW164" s="143"/>
      <c r="CX164" s="143"/>
      <c r="CY164" s="143"/>
      <c r="CZ164" s="143"/>
      <c r="DA164" s="143"/>
      <c r="DB164" s="143"/>
      <c r="DC164" s="143"/>
      <c r="DD164" s="143"/>
      <c r="DE164" s="143"/>
      <c r="DF164" s="143"/>
      <c r="DG164" s="143"/>
      <c r="DH164" s="143"/>
      <c r="DI164" s="143"/>
      <c r="DJ164" s="143"/>
      <c r="DK164" s="143"/>
      <c r="DL164" s="143"/>
      <c r="DM164" s="143"/>
      <c r="DN164" s="143"/>
      <c r="DO164" s="143"/>
      <c r="DP164" s="143"/>
      <c r="DQ164" s="143"/>
      <c r="DR164" s="143"/>
      <c r="DS164" s="143"/>
      <c r="DT164" s="143"/>
      <c r="DU164" s="143"/>
      <c r="DV164" s="143"/>
      <c r="DW164" s="143"/>
      <c r="DX164" s="143"/>
      <c r="DY164" s="143"/>
      <c r="DZ164" s="143"/>
      <c r="EA164" s="143"/>
      <c r="EB164" s="143"/>
      <c r="EC164" s="143"/>
      <c r="ED164" s="143"/>
      <c r="EE164" s="143"/>
      <c r="EF164" s="143"/>
      <c r="EG164" s="143"/>
      <c r="EH164" s="143"/>
      <c r="EI164" s="143"/>
      <c r="EJ164" s="143"/>
      <c r="EK164" s="143"/>
      <c r="EL164" s="143"/>
      <c r="EM164" s="143"/>
      <c r="EN164" s="143"/>
      <c r="EO164" s="143"/>
    </row>
    <row r="165" ht="12.75" customHeight="1">
      <c r="A165" s="162"/>
      <c r="B165" s="162"/>
      <c r="C165" s="162"/>
      <c r="D165" s="162"/>
      <c r="E165" s="163"/>
      <c r="F165" s="162"/>
      <c r="G165" s="164"/>
      <c r="H165" s="164"/>
      <c r="I165" s="164"/>
      <c r="J165" s="164"/>
      <c r="K165" s="165"/>
      <c r="L165" s="162"/>
      <c r="M165" s="162"/>
      <c r="N165" s="162"/>
      <c r="O165" s="162"/>
      <c r="P165" s="165"/>
      <c r="Q165" s="162"/>
      <c r="R165" s="164"/>
      <c r="S165" s="162"/>
      <c r="T165" s="166"/>
      <c r="U165" s="166"/>
      <c r="V165" s="166"/>
      <c r="W165" s="156"/>
      <c r="X165" s="156"/>
      <c r="Y165" s="156"/>
      <c r="Z165" s="156"/>
      <c r="AA165" s="156"/>
      <c r="AB165" s="156"/>
      <c r="AC165" s="156"/>
      <c r="AD165" s="156"/>
      <c r="AE165" s="156"/>
      <c r="AF165" s="156"/>
      <c r="AG165" s="143"/>
      <c r="AH165" s="143"/>
      <c r="AI165" s="143"/>
      <c r="AJ165" s="143"/>
      <c r="AK165" s="143"/>
      <c r="AL165" s="143"/>
      <c r="AM165" s="143"/>
      <c r="AN165" s="143"/>
      <c r="AO165" s="143"/>
      <c r="AP165" s="143"/>
      <c r="AQ165" s="143"/>
      <c r="AR165" s="143"/>
      <c r="AS165" s="143"/>
      <c r="AT165" s="143"/>
      <c r="AU165" s="143"/>
      <c r="AV165" s="143"/>
      <c r="AW165" s="143"/>
      <c r="AX165" s="143"/>
      <c r="AY165" s="143"/>
      <c r="AZ165" s="143"/>
      <c r="BA165" s="143"/>
      <c r="BB165" s="143"/>
      <c r="BC165" s="143"/>
      <c r="BD165" s="143"/>
      <c r="BE165" s="143"/>
      <c r="BF165" s="143"/>
      <c r="BG165" s="143"/>
      <c r="BH165" s="143"/>
      <c r="BI165" s="143"/>
      <c r="BJ165" s="143"/>
      <c r="BK165" s="143"/>
      <c r="BL165" s="143"/>
      <c r="BM165" s="143"/>
      <c r="BN165" s="143"/>
      <c r="BO165" s="143"/>
      <c r="BP165" s="143"/>
      <c r="BQ165" s="143"/>
      <c r="BR165" s="143"/>
      <c r="BS165" s="143"/>
      <c r="BT165" s="143"/>
      <c r="BU165" s="143"/>
      <c r="BV165" s="143"/>
      <c r="BW165" s="143"/>
      <c r="BX165" s="143"/>
      <c r="BY165" s="143"/>
      <c r="BZ165" s="143"/>
      <c r="CA165" s="143"/>
      <c r="CB165" s="143"/>
      <c r="CC165" s="143"/>
      <c r="CD165" s="143"/>
      <c r="CE165" s="143"/>
      <c r="CF165" s="143"/>
      <c r="CG165" s="143"/>
      <c r="CH165" s="143"/>
      <c r="CI165" s="143"/>
      <c r="CJ165" s="143"/>
      <c r="CK165" s="143"/>
      <c r="CL165" s="143"/>
      <c r="CM165" s="143"/>
      <c r="CN165" s="143"/>
      <c r="CO165" s="143"/>
      <c r="CP165" s="143"/>
      <c r="CQ165" s="143"/>
      <c r="CR165" s="143"/>
      <c r="CS165" s="143"/>
      <c r="CT165" s="143"/>
      <c r="CU165" s="143"/>
      <c r="CV165" s="143"/>
      <c r="CW165" s="143"/>
      <c r="CX165" s="143"/>
      <c r="CY165" s="143"/>
      <c r="CZ165" s="143"/>
      <c r="DA165" s="143"/>
      <c r="DB165" s="143"/>
      <c r="DC165" s="143"/>
      <c r="DD165" s="143"/>
      <c r="DE165" s="143"/>
      <c r="DF165" s="143"/>
      <c r="DG165" s="143"/>
      <c r="DH165" s="143"/>
      <c r="DI165" s="143"/>
      <c r="DJ165" s="143"/>
      <c r="DK165" s="143"/>
      <c r="DL165" s="143"/>
      <c r="DM165" s="143"/>
      <c r="DN165" s="143"/>
      <c r="DO165" s="143"/>
      <c r="DP165" s="143"/>
      <c r="DQ165" s="143"/>
      <c r="DR165" s="143"/>
      <c r="DS165" s="143"/>
      <c r="DT165" s="143"/>
      <c r="DU165" s="143"/>
      <c r="DV165" s="143"/>
      <c r="DW165" s="143"/>
      <c r="DX165" s="143"/>
      <c r="DY165" s="143"/>
      <c r="DZ165" s="143"/>
      <c r="EA165" s="143"/>
      <c r="EB165" s="143"/>
      <c r="EC165" s="143"/>
      <c r="ED165" s="143"/>
      <c r="EE165" s="143"/>
      <c r="EF165" s="143"/>
      <c r="EG165" s="143"/>
      <c r="EH165" s="143"/>
      <c r="EI165" s="143"/>
      <c r="EJ165" s="143"/>
      <c r="EK165" s="143"/>
      <c r="EL165" s="143"/>
      <c r="EM165" s="143"/>
      <c r="EN165" s="143"/>
      <c r="EO165" s="143"/>
    </row>
    <row r="166" ht="12.75" customHeight="1">
      <c r="A166" s="162"/>
      <c r="B166" s="162"/>
      <c r="C166" s="162"/>
      <c r="D166" s="162"/>
      <c r="E166" s="163"/>
      <c r="F166" s="162"/>
      <c r="G166" s="164"/>
      <c r="H166" s="164"/>
      <c r="I166" s="164"/>
      <c r="J166" s="164"/>
      <c r="K166" s="165"/>
      <c r="L166" s="162"/>
      <c r="M166" s="162"/>
      <c r="N166" s="162"/>
      <c r="O166" s="162"/>
      <c r="P166" s="165"/>
      <c r="Q166" s="162"/>
      <c r="R166" s="164"/>
      <c r="S166" s="162"/>
      <c r="T166" s="166"/>
      <c r="U166" s="166"/>
      <c r="V166" s="166"/>
      <c r="W166" s="156"/>
      <c r="X166" s="156"/>
      <c r="Y166" s="156"/>
      <c r="Z166" s="156"/>
      <c r="AA166" s="156"/>
      <c r="AB166" s="156"/>
      <c r="AC166" s="156"/>
      <c r="AD166" s="156"/>
      <c r="AE166" s="156"/>
      <c r="AF166" s="156"/>
      <c r="AG166" s="143"/>
      <c r="AH166" s="143"/>
      <c r="AI166" s="143"/>
      <c r="AJ166" s="143"/>
      <c r="AK166" s="143"/>
      <c r="AL166" s="143"/>
      <c r="AM166" s="143"/>
      <c r="AN166" s="143"/>
      <c r="AO166" s="143"/>
      <c r="AP166" s="143"/>
      <c r="AQ166" s="143"/>
      <c r="AR166" s="143"/>
      <c r="AS166" s="143"/>
      <c r="AT166" s="143"/>
      <c r="AU166" s="143"/>
      <c r="AV166" s="143"/>
      <c r="AW166" s="143"/>
      <c r="AX166" s="143"/>
      <c r="AY166" s="143"/>
      <c r="AZ166" s="143"/>
      <c r="BA166" s="143"/>
      <c r="BB166" s="143"/>
      <c r="BC166" s="143"/>
      <c r="BD166" s="143"/>
      <c r="BE166" s="143"/>
      <c r="BF166" s="143"/>
      <c r="BG166" s="143"/>
      <c r="BH166" s="143"/>
      <c r="BI166" s="143"/>
      <c r="BJ166" s="143"/>
      <c r="BK166" s="143"/>
      <c r="BL166" s="143"/>
      <c r="BM166" s="143"/>
      <c r="BN166" s="143"/>
      <c r="BO166" s="143"/>
      <c r="BP166" s="143"/>
      <c r="BQ166" s="143"/>
      <c r="BR166" s="143"/>
      <c r="BS166" s="143"/>
      <c r="BT166" s="143"/>
      <c r="BU166" s="143"/>
      <c r="BV166" s="143"/>
      <c r="BW166" s="143"/>
      <c r="BX166" s="143"/>
      <c r="BY166" s="143"/>
      <c r="BZ166" s="143"/>
      <c r="CA166" s="143"/>
      <c r="CB166" s="143"/>
      <c r="CC166" s="143"/>
      <c r="CD166" s="143"/>
      <c r="CE166" s="143"/>
      <c r="CF166" s="143"/>
      <c r="CG166" s="143"/>
      <c r="CH166" s="143"/>
      <c r="CI166" s="143"/>
      <c r="CJ166" s="143"/>
      <c r="CK166" s="143"/>
      <c r="CL166" s="143"/>
      <c r="CM166" s="143"/>
      <c r="CN166" s="143"/>
      <c r="CO166" s="143"/>
      <c r="CP166" s="143"/>
      <c r="CQ166" s="143"/>
      <c r="CR166" s="143"/>
      <c r="CS166" s="143"/>
      <c r="CT166" s="143"/>
      <c r="CU166" s="143"/>
      <c r="CV166" s="143"/>
      <c r="CW166" s="143"/>
      <c r="CX166" s="143"/>
      <c r="CY166" s="143"/>
      <c r="CZ166" s="143"/>
      <c r="DA166" s="143"/>
      <c r="DB166" s="143"/>
      <c r="DC166" s="143"/>
      <c r="DD166" s="143"/>
      <c r="DE166" s="143"/>
      <c r="DF166" s="143"/>
      <c r="DG166" s="143"/>
      <c r="DH166" s="143"/>
      <c r="DI166" s="143"/>
      <c r="DJ166" s="143"/>
      <c r="DK166" s="143"/>
      <c r="DL166" s="143"/>
      <c r="DM166" s="143"/>
      <c r="DN166" s="143"/>
      <c r="DO166" s="143"/>
      <c r="DP166" s="143"/>
      <c r="DQ166" s="143"/>
      <c r="DR166" s="143"/>
      <c r="DS166" s="143"/>
      <c r="DT166" s="143"/>
      <c r="DU166" s="143"/>
      <c r="DV166" s="143"/>
      <c r="DW166" s="143"/>
      <c r="DX166" s="143"/>
      <c r="DY166" s="143"/>
      <c r="DZ166" s="143"/>
      <c r="EA166" s="143"/>
      <c r="EB166" s="143"/>
      <c r="EC166" s="143"/>
      <c r="ED166" s="143"/>
      <c r="EE166" s="143"/>
      <c r="EF166" s="143"/>
      <c r="EG166" s="143"/>
      <c r="EH166" s="143"/>
      <c r="EI166" s="143"/>
      <c r="EJ166" s="143"/>
      <c r="EK166" s="143"/>
      <c r="EL166" s="143"/>
      <c r="EM166" s="143"/>
      <c r="EN166" s="143"/>
      <c r="EO166" s="143"/>
    </row>
    <row r="167" ht="12.75" customHeight="1">
      <c r="A167" s="162"/>
      <c r="B167" s="162"/>
      <c r="C167" s="162"/>
      <c r="D167" s="162"/>
      <c r="E167" s="163"/>
      <c r="F167" s="162"/>
      <c r="G167" s="164"/>
      <c r="H167" s="164"/>
      <c r="I167" s="164"/>
      <c r="J167" s="164"/>
      <c r="K167" s="165"/>
      <c r="L167" s="162"/>
      <c r="M167" s="162"/>
      <c r="N167" s="162"/>
      <c r="O167" s="162"/>
      <c r="P167" s="165"/>
      <c r="Q167" s="162"/>
      <c r="R167" s="164"/>
      <c r="S167" s="162"/>
      <c r="T167" s="166"/>
      <c r="U167" s="166"/>
      <c r="V167" s="166"/>
      <c r="W167" s="156"/>
      <c r="X167" s="156"/>
      <c r="Y167" s="156"/>
      <c r="Z167" s="156"/>
      <c r="AA167" s="156"/>
      <c r="AB167" s="156"/>
      <c r="AC167" s="156"/>
      <c r="AD167" s="156"/>
      <c r="AE167" s="156"/>
      <c r="AF167" s="156"/>
      <c r="AG167" s="143"/>
      <c r="AH167" s="143"/>
      <c r="AI167" s="143"/>
      <c r="AJ167" s="143"/>
      <c r="AK167" s="143"/>
      <c r="AL167" s="143"/>
      <c r="AM167" s="143"/>
      <c r="AN167" s="143"/>
      <c r="AO167" s="143"/>
      <c r="AP167" s="143"/>
      <c r="AQ167" s="143"/>
      <c r="AR167" s="143"/>
      <c r="AS167" s="143"/>
      <c r="AT167" s="143"/>
      <c r="AU167" s="143"/>
      <c r="AV167" s="143"/>
      <c r="AW167" s="143"/>
      <c r="AX167" s="143"/>
      <c r="AY167" s="143"/>
      <c r="AZ167" s="143"/>
      <c r="BA167" s="143"/>
      <c r="BB167" s="143"/>
      <c r="BC167" s="143"/>
      <c r="BD167" s="143"/>
      <c r="BE167" s="143"/>
      <c r="BF167" s="143"/>
      <c r="BG167" s="143"/>
      <c r="BH167" s="143"/>
      <c r="BI167" s="143"/>
      <c r="BJ167" s="143"/>
      <c r="BK167" s="143"/>
      <c r="BL167" s="143"/>
      <c r="BM167" s="143"/>
      <c r="BN167" s="143"/>
      <c r="BO167" s="143"/>
      <c r="BP167" s="143"/>
      <c r="BQ167" s="143"/>
      <c r="BR167" s="143"/>
      <c r="BS167" s="143"/>
      <c r="BT167" s="143"/>
      <c r="BU167" s="143"/>
      <c r="BV167" s="143"/>
      <c r="BW167" s="143"/>
      <c r="BX167" s="143"/>
      <c r="BY167" s="143"/>
      <c r="BZ167" s="143"/>
      <c r="CA167" s="143"/>
      <c r="CB167" s="143"/>
      <c r="CC167" s="143"/>
      <c r="CD167" s="143"/>
      <c r="CE167" s="143"/>
      <c r="CF167" s="143"/>
      <c r="CG167" s="143"/>
      <c r="CH167" s="143"/>
      <c r="CI167" s="143"/>
      <c r="CJ167" s="143"/>
      <c r="CK167" s="143"/>
      <c r="CL167" s="143"/>
      <c r="CM167" s="143"/>
      <c r="CN167" s="143"/>
      <c r="CO167" s="143"/>
      <c r="CP167" s="143"/>
      <c r="CQ167" s="143"/>
      <c r="CR167" s="143"/>
      <c r="CS167" s="143"/>
      <c r="CT167" s="143"/>
      <c r="CU167" s="143"/>
      <c r="CV167" s="143"/>
      <c r="CW167" s="143"/>
      <c r="CX167" s="143"/>
      <c r="CY167" s="143"/>
      <c r="CZ167" s="143"/>
      <c r="DA167" s="143"/>
      <c r="DB167" s="143"/>
      <c r="DC167" s="143"/>
      <c r="DD167" s="143"/>
      <c r="DE167" s="143"/>
      <c r="DF167" s="143"/>
      <c r="DG167" s="143"/>
      <c r="DH167" s="143"/>
      <c r="DI167" s="143"/>
      <c r="DJ167" s="143"/>
      <c r="DK167" s="143"/>
      <c r="DL167" s="143"/>
      <c r="DM167" s="143"/>
      <c r="DN167" s="143"/>
      <c r="DO167" s="143"/>
      <c r="DP167" s="143"/>
      <c r="DQ167" s="143"/>
      <c r="DR167" s="143"/>
      <c r="DS167" s="143"/>
      <c r="DT167" s="143"/>
      <c r="DU167" s="143"/>
      <c r="DV167" s="143"/>
      <c r="DW167" s="143"/>
      <c r="DX167" s="143"/>
      <c r="DY167" s="143"/>
      <c r="DZ167" s="143"/>
      <c r="EA167" s="143"/>
      <c r="EB167" s="143"/>
      <c r="EC167" s="143"/>
      <c r="ED167" s="143"/>
      <c r="EE167" s="143"/>
      <c r="EF167" s="143"/>
      <c r="EG167" s="143"/>
      <c r="EH167" s="143"/>
      <c r="EI167" s="143"/>
      <c r="EJ167" s="143"/>
      <c r="EK167" s="143"/>
      <c r="EL167" s="143"/>
      <c r="EM167" s="143"/>
      <c r="EN167" s="143"/>
      <c r="EO167" s="143"/>
    </row>
    <row r="168" ht="12.75" customHeight="1">
      <c r="A168" s="162"/>
      <c r="B168" s="162"/>
      <c r="C168" s="162"/>
      <c r="D168" s="162"/>
      <c r="E168" s="163"/>
      <c r="F168" s="162"/>
      <c r="G168" s="164"/>
      <c r="H168" s="164"/>
      <c r="I168" s="164"/>
      <c r="J168" s="164"/>
      <c r="K168" s="165"/>
      <c r="L168" s="162"/>
      <c r="M168" s="162"/>
      <c r="N168" s="162"/>
      <c r="O168" s="162"/>
      <c r="P168" s="165"/>
      <c r="Q168" s="162"/>
      <c r="R168" s="164"/>
      <c r="S168" s="162"/>
      <c r="T168" s="166"/>
      <c r="U168" s="166"/>
      <c r="V168" s="166"/>
      <c r="W168" s="156"/>
      <c r="X168" s="156"/>
      <c r="Y168" s="156"/>
      <c r="Z168" s="156"/>
      <c r="AA168" s="156"/>
      <c r="AB168" s="156"/>
      <c r="AC168" s="156"/>
      <c r="AD168" s="156"/>
      <c r="AE168" s="156"/>
      <c r="AF168" s="156"/>
      <c r="AG168" s="143"/>
      <c r="AH168" s="143"/>
      <c r="AI168" s="143"/>
      <c r="AJ168" s="143"/>
      <c r="AK168" s="143"/>
      <c r="AL168" s="143"/>
      <c r="AM168" s="143"/>
      <c r="AN168" s="143"/>
      <c r="AO168" s="143"/>
      <c r="AP168" s="143"/>
      <c r="AQ168" s="143"/>
      <c r="AR168" s="143"/>
      <c r="AS168" s="143"/>
      <c r="AT168" s="143"/>
      <c r="AU168" s="143"/>
      <c r="AV168" s="143"/>
      <c r="AW168" s="143"/>
      <c r="AX168" s="143"/>
      <c r="AY168" s="143"/>
      <c r="AZ168" s="143"/>
      <c r="BA168" s="143"/>
      <c r="BB168" s="143"/>
      <c r="BC168" s="143"/>
      <c r="BD168" s="143"/>
      <c r="BE168" s="143"/>
      <c r="BF168" s="143"/>
      <c r="BG168" s="143"/>
      <c r="BH168" s="143"/>
      <c r="BI168" s="143"/>
      <c r="BJ168" s="143"/>
      <c r="BK168" s="143"/>
      <c r="BL168" s="143"/>
      <c r="BM168" s="143"/>
      <c r="BN168" s="143"/>
      <c r="BO168" s="143"/>
      <c r="BP168" s="143"/>
      <c r="BQ168" s="143"/>
      <c r="BR168" s="143"/>
      <c r="BS168" s="143"/>
      <c r="BT168" s="143"/>
      <c r="BU168" s="143"/>
      <c r="BV168" s="143"/>
      <c r="BW168" s="143"/>
      <c r="BX168" s="143"/>
      <c r="BY168" s="143"/>
      <c r="BZ168" s="143"/>
      <c r="CA168" s="143"/>
      <c r="CB168" s="143"/>
      <c r="CC168" s="143"/>
      <c r="CD168" s="143"/>
      <c r="CE168" s="143"/>
      <c r="CF168" s="143"/>
      <c r="CG168" s="143"/>
      <c r="CH168" s="143"/>
      <c r="CI168" s="143"/>
      <c r="CJ168" s="143"/>
      <c r="CK168" s="143"/>
      <c r="CL168" s="143"/>
      <c r="CM168" s="143"/>
      <c r="CN168" s="143"/>
      <c r="CO168" s="143"/>
      <c r="CP168" s="143"/>
      <c r="CQ168" s="143"/>
      <c r="CR168" s="143"/>
      <c r="CS168" s="143"/>
      <c r="CT168" s="143"/>
      <c r="CU168" s="143"/>
      <c r="CV168" s="143"/>
      <c r="CW168" s="143"/>
      <c r="CX168" s="143"/>
      <c r="CY168" s="143"/>
      <c r="CZ168" s="143"/>
      <c r="DA168" s="143"/>
      <c r="DB168" s="143"/>
      <c r="DC168" s="143"/>
      <c r="DD168" s="143"/>
      <c r="DE168" s="143"/>
      <c r="DF168" s="143"/>
      <c r="DG168" s="143"/>
      <c r="DH168" s="143"/>
      <c r="DI168" s="143"/>
      <c r="DJ168" s="143"/>
      <c r="DK168" s="143"/>
      <c r="DL168" s="143"/>
      <c r="DM168" s="143"/>
      <c r="DN168" s="143"/>
      <c r="DO168" s="143"/>
      <c r="DP168" s="143"/>
      <c r="DQ168" s="143"/>
      <c r="DR168" s="143"/>
      <c r="DS168" s="143"/>
      <c r="DT168" s="143"/>
      <c r="DU168" s="143"/>
      <c r="DV168" s="143"/>
      <c r="DW168" s="143"/>
      <c r="DX168" s="143"/>
      <c r="DY168" s="143"/>
      <c r="DZ168" s="143"/>
      <c r="EA168" s="143"/>
      <c r="EB168" s="143"/>
      <c r="EC168" s="143"/>
      <c r="ED168" s="143"/>
      <c r="EE168" s="143"/>
      <c r="EF168" s="143"/>
      <c r="EG168" s="143"/>
      <c r="EH168" s="143"/>
      <c r="EI168" s="143"/>
      <c r="EJ168" s="143"/>
      <c r="EK168" s="143"/>
      <c r="EL168" s="143"/>
      <c r="EM168" s="143"/>
      <c r="EN168" s="143"/>
      <c r="EO168" s="143"/>
    </row>
    <row r="169" ht="12.75" customHeight="1">
      <c r="A169" s="162"/>
      <c r="B169" s="162"/>
      <c r="C169" s="162"/>
      <c r="D169" s="162"/>
      <c r="E169" s="163"/>
      <c r="F169" s="162"/>
      <c r="G169" s="164"/>
      <c r="H169" s="164"/>
      <c r="I169" s="164"/>
      <c r="J169" s="164"/>
      <c r="K169" s="165"/>
      <c r="L169" s="162"/>
      <c r="M169" s="162"/>
      <c r="N169" s="162"/>
      <c r="O169" s="162"/>
      <c r="P169" s="165"/>
      <c r="Q169" s="162"/>
      <c r="R169" s="164"/>
      <c r="S169" s="162"/>
      <c r="T169" s="166"/>
      <c r="U169" s="166"/>
      <c r="V169" s="166"/>
      <c r="W169" s="156"/>
      <c r="X169" s="156"/>
      <c r="Y169" s="156"/>
      <c r="Z169" s="156"/>
      <c r="AA169" s="156"/>
      <c r="AB169" s="156"/>
      <c r="AC169" s="156"/>
      <c r="AD169" s="156"/>
      <c r="AE169" s="156"/>
      <c r="AF169" s="156"/>
      <c r="AG169" s="143"/>
      <c r="AH169" s="143"/>
      <c r="AI169" s="143"/>
      <c r="AJ169" s="143"/>
      <c r="AK169" s="143"/>
      <c r="AL169" s="143"/>
      <c r="AM169" s="143"/>
      <c r="AN169" s="143"/>
      <c r="AO169" s="143"/>
      <c r="AP169" s="143"/>
      <c r="AQ169" s="143"/>
      <c r="AR169" s="143"/>
      <c r="AS169" s="143"/>
      <c r="AT169" s="143"/>
      <c r="AU169" s="143"/>
      <c r="AV169" s="143"/>
      <c r="AW169" s="143"/>
      <c r="AX169" s="143"/>
      <c r="AY169" s="143"/>
      <c r="AZ169" s="143"/>
      <c r="BA169" s="143"/>
      <c r="BB169" s="143"/>
      <c r="BC169" s="143"/>
      <c r="BD169" s="143"/>
      <c r="BE169" s="143"/>
      <c r="BF169" s="143"/>
      <c r="BG169" s="143"/>
      <c r="BH169" s="143"/>
      <c r="BI169" s="143"/>
      <c r="BJ169" s="143"/>
      <c r="BK169" s="143"/>
      <c r="BL169" s="143"/>
      <c r="BM169" s="143"/>
      <c r="BN169" s="143"/>
      <c r="BO169" s="143"/>
      <c r="BP169" s="143"/>
      <c r="BQ169" s="143"/>
      <c r="BR169" s="143"/>
      <c r="BS169" s="143"/>
      <c r="BT169" s="143"/>
      <c r="BU169" s="143"/>
      <c r="BV169" s="143"/>
      <c r="BW169" s="143"/>
      <c r="BX169" s="143"/>
      <c r="BY169" s="143"/>
      <c r="BZ169" s="143"/>
      <c r="CA169" s="143"/>
      <c r="CB169" s="143"/>
      <c r="CC169" s="143"/>
      <c r="CD169" s="143"/>
      <c r="CE169" s="143"/>
      <c r="CF169" s="143"/>
      <c r="CG169" s="143"/>
      <c r="CH169" s="143"/>
      <c r="CI169" s="143"/>
      <c r="CJ169" s="143"/>
      <c r="CK169" s="143"/>
      <c r="CL169" s="143"/>
      <c r="CM169" s="143"/>
      <c r="CN169" s="143"/>
      <c r="CO169" s="143"/>
      <c r="CP169" s="143"/>
      <c r="CQ169" s="143"/>
      <c r="CR169" s="143"/>
      <c r="CS169" s="143"/>
      <c r="CT169" s="143"/>
      <c r="CU169" s="143"/>
      <c r="CV169" s="143"/>
      <c r="CW169" s="143"/>
      <c r="CX169" s="143"/>
      <c r="CY169" s="143"/>
      <c r="CZ169" s="143"/>
      <c r="DA169" s="143"/>
      <c r="DB169" s="143"/>
      <c r="DC169" s="143"/>
      <c r="DD169" s="143"/>
      <c r="DE169" s="143"/>
      <c r="DF169" s="143"/>
      <c r="DG169" s="143"/>
      <c r="DH169" s="143"/>
      <c r="DI169" s="143"/>
      <c r="DJ169" s="143"/>
      <c r="DK169" s="143"/>
      <c r="DL169" s="143"/>
      <c r="DM169" s="143"/>
      <c r="DN169" s="143"/>
      <c r="DO169" s="143"/>
      <c r="DP169" s="143"/>
      <c r="DQ169" s="143"/>
      <c r="DR169" s="143"/>
      <c r="DS169" s="143"/>
      <c r="DT169" s="143"/>
      <c r="DU169" s="143"/>
      <c r="DV169" s="143"/>
      <c r="DW169" s="143"/>
      <c r="DX169" s="143"/>
      <c r="DY169" s="143"/>
      <c r="DZ169" s="143"/>
      <c r="EA169" s="143"/>
      <c r="EB169" s="143"/>
      <c r="EC169" s="143"/>
      <c r="ED169" s="143"/>
      <c r="EE169" s="143"/>
      <c r="EF169" s="143"/>
      <c r="EG169" s="143"/>
      <c r="EH169" s="143"/>
      <c r="EI169" s="143"/>
      <c r="EJ169" s="143"/>
      <c r="EK169" s="143"/>
      <c r="EL169" s="143"/>
      <c r="EM169" s="143"/>
      <c r="EN169" s="143"/>
      <c r="EO169" s="143"/>
    </row>
    <row r="170" ht="12.75" customHeight="1">
      <c r="A170" s="162"/>
      <c r="B170" s="162"/>
      <c r="C170" s="162"/>
      <c r="D170" s="162"/>
      <c r="E170" s="163"/>
      <c r="F170" s="162"/>
      <c r="G170" s="164"/>
      <c r="H170" s="164"/>
      <c r="I170" s="164"/>
      <c r="J170" s="164"/>
      <c r="K170" s="165"/>
      <c r="L170" s="162"/>
      <c r="M170" s="162"/>
      <c r="N170" s="162"/>
      <c r="O170" s="162"/>
      <c r="P170" s="165"/>
      <c r="Q170" s="162"/>
      <c r="R170" s="164"/>
      <c r="S170" s="162"/>
      <c r="T170" s="166"/>
      <c r="U170" s="166"/>
      <c r="V170" s="166"/>
      <c r="W170" s="156"/>
      <c r="X170" s="156"/>
      <c r="Y170" s="156"/>
      <c r="Z170" s="156"/>
      <c r="AA170" s="156"/>
      <c r="AB170" s="156"/>
      <c r="AC170" s="156"/>
      <c r="AD170" s="156"/>
      <c r="AE170" s="156"/>
      <c r="AF170" s="156"/>
      <c r="AG170" s="143"/>
      <c r="AH170" s="143"/>
      <c r="AI170" s="143"/>
      <c r="AJ170" s="143"/>
      <c r="AK170" s="143"/>
      <c r="AL170" s="143"/>
      <c r="AM170" s="143"/>
      <c r="AN170" s="143"/>
      <c r="AO170" s="143"/>
      <c r="AP170" s="143"/>
      <c r="AQ170" s="143"/>
      <c r="AR170" s="143"/>
      <c r="AS170" s="143"/>
      <c r="AT170" s="143"/>
      <c r="AU170" s="143"/>
      <c r="AV170" s="143"/>
      <c r="AW170" s="143"/>
      <c r="AX170" s="143"/>
      <c r="AY170" s="143"/>
      <c r="AZ170" s="143"/>
      <c r="BA170" s="143"/>
      <c r="BB170" s="143"/>
      <c r="BC170" s="143"/>
      <c r="BD170" s="143"/>
      <c r="BE170" s="143"/>
      <c r="BF170" s="143"/>
      <c r="BG170" s="143"/>
      <c r="BH170" s="143"/>
      <c r="BI170" s="143"/>
      <c r="BJ170" s="143"/>
      <c r="BK170" s="143"/>
      <c r="BL170" s="143"/>
      <c r="BM170" s="143"/>
      <c r="BN170" s="143"/>
      <c r="BO170" s="143"/>
      <c r="BP170" s="143"/>
      <c r="BQ170" s="143"/>
      <c r="BR170" s="143"/>
      <c r="BS170" s="143"/>
      <c r="BT170" s="143"/>
      <c r="BU170" s="143"/>
      <c r="BV170" s="143"/>
      <c r="BW170" s="143"/>
      <c r="BX170" s="143"/>
      <c r="BY170" s="143"/>
      <c r="BZ170" s="143"/>
      <c r="CA170" s="143"/>
      <c r="CB170" s="143"/>
      <c r="CC170" s="143"/>
      <c r="CD170" s="143"/>
      <c r="CE170" s="143"/>
      <c r="CF170" s="143"/>
      <c r="CG170" s="143"/>
      <c r="CH170" s="143"/>
      <c r="CI170" s="143"/>
      <c r="CJ170" s="143"/>
      <c r="CK170" s="143"/>
      <c r="CL170" s="143"/>
      <c r="CM170" s="143"/>
      <c r="CN170" s="143"/>
      <c r="CO170" s="143"/>
      <c r="CP170" s="143"/>
      <c r="CQ170" s="143"/>
      <c r="CR170" s="143"/>
      <c r="CS170" s="143"/>
      <c r="CT170" s="143"/>
      <c r="CU170" s="143"/>
      <c r="CV170" s="143"/>
      <c r="CW170" s="143"/>
      <c r="CX170" s="143"/>
      <c r="CY170" s="143"/>
      <c r="CZ170" s="143"/>
      <c r="DA170" s="143"/>
      <c r="DB170" s="143"/>
      <c r="DC170" s="143"/>
      <c r="DD170" s="143"/>
      <c r="DE170" s="143"/>
      <c r="DF170" s="143"/>
      <c r="DG170" s="143"/>
      <c r="DH170" s="143"/>
      <c r="DI170" s="143"/>
      <c r="DJ170" s="143"/>
      <c r="DK170" s="143"/>
      <c r="DL170" s="143"/>
      <c r="DM170" s="143"/>
      <c r="DN170" s="143"/>
      <c r="DO170" s="143"/>
      <c r="DP170" s="143"/>
      <c r="DQ170" s="143"/>
      <c r="DR170" s="143"/>
      <c r="DS170" s="143"/>
      <c r="DT170" s="143"/>
      <c r="DU170" s="143"/>
      <c r="DV170" s="143"/>
      <c r="DW170" s="143"/>
      <c r="DX170" s="143"/>
      <c r="DY170" s="143"/>
      <c r="DZ170" s="143"/>
      <c r="EA170" s="143"/>
      <c r="EB170" s="143"/>
      <c r="EC170" s="143"/>
      <c r="ED170" s="143"/>
      <c r="EE170" s="143"/>
      <c r="EF170" s="143"/>
      <c r="EG170" s="143"/>
      <c r="EH170" s="143"/>
      <c r="EI170" s="143"/>
      <c r="EJ170" s="143"/>
      <c r="EK170" s="143"/>
      <c r="EL170" s="143"/>
      <c r="EM170" s="143"/>
      <c r="EN170" s="143"/>
      <c r="EO170" s="143"/>
    </row>
    <row r="171" ht="12.75" customHeight="1">
      <c r="A171" s="162"/>
      <c r="B171" s="162"/>
      <c r="C171" s="162"/>
      <c r="D171" s="162"/>
      <c r="E171" s="163"/>
      <c r="F171" s="162"/>
      <c r="G171" s="164"/>
      <c r="H171" s="164"/>
      <c r="I171" s="164"/>
      <c r="J171" s="164"/>
      <c r="K171" s="165"/>
      <c r="L171" s="162"/>
      <c r="M171" s="162"/>
      <c r="N171" s="162"/>
      <c r="O171" s="162"/>
      <c r="P171" s="165"/>
      <c r="Q171" s="162"/>
      <c r="R171" s="164"/>
      <c r="S171" s="162"/>
      <c r="T171" s="166"/>
      <c r="U171" s="166"/>
      <c r="V171" s="166"/>
      <c r="W171" s="156"/>
      <c r="X171" s="156"/>
      <c r="Y171" s="156"/>
      <c r="Z171" s="156"/>
      <c r="AA171" s="156"/>
      <c r="AB171" s="156"/>
      <c r="AC171" s="156"/>
      <c r="AD171" s="156"/>
      <c r="AE171" s="156"/>
      <c r="AF171" s="156"/>
      <c r="AG171" s="143"/>
      <c r="AH171" s="143"/>
      <c r="AI171" s="143"/>
      <c r="AJ171" s="143"/>
      <c r="AK171" s="143"/>
      <c r="AL171" s="143"/>
      <c r="AM171" s="143"/>
      <c r="AN171" s="143"/>
      <c r="AO171" s="143"/>
      <c r="AP171" s="143"/>
      <c r="AQ171" s="143"/>
      <c r="AR171" s="143"/>
      <c r="AS171" s="143"/>
      <c r="AT171" s="143"/>
      <c r="AU171" s="143"/>
      <c r="AV171" s="143"/>
      <c r="AW171" s="143"/>
      <c r="AX171" s="143"/>
      <c r="AY171" s="143"/>
      <c r="AZ171" s="143"/>
      <c r="BA171" s="143"/>
      <c r="BB171" s="143"/>
      <c r="BC171" s="143"/>
      <c r="BD171" s="143"/>
      <c r="BE171" s="143"/>
      <c r="BF171" s="143"/>
      <c r="BG171" s="143"/>
      <c r="BH171" s="143"/>
      <c r="BI171" s="143"/>
      <c r="BJ171" s="143"/>
      <c r="BK171" s="143"/>
      <c r="BL171" s="143"/>
      <c r="BM171" s="143"/>
      <c r="BN171" s="143"/>
      <c r="BO171" s="143"/>
      <c r="BP171" s="143"/>
      <c r="BQ171" s="143"/>
      <c r="BR171" s="143"/>
      <c r="BS171" s="143"/>
      <c r="BT171" s="143"/>
      <c r="BU171" s="143"/>
      <c r="BV171" s="143"/>
      <c r="BW171" s="143"/>
      <c r="BX171" s="143"/>
      <c r="BY171" s="143"/>
      <c r="BZ171" s="143"/>
      <c r="CA171" s="143"/>
      <c r="CB171" s="143"/>
      <c r="CC171" s="143"/>
      <c r="CD171" s="143"/>
      <c r="CE171" s="143"/>
      <c r="CF171" s="143"/>
      <c r="CG171" s="143"/>
      <c r="CH171" s="143"/>
      <c r="CI171" s="143"/>
      <c r="CJ171" s="143"/>
      <c r="CK171" s="143"/>
      <c r="CL171" s="143"/>
      <c r="CM171" s="143"/>
      <c r="CN171" s="143"/>
      <c r="CO171" s="143"/>
      <c r="CP171" s="143"/>
      <c r="CQ171" s="143"/>
      <c r="CR171" s="143"/>
      <c r="CS171" s="143"/>
      <c r="CT171" s="143"/>
      <c r="CU171" s="143"/>
      <c r="CV171" s="143"/>
      <c r="CW171" s="143"/>
      <c r="CX171" s="143"/>
      <c r="CY171" s="143"/>
      <c r="CZ171" s="143"/>
      <c r="DA171" s="143"/>
      <c r="DB171" s="143"/>
      <c r="DC171" s="143"/>
      <c r="DD171" s="143"/>
      <c r="DE171" s="143"/>
      <c r="DF171" s="143"/>
      <c r="DG171" s="143"/>
      <c r="DH171" s="143"/>
      <c r="DI171" s="143"/>
      <c r="DJ171" s="143"/>
      <c r="DK171" s="143"/>
      <c r="DL171" s="143"/>
      <c r="DM171" s="143"/>
      <c r="DN171" s="143"/>
      <c r="DO171" s="143"/>
      <c r="DP171" s="143"/>
      <c r="DQ171" s="143"/>
      <c r="DR171" s="143"/>
      <c r="DS171" s="143"/>
      <c r="DT171" s="143"/>
      <c r="DU171" s="143"/>
      <c r="DV171" s="143"/>
      <c r="DW171" s="143"/>
      <c r="DX171" s="143"/>
      <c r="DY171" s="143"/>
      <c r="DZ171" s="143"/>
      <c r="EA171" s="143"/>
      <c r="EB171" s="143"/>
      <c r="EC171" s="143"/>
      <c r="ED171" s="143"/>
      <c r="EE171" s="143"/>
      <c r="EF171" s="143"/>
      <c r="EG171" s="143"/>
      <c r="EH171" s="143"/>
      <c r="EI171" s="143"/>
      <c r="EJ171" s="143"/>
      <c r="EK171" s="143"/>
      <c r="EL171" s="143"/>
      <c r="EM171" s="143"/>
      <c r="EN171" s="143"/>
      <c r="EO171" s="143"/>
    </row>
    <row r="172" ht="12.75" customHeight="1">
      <c r="A172" s="162"/>
      <c r="B172" s="162"/>
      <c r="C172" s="162"/>
      <c r="D172" s="162"/>
      <c r="E172" s="163"/>
      <c r="F172" s="162"/>
      <c r="G172" s="164"/>
      <c r="H172" s="164"/>
      <c r="I172" s="164"/>
      <c r="J172" s="164"/>
      <c r="K172" s="165"/>
      <c r="L172" s="162"/>
      <c r="M172" s="162"/>
      <c r="N172" s="162"/>
      <c r="O172" s="162"/>
      <c r="P172" s="165"/>
      <c r="Q172" s="162"/>
      <c r="R172" s="164"/>
      <c r="S172" s="162"/>
      <c r="T172" s="166"/>
      <c r="U172" s="166"/>
      <c r="V172" s="166"/>
      <c r="W172" s="156"/>
      <c r="X172" s="156"/>
      <c r="Y172" s="156"/>
      <c r="Z172" s="156"/>
      <c r="AA172" s="156"/>
      <c r="AB172" s="156"/>
      <c r="AC172" s="156"/>
      <c r="AD172" s="156"/>
      <c r="AE172" s="156"/>
      <c r="AF172" s="156"/>
      <c r="AG172" s="143"/>
      <c r="AH172" s="143"/>
      <c r="AI172" s="143"/>
      <c r="AJ172" s="143"/>
      <c r="AK172" s="143"/>
      <c r="AL172" s="143"/>
      <c r="AM172" s="143"/>
      <c r="AN172" s="143"/>
      <c r="AO172" s="143"/>
      <c r="AP172" s="143"/>
      <c r="AQ172" s="143"/>
      <c r="AR172" s="143"/>
      <c r="AS172" s="143"/>
      <c r="AT172" s="143"/>
      <c r="AU172" s="143"/>
      <c r="AV172" s="143"/>
      <c r="AW172" s="143"/>
      <c r="AX172" s="143"/>
      <c r="AY172" s="143"/>
      <c r="AZ172" s="143"/>
      <c r="BA172" s="143"/>
      <c r="BB172" s="143"/>
      <c r="BC172" s="143"/>
      <c r="BD172" s="143"/>
      <c r="BE172" s="143"/>
      <c r="BF172" s="143"/>
      <c r="BG172" s="143"/>
      <c r="BH172" s="143"/>
      <c r="BI172" s="143"/>
      <c r="BJ172" s="143"/>
      <c r="BK172" s="143"/>
      <c r="BL172" s="143"/>
      <c r="BM172" s="143"/>
      <c r="BN172" s="143"/>
      <c r="BO172" s="143"/>
      <c r="BP172" s="143"/>
      <c r="BQ172" s="143"/>
      <c r="BR172" s="143"/>
      <c r="BS172" s="143"/>
      <c r="BT172" s="143"/>
      <c r="BU172" s="143"/>
      <c r="BV172" s="143"/>
      <c r="BW172" s="143"/>
      <c r="BX172" s="143"/>
      <c r="BY172" s="143"/>
      <c r="BZ172" s="143"/>
      <c r="CA172" s="143"/>
      <c r="CB172" s="143"/>
      <c r="CC172" s="143"/>
      <c r="CD172" s="143"/>
      <c r="CE172" s="143"/>
      <c r="CF172" s="143"/>
      <c r="CG172" s="143"/>
      <c r="CH172" s="143"/>
      <c r="CI172" s="143"/>
      <c r="CJ172" s="143"/>
      <c r="CK172" s="143"/>
      <c r="CL172" s="143"/>
      <c r="CM172" s="143"/>
      <c r="CN172" s="143"/>
      <c r="CO172" s="143"/>
      <c r="CP172" s="143"/>
      <c r="CQ172" s="143"/>
      <c r="CR172" s="143"/>
      <c r="CS172" s="143"/>
      <c r="CT172" s="143"/>
      <c r="CU172" s="143"/>
      <c r="CV172" s="143"/>
      <c r="CW172" s="143"/>
      <c r="CX172" s="143"/>
      <c r="CY172" s="143"/>
      <c r="CZ172" s="143"/>
      <c r="DA172" s="143"/>
      <c r="DB172" s="143"/>
      <c r="DC172" s="143"/>
      <c r="DD172" s="143"/>
      <c r="DE172" s="143"/>
      <c r="DF172" s="143"/>
      <c r="DG172" s="143"/>
      <c r="DH172" s="143"/>
      <c r="DI172" s="143"/>
      <c r="DJ172" s="143"/>
      <c r="DK172" s="143"/>
      <c r="DL172" s="143"/>
      <c r="DM172" s="143"/>
      <c r="DN172" s="143"/>
      <c r="DO172" s="143"/>
      <c r="DP172" s="143"/>
      <c r="DQ172" s="143"/>
      <c r="DR172" s="143"/>
      <c r="DS172" s="143"/>
      <c r="DT172" s="143"/>
      <c r="DU172" s="143"/>
      <c r="DV172" s="143"/>
      <c r="DW172" s="143"/>
      <c r="DX172" s="143"/>
      <c r="DY172" s="143"/>
      <c r="DZ172" s="143"/>
      <c r="EA172" s="143"/>
      <c r="EB172" s="143"/>
      <c r="EC172" s="143"/>
      <c r="ED172" s="143"/>
      <c r="EE172" s="143"/>
      <c r="EF172" s="143"/>
      <c r="EG172" s="143"/>
      <c r="EH172" s="143"/>
      <c r="EI172" s="143"/>
      <c r="EJ172" s="143"/>
      <c r="EK172" s="143"/>
      <c r="EL172" s="143"/>
      <c r="EM172" s="143"/>
      <c r="EN172" s="143"/>
      <c r="EO172" s="143"/>
    </row>
    <row r="173" ht="12.75" customHeight="1">
      <c r="A173" s="162"/>
      <c r="B173" s="162"/>
      <c r="C173" s="162"/>
      <c r="D173" s="162"/>
      <c r="E173" s="163"/>
      <c r="F173" s="162"/>
      <c r="G173" s="164"/>
      <c r="H173" s="164"/>
      <c r="I173" s="164"/>
      <c r="J173" s="164"/>
      <c r="K173" s="165"/>
      <c r="L173" s="162"/>
      <c r="M173" s="162"/>
      <c r="N173" s="162"/>
      <c r="O173" s="162"/>
      <c r="P173" s="165"/>
      <c r="Q173" s="162"/>
      <c r="R173" s="164"/>
      <c r="S173" s="162"/>
      <c r="T173" s="166"/>
      <c r="U173" s="166"/>
      <c r="V173" s="166"/>
      <c r="W173" s="156"/>
      <c r="X173" s="156"/>
      <c r="Y173" s="156"/>
      <c r="Z173" s="156"/>
      <c r="AA173" s="156"/>
      <c r="AB173" s="156"/>
      <c r="AC173" s="156"/>
      <c r="AD173" s="156"/>
      <c r="AE173" s="156"/>
      <c r="AF173" s="156"/>
      <c r="AG173" s="143"/>
      <c r="AH173" s="143"/>
      <c r="AI173" s="143"/>
      <c r="AJ173" s="143"/>
      <c r="AK173" s="143"/>
      <c r="AL173" s="143"/>
      <c r="AM173" s="143"/>
      <c r="AN173" s="143"/>
      <c r="AO173" s="143"/>
      <c r="AP173" s="143"/>
      <c r="AQ173" s="143"/>
      <c r="AR173" s="143"/>
      <c r="AS173" s="143"/>
      <c r="AT173" s="143"/>
      <c r="AU173" s="143"/>
      <c r="AV173" s="143"/>
      <c r="AW173" s="143"/>
      <c r="AX173" s="143"/>
      <c r="AY173" s="143"/>
      <c r="AZ173" s="143"/>
      <c r="BA173" s="143"/>
      <c r="BB173" s="143"/>
      <c r="BC173" s="143"/>
      <c r="BD173" s="143"/>
      <c r="BE173" s="143"/>
      <c r="BF173" s="143"/>
      <c r="BG173" s="143"/>
      <c r="BH173" s="143"/>
      <c r="BI173" s="143"/>
      <c r="BJ173" s="143"/>
      <c r="BK173" s="143"/>
      <c r="BL173" s="143"/>
      <c r="BM173" s="143"/>
      <c r="BN173" s="143"/>
      <c r="BO173" s="143"/>
      <c r="BP173" s="143"/>
      <c r="BQ173" s="143"/>
      <c r="BR173" s="143"/>
      <c r="BS173" s="143"/>
      <c r="BT173" s="143"/>
      <c r="BU173" s="143"/>
      <c r="BV173" s="143"/>
      <c r="BW173" s="143"/>
      <c r="BX173" s="143"/>
      <c r="BY173" s="143"/>
      <c r="BZ173" s="143"/>
      <c r="CA173" s="143"/>
      <c r="CB173" s="143"/>
      <c r="CC173" s="143"/>
      <c r="CD173" s="143"/>
      <c r="CE173" s="143"/>
      <c r="CF173" s="143"/>
      <c r="CG173" s="143"/>
      <c r="CH173" s="143"/>
      <c r="CI173" s="143"/>
      <c r="CJ173" s="143"/>
      <c r="CK173" s="143"/>
      <c r="CL173" s="143"/>
      <c r="CM173" s="143"/>
      <c r="CN173" s="143"/>
      <c r="CO173" s="143"/>
      <c r="CP173" s="143"/>
      <c r="CQ173" s="143"/>
      <c r="CR173" s="143"/>
      <c r="CS173" s="143"/>
      <c r="CT173" s="143"/>
      <c r="CU173" s="143"/>
      <c r="CV173" s="143"/>
      <c r="CW173" s="143"/>
      <c r="CX173" s="143"/>
      <c r="CY173" s="143"/>
      <c r="CZ173" s="143"/>
      <c r="DA173" s="143"/>
      <c r="DB173" s="143"/>
      <c r="DC173" s="143"/>
      <c r="DD173" s="143"/>
      <c r="DE173" s="143"/>
      <c r="DF173" s="143"/>
      <c r="DG173" s="143"/>
      <c r="DH173" s="143"/>
      <c r="DI173" s="143"/>
      <c r="DJ173" s="143"/>
      <c r="DK173" s="143"/>
      <c r="DL173" s="143"/>
      <c r="DM173" s="143"/>
      <c r="DN173" s="143"/>
      <c r="DO173" s="143"/>
      <c r="DP173" s="143"/>
      <c r="DQ173" s="143"/>
      <c r="DR173" s="143"/>
      <c r="DS173" s="143"/>
      <c r="DT173" s="143"/>
      <c r="DU173" s="143"/>
      <c r="DV173" s="143"/>
      <c r="DW173" s="143"/>
      <c r="DX173" s="143"/>
      <c r="DY173" s="143"/>
      <c r="DZ173" s="143"/>
      <c r="EA173" s="143"/>
      <c r="EB173" s="143"/>
      <c r="EC173" s="143"/>
      <c r="ED173" s="143"/>
      <c r="EE173" s="143"/>
      <c r="EF173" s="143"/>
      <c r="EG173" s="143"/>
      <c r="EH173" s="143"/>
      <c r="EI173" s="143"/>
      <c r="EJ173" s="143"/>
      <c r="EK173" s="143"/>
      <c r="EL173" s="143"/>
      <c r="EM173" s="143"/>
      <c r="EN173" s="143"/>
      <c r="EO173" s="143"/>
    </row>
    <row r="174" ht="12.75" customHeight="1">
      <c r="A174" s="162"/>
      <c r="B174" s="162"/>
      <c r="C174" s="162"/>
      <c r="D174" s="162"/>
      <c r="E174" s="163"/>
      <c r="F174" s="162"/>
      <c r="G174" s="164"/>
      <c r="H174" s="164"/>
      <c r="I174" s="164"/>
      <c r="J174" s="164"/>
      <c r="K174" s="165"/>
      <c r="L174" s="162"/>
      <c r="M174" s="162"/>
      <c r="N174" s="162"/>
      <c r="O174" s="162"/>
      <c r="P174" s="165"/>
      <c r="Q174" s="162"/>
      <c r="R174" s="164"/>
      <c r="S174" s="162"/>
      <c r="T174" s="166"/>
      <c r="U174" s="166"/>
      <c r="V174" s="166"/>
      <c r="W174" s="156"/>
      <c r="X174" s="156"/>
      <c r="Y174" s="156"/>
      <c r="Z174" s="156"/>
      <c r="AA174" s="156"/>
      <c r="AB174" s="156"/>
      <c r="AC174" s="156"/>
      <c r="AD174" s="156"/>
      <c r="AE174" s="156"/>
      <c r="AF174" s="156"/>
      <c r="AG174" s="143"/>
      <c r="AH174" s="143"/>
      <c r="AI174" s="143"/>
      <c r="AJ174" s="143"/>
      <c r="AK174" s="143"/>
      <c r="AL174" s="143"/>
      <c r="AM174" s="143"/>
      <c r="AN174" s="143"/>
      <c r="AO174" s="143"/>
      <c r="AP174" s="143"/>
      <c r="AQ174" s="143"/>
      <c r="AR174" s="143"/>
      <c r="AS174" s="143"/>
      <c r="AT174" s="143"/>
      <c r="AU174" s="143"/>
      <c r="AV174" s="143"/>
      <c r="AW174" s="143"/>
      <c r="AX174" s="143"/>
      <c r="AY174" s="143"/>
      <c r="AZ174" s="143"/>
      <c r="BA174" s="143"/>
      <c r="BB174" s="143"/>
      <c r="BC174" s="143"/>
      <c r="BD174" s="143"/>
      <c r="BE174" s="143"/>
      <c r="BF174" s="143"/>
      <c r="BG174" s="143"/>
      <c r="BH174" s="143"/>
      <c r="BI174" s="143"/>
      <c r="BJ174" s="143"/>
      <c r="BK174" s="143"/>
      <c r="BL174" s="143"/>
      <c r="BM174" s="143"/>
      <c r="BN174" s="143"/>
      <c r="BO174" s="143"/>
      <c r="BP174" s="143"/>
      <c r="BQ174" s="143"/>
      <c r="BR174" s="143"/>
      <c r="BS174" s="143"/>
      <c r="BT174" s="143"/>
      <c r="BU174" s="143"/>
      <c r="BV174" s="143"/>
      <c r="BW174" s="143"/>
      <c r="BX174" s="143"/>
      <c r="BY174" s="143"/>
      <c r="BZ174" s="143"/>
      <c r="CA174" s="143"/>
      <c r="CB174" s="143"/>
      <c r="CC174" s="143"/>
      <c r="CD174" s="143"/>
      <c r="CE174" s="143"/>
      <c r="CF174" s="143"/>
      <c r="CG174" s="143"/>
      <c r="CH174" s="143"/>
      <c r="CI174" s="143"/>
      <c r="CJ174" s="143"/>
      <c r="CK174" s="143"/>
      <c r="CL174" s="143"/>
      <c r="CM174" s="143"/>
      <c r="CN174" s="143"/>
      <c r="CO174" s="143"/>
      <c r="CP174" s="143"/>
      <c r="CQ174" s="143"/>
      <c r="CR174" s="143"/>
      <c r="CS174" s="143"/>
      <c r="CT174" s="143"/>
      <c r="CU174" s="143"/>
      <c r="CV174" s="143"/>
      <c r="CW174" s="143"/>
      <c r="CX174" s="143"/>
      <c r="CY174" s="143"/>
      <c r="CZ174" s="143"/>
      <c r="DA174" s="143"/>
      <c r="DB174" s="143"/>
      <c r="DC174" s="143"/>
      <c r="DD174" s="143"/>
      <c r="DE174" s="143"/>
      <c r="DF174" s="143"/>
      <c r="DG174" s="143"/>
      <c r="DH174" s="143"/>
      <c r="DI174" s="143"/>
      <c r="DJ174" s="143"/>
      <c r="DK174" s="143"/>
      <c r="DL174" s="143"/>
      <c r="DM174" s="143"/>
      <c r="DN174" s="143"/>
      <c r="DO174" s="143"/>
      <c r="DP174" s="143"/>
      <c r="DQ174" s="143"/>
      <c r="DR174" s="143"/>
      <c r="DS174" s="143"/>
      <c r="DT174" s="143"/>
      <c r="DU174" s="143"/>
      <c r="DV174" s="143"/>
      <c r="DW174" s="143"/>
      <c r="DX174" s="143"/>
      <c r="DY174" s="143"/>
      <c r="DZ174" s="143"/>
      <c r="EA174" s="143"/>
      <c r="EB174" s="143"/>
      <c r="EC174" s="143"/>
      <c r="ED174" s="143"/>
      <c r="EE174" s="143"/>
      <c r="EF174" s="143"/>
      <c r="EG174" s="143"/>
      <c r="EH174" s="143"/>
      <c r="EI174" s="143"/>
      <c r="EJ174" s="143"/>
      <c r="EK174" s="143"/>
      <c r="EL174" s="143"/>
      <c r="EM174" s="143"/>
      <c r="EN174" s="143"/>
      <c r="EO174" s="143"/>
    </row>
    <row r="175" ht="12.75" customHeight="1">
      <c r="A175" s="162"/>
      <c r="B175" s="162"/>
      <c r="C175" s="162"/>
      <c r="D175" s="162"/>
      <c r="E175" s="163"/>
      <c r="F175" s="162"/>
      <c r="G175" s="164"/>
      <c r="H175" s="164"/>
      <c r="I175" s="164"/>
      <c r="J175" s="164"/>
      <c r="K175" s="165"/>
      <c r="L175" s="162"/>
      <c r="M175" s="162"/>
      <c r="N175" s="162"/>
      <c r="O175" s="162"/>
      <c r="P175" s="165"/>
      <c r="Q175" s="162"/>
      <c r="R175" s="164"/>
      <c r="S175" s="162"/>
      <c r="T175" s="166"/>
      <c r="U175" s="166"/>
      <c r="V175" s="166"/>
      <c r="W175" s="156"/>
      <c r="X175" s="156"/>
      <c r="Y175" s="156"/>
      <c r="Z175" s="156"/>
      <c r="AA175" s="156"/>
      <c r="AB175" s="156"/>
      <c r="AC175" s="156"/>
      <c r="AD175" s="156"/>
      <c r="AE175" s="156"/>
      <c r="AF175" s="156"/>
      <c r="AG175" s="143"/>
      <c r="AH175" s="143"/>
      <c r="AI175" s="143"/>
      <c r="AJ175" s="143"/>
      <c r="AK175" s="143"/>
      <c r="AL175" s="143"/>
      <c r="AM175" s="143"/>
      <c r="AN175" s="143"/>
      <c r="AO175" s="143"/>
      <c r="AP175" s="143"/>
      <c r="AQ175" s="143"/>
      <c r="AR175" s="143"/>
      <c r="AS175" s="143"/>
      <c r="AT175" s="143"/>
      <c r="AU175" s="143"/>
      <c r="AV175" s="143"/>
      <c r="AW175" s="143"/>
      <c r="AX175" s="143"/>
      <c r="AY175" s="143"/>
      <c r="AZ175" s="143"/>
      <c r="BA175" s="143"/>
      <c r="BB175" s="143"/>
      <c r="BC175" s="143"/>
      <c r="BD175" s="143"/>
      <c r="BE175" s="143"/>
      <c r="BF175" s="143"/>
      <c r="BG175" s="143"/>
      <c r="BH175" s="143"/>
      <c r="BI175" s="143"/>
      <c r="BJ175" s="143"/>
      <c r="BK175" s="143"/>
      <c r="BL175" s="143"/>
      <c r="BM175" s="143"/>
      <c r="BN175" s="143"/>
      <c r="BO175" s="143"/>
      <c r="BP175" s="143"/>
      <c r="BQ175" s="143"/>
      <c r="BR175" s="143"/>
      <c r="BS175" s="143"/>
      <c r="BT175" s="143"/>
      <c r="BU175" s="143"/>
      <c r="BV175" s="143"/>
      <c r="BW175" s="143"/>
      <c r="BX175" s="143"/>
      <c r="BY175" s="143"/>
      <c r="BZ175" s="143"/>
      <c r="CA175" s="143"/>
      <c r="CB175" s="143"/>
      <c r="CC175" s="143"/>
      <c r="CD175" s="143"/>
      <c r="CE175" s="143"/>
      <c r="CF175" s="143"/>
      <c r="CG175" s="143"/>
      <c r="CH175" s="143"/>
      <c r="CI175" s="143"/>
      <c r="CJ175" s="143"/>
      <c r="CK175" s="143"/>
      <c r="CL175" s="143"/>
      <c r="CM175" s="143"/>
      <c r="CN175" s="143"/>
      <c r="CO175" s="143"/>
      <c r="CP175" s="143"/>
      <c r="CQ175" s="143"/>
      <c r="CR175" s="143"/>
      <c r="CS175" s="143"/>
      <c r="CT175" s="143"/>
      <c r="CU175" s="143"/>
      <c r="CV175" s="143"/>
      <c r="CW175" s="143"/>
      <c r="CX175" s="143"/>
      <c r="CY175" s="143"/>
      <c r="CZ175" s="143"/>
      <c r="DA175" s="143"/>
      <c r="DB175" s="143"/>
      <c r="DC175" s="143"/>
      <c r="DD175" s="143"/>
      <c r="DE175" s="143"/>
      <c r="DF175" s="143"/>
      <c r="DG175" s="143"/>
      <c r="DH175" s="143"/>
      <c r="DI175" s="143"/>
      <c r="DJ175" s="143"/>
      <c r="DK175" s="143"/>
      <c r="DL175" s="143"/>
      <c r="DM175" s="143"/>
      <c r="DN175" s="143"/>
      <c r="DO175" s="143"/>
      <c r="DP175" s="143"/>
      <c r="DQ175" s="143"/>
      <c r="DR175" s="143"/>
      <c r="DS175" s="143"/>
      <c r="DT175" s="143"/>
      <c r="DU175" s="143"/>
      <c r="DV175" s="143"/>
      <c r="DW175" s="143"/>
      <c r="DX175" s="143"/>
      <c r="DY175" s="143"/>
      <c r="DZ175" s="143"/>
      <c r="EA175" s="143"/>
      <c r="EB175" s="143"/>
      <c r="EC175" s="143"/>
      <c r="ED175" s="143"/>
      <c r="EE175" s="143"/>
      <c r="EF175" s="143"/>
      <c r="EG175" s="143"/>
      <c r="EH175" s="143"/>
      <c r="EI175" s="143"/>
      <c r="EJ175" s="143"/>
      <c r="EK175" s="143"/>
      <c r="EL175" s="143"/>
      <c r="EM175" s="143"/>
      <c r="EN175" s="143"/>
      <c r="EO175" s="143"/>
    </row>
    <row r="176" ht="12.75" customHeight="1">
      <c r="A176" s="162"/>
      <c r="B176" s="162"/>
      <c r="C176" s="162"/>
      <c r="D176" s="162"/>
      <c r="E176" s="163"/>
      <c r="F176" s="162"/>
      <c r="G176" s="164"/>
      <c r="H176" s="164"/>
      <c r="I176" s="164"/>
      <c r="J176" s="164"/>
      <c r="K176" s="165"/>
      <c r="L176" s="162"/>
      <c r="M176" s="162"/>
      <c r="N176" s="162"/>
      <c r="O176" s="162"/>
      <c r="P176" s="165"/>
      <c r="Q176" s="162"/>
      <c r="R176" s="164"/>
      <c r="S176" s="162"/>
      <c r="T176" s="166"/>
      <c r="U176" s="166"/>
      <c r="V176" s="166"/>
      <c r="W176" s="156"/>
      <c r="X176" s="156"/>
      <c r="Y176" s="156"/>
      <c r="Z176" s="156"/>
      <c r="AA176" s="156"/>
      <c r="AB176" s="156"/>
      <c r="AC176" s="156"/>
      <c r="AD176" s="156"/>
      <c r="AE176" s="156"/>
      <c r="AF176" s="156"/>
      <c r="AG176" s="143"/>
      <c r="AH176" s="143"/>
      <c r="AI176" s="143"/>
      <c r="AJ176" s="143"/>
      <c r="AK176" s="143"/>
      <c r="AL176" s="143"/>
      <c r="AM176" s="143"/>
      <c r="AN176" s="143"/>
      <c r="AO176" s="143"/>
      <c r="AP176" s="143"/>
      <c r="AQ176" s="143"/>
      <c r="AR176" s="143"/>
      <c r="AS176" s="143"/>
      <c r="AT176" s="143"/>
      <c r="AU176" s="143"/>
      <c r="AV176" s="143"/>
      <c r="AW176" s="143"/>
      <c r="AX176" s="143"/>
      <c r="AY176" s="143"/>
      <c r="AZ176" s="143"/>
      <c r="BA176" s="143"/>
      <c r="BB176" s="143"/>
      <c r="BC176" s="143"/>
      <c r="BD176" s="143"/>
      <c r="BE176" s="143"/>
      <c r="BF176" s="143"/>
      <c r="BG176" s="143"/>
      <c r="BH176" s="143"/>
      <c r="BI176" s="143"/>
      <c r="BJ176" s="143"/>
      <c r="BK176" s="143"/>
      <c r="BL176" s="143"/>
      <c r="BM176" s="143"/>
      <c r="BN176" s="143"/>
      <c r="BO176" s="143"/>
      <c r="BP176" s="143"/>
      <c r="BQ176" s="143"/>
      <c r="BR176" s="143"/>
      <c r="BS176" s="143"/>
      <c r="BT176" s="143"/>
      <c r="BU176" s="143"/>
      <c r="BV176" s="143"/>
      <c r="BW176" s="143"/>
      <c r="BX176" s="143"/>
      <c r="BY176" s="143"/>
      <c r="BZ176" s="143"/>
      <c r="CA176" s="143"/>
      <c r="CB176" s="143"/>
      <c r="CC176" s="143"/>
      <c r="CD176" s="143"/>
      <c r="CE176" s="143"/>
      <c r="CF176" s="143"/>
      <c r="CG176" s="143"/>
      <c r="CH176" s="143"/>
      <c r="CI176" s="143"/>
      <c r="CJ176" s="143"/>
      <c r="CK176" s="143"/>
      <c r="CL176" s="143"/>
      <c r="CM176" s="143"/>
      <c r="CN176" s="143"/>
      <c r="CO176" s="143"/>
      <c r="CP176" s="143"/>
      <c r="CQ176" s="143"/>
      <c r="CR176" s="143"/>
      <c r="CS176" s="143"/>
      <c r="CT176" s="143"/>
      <c r="CU176" s="143"/>
      <c r="CV176" s="143"/>
      <c r="CW176" s="143"/>
      <c r="CX176" s="143"/>
      <c r="CY176" s="143"/>
      <c r="CZ176" s="143"/>
      <c r="DA176" s="143"/>
      <c r="DB176" s="143"/>
      <c r="DC176" s="143"/>
      <c r="DD176" s="143"/>
      <c r="DE176" s="143"/>
      <c r="DF176" s="143"/>
      <c r="DG176" s="143"/>
      <c r="DH176" s="143"/>
      <c r="DI176" s="143"/>
      <c r="DJ176" s="143"/>
      <c r="DK176" s="143"/>
      <c r="DL176" s="143"/>
      <c r="DM176" s="143"/>
      <c r="DN176" s="143"/>
      <c r="DO176" s="143"/>
      <c r="DP176" s="143"/>
      <c r="DQ176" s="143"/>
      <c r="DR176" s="143"/>
      <c r="DS176" s="143"/>
      <c r="DT176" s="143"/>
      <c r="DU176" s="143"/>
      <c r="DV176" s="143"/>
      <c r="DW176" s="143"/>
      <c r="DX176" s="143"/>
      <c r="DY176" s="143"/>
      <c r="DZ176" s="143"/>
      <c r="EA176" s="143"/>
      <c r="EB176" s="143"/>
      <c r="EC176" s="143"/>
      <c r="ED176" s="143"/>
      <c r="EE176" s="143"/>
      <c r="EF176" s="143"/>
      <c r="EG176" s="143"/>
      <c r="EH176" s="143"/>
      <c r="EI176" s="143"/>
      <c r="EJ176" s="143"/>
      <c r="EK176" s="143"/>
      <c r="EL176" s="143"/>
      <c r="EM176" s="143"/>
      <c r="EN176" s="143"/>
      <c r="EO176" s="143"/>
    </row>
    <row r="177" ht="12.75" customHeight="1">
      <c r="A177" s="162"/>
      <c r="B177" s="162"/>
      <c r="C177" s="162"/>
      <c r="D177" s="162"/>
      <c r="E177" s="163"/>
      <c r="F177" s="162"/>
      <c r="G177" s="164"/>
      <c r="H177" s="164"/>
      <c r="I177" s="164"/>
      <c r="J177" s="164"/>
      <c r="K177" s="165"/>
      <c r="L177" s="162"/>
      <c r="M177" s="162"/>
      <c r="N177" s="162"/>
      <c r="O177" s="162"/>
      <c r="P177" s="165"/>
      <c r="Q177" s="162"/>
      <c r="R177" s="164"/>
      <c r="S177" s="162"/>
      <c r="T177" s="166"/>
      <c r="U177" s="166"/>
      <c r="V177" s="166"/>
      <c r="W177" s="156"/>
      <c r="X177" s="156"/>
      <c r="Y177" s="156"/>
      <c r="Z177" s="156"/>
      <c r="AA177" s="156"/>
      <c r="AB177" s="156"/>
      <c r="AC177" s="156"/>
      <c r="AD177" s="156"/>
      <c r="AE177" s="156"/>
      <c r="AF177" s="156"/>
      <c r="AG177" s="143"/>
      <c r="AH177" s="143"/>
      <c r="AI177" s="143"/>
      <c r="AJ177" s="143"/>
      <c r="AK177" s="143"/>
      <c r="AL177" s="143"/>
      <c r="AM177" s="143"/>
      <c r="AN177" s="143"/>
      <c r="AO177" s="143"/>
      <c r="AP177" s="143"/>
      <c r="AQ177" s="143"/>
      <c r="AR177" s="143"/>
      <c r="AS177" s="143"/>
      <c r="AT177" s="143"/>
      <c r="AU177" s="143"/>
      <c r="AV177" s="143"/>
      <c r="AW177" s="143"/>
      <c r="AX177" s="143"/>
      <c r="AY177" s="143"/>
      <c r="AZ177" s="143"/>
      <c r="BA177" s="143"/>
      <c r="BB177" s="143"/>
      <c r="BC177" s="143"/>
      <c r="BD177" s="143"/>
      <c r="BE177" s="143"/>
      <c r="BF177" s="143"/>
      <c r="BG177" s="143"/>
      <c r="BH177" s="143"/>
      <c r="BI177" s="143"/>
      <c r="BJ177" s="143"/>
      <c r="BK177" s="143"/>
      <c r="BL177" s="143"/>
      <c r="BM177" s="143"/>
      <c r="BN177" s="143"/>
      <c r="BO177" s="143"/>
      <c r="BP177" s="143"/>
      <c r="BQ177" s="143"/>
      <c r="BR177" s="143"/>
      <c r="BS177" s="143"/>
      <c r="BT177" s="143"/>
      <c r="BU177" s="143"/>
      <c r="BV177" s="143"/>
      <c r="BW177" s="143"/>
      <c r="BX177" s="143"/>
      <c r="BY177" s="143"/>
      <c r="BZ177" s="143"/>
      <c r="CA177" s="143"/>
      <c r="CB177" s="143"/>
      <c r="CC177" s="143"/>
      <c r="CD177" s="143"/>
      <c r="CE177" s="143"/>
      <c r="CF177" s="143"/>
      <c r="CG177" s="143"/>
      <c r="CH177" s="143"/>
      <c r="CI177" s="143"/>
      <c r="CJ177" s="143"/>
      <c r="CK177" s="143"/>
      <c r="CL177" s="143"/>
      <c r="CM177" s="143"/>
      <c r="CN177" s="143"/>
      <c r="CO177" s="143"/>
      <c r="CP177" s="143"/>
      <c r="CQ177" s="143"/>
      <c r="CR177" s="143"/>
      <c r="CS177" s="143"/>
      <c r="CT177" s="143"/>
      <c r="CU177" s="143"/>
      <c r="CV177" s="143"/>
      <c r="CW177" s="143"/>
      <c r="CX177" s="143"/>
      <c r="CY177" s="143"/>
      <c r="CZ177" s="143"/>
      <c r="DA177" s="143"/>
      <c r="DB177" s="143"/>
      <c r="DC177" s="143"/>
      <c r="DD177" s="143"/>
      <c r="DE177" s="143"/>
      <c r="DF177" s="143"/>
      <c r="DG177" s="143"/>
      <c r="DH177" s="143"/>
      <c r="DI177" s="143"/>
      <c r="DJ177" s="143"/>
      <c r="DK177" s="143"/>
      <c r="DL177" s="143"/>
      <c r="DM177" s="143"/>
      <c r="DN177" s="143"/>
      <c r="DO177" s="143"/>
      <c r="DP177" s="143"/>
      <c r="DQ177" s="143"/>
      <c r="DR177" s="143"/>
      <c r="DS177" s="143"/>
      <c r="DT177" s="143"/>
      <c r="DU177" s="143"/>
      <c r="DV177" s="143"/>
      <c r="DW177" s="143"/>
      <c r="DX177" s="143"/>
      <c r="DY177" s="143"/>
      <c r="DZ177" s="143"/>
      <c r="EA177" s="143"/>
      <c r="EB177" s="143"/>
      <c r="EC177" s="143"/>
      <c r="ED177" s="143"/>
      <c r="EE177" s="143"/>
      <c r="EF177" s="143"/>
      <c r="EG177" s="143"/>
      <c r="EH177" s="143"/>
      <c r="EI177" s="143"/>
      <c r="EJ177" s="143"/>
      <c r="EK177" s="143"/>
      <c r="EL177" s="143"/>
      <c r="EM177" s="143"/>
      <c r="EN177" s="143"/>
      <c r="EO177" s="143"/>
    </row>
    <row r="178" ht="12.75" customHeight="1">
      <c r="A178" s="162"/>
      <c r="B178" s="162"/>
      <c r="C178" s="162"/>
      <c r="D178" s="162"/>
      <c r="E178" s="163"/>
      <c r="F178" s="162"/>
      <c r="G178" s="164"/>
      <c r="H178" s="164"/>
      <c r="I178" s="164"/>
      <c r="J178" s="164"/>
      <c r="K178" s="165"/>
      <c r="L178" s="162"/>
      <c r="M178" s="162"/>
      <c r="N178" s="162"/>
      <c r="O178" s="162"/>
      <c r="P178" s="165"/>
      <c r="Q178" s="162"/>
      <c r="R178" s="164"/>
      <c r="S178" s="162"/>
      <c r="T178" s="166"/>
      <c r="U178" s="166"/>
      <c r="V178" s="166"/>
      <c r="W178" s="156"/>
      <c r="X178" s="156"/>
      <c r="Y178" s="156"/>
      <c r="Z178" s="156"/>
      <c r="AA178" s="156"/>
      <c r="AB178" s="156"/>
      <c r="AC178" s="156"/>
      <c r="AD178" s="156"/>
      <c r="AE178" s="156"/>
      <c r="AF178" s="156"/>
      <c r="AG178" s="143"/>
      <c r="AH178" s="143"/>
      <c r="AI178" s="143"/>
      <c r="AJ178" s="143"/>
      <c r="AK178" s="143"/>
      <c r="AL178" s="143"/>
      <c r="AM178" s="143"/>
      <c r="AN178" s="143"/>
      <c r="AO178" s="143"/>
      <c r="AP178" s="143"/>
      <c r="AQ178" s="143"/>
      <c r="AR178" s="143"/>
      <c r="AS178" s="143"/>
      <c r="AT178" s="143"/>
      <c r="AU178" s="143"/>
      <c r="AV178" s="143"/>
      <c r="AW178" s="143"/>
      <c r="AX178" s="143"/>
      <c r="AY178" s="143"/>
      <c r="AZ178" s="143"/>
      <c r="BA178" s="143"/>
      <c r="BB178" s="143"/>
      <c r="BC178" s="143"/>
      <c r="BD178" s="143"/>
      <c r="BE178" s="143"/>
      <c r="BF178" s="143"/>
      <c r="BG178" s="143"/>
      <c r="BH178" s="143"/>
      <c r="BI178" s="143"/>
      <c r="BJ178" s="143"/>
      <c r="BK178" s="143"/>
      <c r="BL178" s="143"/>
      <c r="BM178" s="143"/>
      <c r="BN178" s="143"/>
      <c r="BO178" s="143"/>
      <c r="BP178" s="143"/>
      <c r="BQ178" s="143"/>
      <c r="BR178" s="143"/>
      <c r="BS178" s="143"/>
      <c r="BT178" s="143"/>
      <c r="BU178" s="143"/>
      <c r="BV178" s="143"/>
      <c r="BW178" s="143"/>
      <c r="BX178" s="143"/>
      <c r="BY178" s="143"/>
      <c r="BZ178" s="143"/>
      <c r="CA178" s="143"/>
      <c r="CB178" s="143"/>
      <c r="CC178" s="143"/>
      <c r="CD178" s="143"/>
      <c r="CE178" s="143"/>
      <c r="CF178" s="143"/>
      <c r="CG178" s="143"/>
      <c r="CH178" s="143"/>
      <c r="CI178" s="143"/>
      <c r="CJ178" s="143"/>
      <c r="CK178" s="143"/>
      <c r="CL178" s="143"/>
      <c r="CM178" s="143"/>
      <c r="CN178" s="143"/>
      <c r="CO178" s="143"/>
      <c r="CP178" s="143"/>
      <c r="CQ178" s="143"/>
      <c r="CR178" s="143"/>
      <c r="CS178" s="143"/>
      <c r="CT178" s="143"/>
      <c r="CU178" s="143"/>
      <c r="CV178" s="143"/>
      <c r="CW178" s="143"/>
      <c r="CX178" s="143"/>
      <c r="CY178" s="143"/>
      <c r="CZ178" s="143"/>
      <c r="DA178" s="143"/>
      <c r="DB178" s="143"/>
      <c r="DC178" s="143"/>
      <c r="DD178" s="143"/>
      <c r="DE178" s="143"/>
      <c r="DF178" s="143"/>
      <c r="DG178" s="143"/>
      <c r="DH178" s="143"/>
      <c r="DI178" s="143"/>
      <c r="DJ178" s="143"/>
      <c r="DK178" s="143"/>
      <c r="DL178" s="143"/>
      <c r="DM178" s="143"/>
      <c r="DN178" s="143"/>
      <c r="DO178" s="143"/>
      <c r="DP178" s="143"/>
      <c r="DQ178" s="143"/>
      <c r="DR178" s="143"/>
      <c r="DS178" s="143"/>
      <c r="DT178" s="143"/>
      <c r="DU178" s="143"/>
      <c r="DV178" s="143"/>
      <c r="DW178" s="143"/>
      <c r="DX178" s="143"/>
      <c r="DY178" s="143"/>
      <c r="DZ178" s="143"/>
      <c r="EA178" s="143"/>
      <c r="EB178" s="143"/>
      <c r="EC178" s="143"/>
      <c r="ED178" s="143"/>
      <c r="EE178" s="143"/>
      <c r="EF178" s="143"/>
      <c r="EG178" s="143"/>
      <c r="EH178" s="143"/>
      <c r="EI178" s="143"/>
      <c r="EJ178" s="143"/>
      <c r="EK178" s="143"/>
      <c r="EL178" s="143"/>
      <c r="EM178" s="143"/>
      <c r="EN178" s="143"/>
      <c r="EO178" s="143"/>
    </row>
    <row r="179" ht="12.75" customHeight="1">
      <c r="A179" s="162"/>
      <c r="B179" s="162"/>
      <c r="C179" s="162"/>
      <c r="D179" s="162"/>
      <c r="E179" s="163"/>
      <c r="F179" s="162"/>
      <c r="G179" s="164"/>
      <c r="H179" s="164"/>
      <c r="I179" s="164"/>
      <c r="J179" s="164"/>
      <c r="K179" s="165"/>
      <c r="L179" s="162"/>
      <c r="M179" s="162"/>
      <c r="N179" s="162"/>
      <c r="O179" s="162"/>
      <c r="P179" s="165"/>
      <c r="Q179" s="162"/>
      <c r="R179" s="164"/>
      <c r="S179" s="162"/>
      <c r="T179" s="166"/>
      <c r="U179" s="166"/>
      <c r="V179" s="166"/>
      <c r="W179" s="156"/>
      <c r="X179" s="156"/>
      <c r="Y179" s="156"/>
      <c r="Z179" s="156"/>
      <c r="AA179" s="156"/>
      <c r="AB179" s="156"/>
      <c r="AC179" s="156"/>
      <c r="AD179" s="156"/>
      <c r="AE179" s="156"/>
      <c r="AF179" s="156"/>
      <c r="AG179" s="143"/>
      <c r="AH179" s="143"/>
      <c r="AI179" s="143"/>
      <c r="AJ179" s="143"/>
      <c r="AK179" s="143"/>
      <c r="AL179" s="143"/>
      <c r="AM179" s="143"/>
      <c r="AN179" s="143"/>
      <c r="AO179" s="143"/>
      <c r="AP179" s="143"/>
      <c r="AQ179" s="143"/>
      <c r="AR179" s="143"/>
      <c r="AS179" s="143"/>
      <c r="AT179" s="143"/>
      <c r="AU179" s="143"/>
      <c r="AV179" s="143"/>
      <c r="AW179" s="143"/>
      <c r="AX179" s="143"/>
      <c r="AY179" s="143"/>
      <c r="AZ179" s="143"/>
      <c r="BA179" s="143"/>
      <c r="BB179" s="143"/>
      <c r="BC179" s="143"/>
      <c r="BD179" s="143"/>
      <c r="BE179" s="143"/>
      <c r="BF179" s="143"/>
      <c r="BG179" s="143"/>
      <c r="BH179" s="143"/>
      <c r="BI179" s="143"/>
      <c r="BJ179" s="143"/>
      <c r="BK179" s="143"/>
      <c r="BL179" s="143"/>
      <c r="BM179" s="143"/>
      <c r="BN179" s="143"/>
      <c r="BO179" s="143"/>
      <c r="BP179" s="143"/>
      <c r="BQ179" s="143"/>
      <c r="BR179" s="143"/>
      <c r="BS179" s="143"/>
      <c r="BT179" s="143"/>
      <c r="BU179" s="143"/>
      <c r="BV179" s="143"/>
      <c r="BW179" s="143"/>
      <c r="BX179" s="143"/>
      <c r="BY179" s="143"/>
      <c r="BZ179" s="143"/>
      <c r="CA179" s="143"/>
      <c r="CB179" s="143"/>
      <c r="CC179" s="143"/>
      <c r="CD179" s="143"/>
      <c r="CE179" s="143"/>
      <c r="CF179" s="143"/>
      <c r="CG179" s="143"/>
      <c r="CH179" s="143"/>
      <c r="CI179" s="143"/>
      <c r="CJ179" s="143"/>
      <c r="CK179" s="143"/>
      <c r="CL179" s="143"/>
      <c r="CM179" s="143"/>
      <c r="CN179" s="143"/>
      <c r="CO179" s="143"/>
      <c r="CP179" s="143"/>
      <c r="CQ179" s="143"/>
      <c r="CR179" s="143"/>
      <c r="CS179" s="143"/>
      <c r="CT179" s="143"/>
      <c r="CU179" s="143"/>
      <c r="CV179" s="143"/>
      <c r="CW179" s="143"/>
      <c r="CX179" s="143"/>
      <c r="CY179" s="143"/>
      <c r="CZ179" s="143"/>
      <c r="DA179" s="143"/>
      <c r="DB179" s="143"/>
      <c r="DC179" s="143"/>
      <c r="DD179" s="143"/>
      <c r="DE179" s="143"/>
      <c r="DF179" s="143"/>
      <c r="DG179" s="143"/>
      <c r="DH179" s="143"/>
      <c r="DI179" s="143"/>
      <c r="DJ179" s="143"/>
      <c r="DK179" s="143"/>
      <c r="DL179" s="143"/>
      <c r="DM179" s="143"/>
      <c r="DN179" s="143"/>
      <c r="DO179" s="143"/>
      <c r="DP179" s="143"/>
      <c r="DQ179" s="143"/>
      <c r="DR179" s="143"/>
      <c r="DS179" s="143"/>
      <c r="DT179" s="143"/>
      <c r="DU179" s="143"/>
      <c r="DV179" s="143"/>
      <c r="DW179" s="143"/>
      <c r="DX179" s="143"/>
      <c r="DY179" s="143"/>
      <c r="DZ179" s="143"/>
      <c r="EA179" s="143"/>
      <c r="EB179" s="143"/>
      <c r="EC179" s="143"/>
      <c r="ED179" s="143"/>
      <c r="EE179" s="143"/>
      <c r="EF179" s="143"/>
      <c r="EG179" s="143"/>
      <c r="EH179" s="143"/>
      <c r="EI179" s="143"/>
      <c r="EJ179" s="143"/>
      <c r="EK179" s="143"/>
      <c r="EL179" s="143"/>
      <c r="EM179" s="143"/>
      <c r="EN179" s="143"/>
      <c r="EO179" s="143"/>
    </row>
    <row r="180" ht="12.75" customHeight="1">
      <c r="A180" s="162"/>
      <c r="B180" s="162"/>
      <c r="C180" s="162"/>
      <c r="D180" s="162"/>
      <c r="E180" s="163"/>
      <c r="F180" s="162"/>
      <c r="G180" s="164"/>
      <c r="H180" s="164"/>
      <c r="I180" s="164"/>
      <c r="J180" s="164"/>
      <c r="K180" s="165"/>
      <c r="L180" s="162"/>
      <c r="M180" s="162"/>
      <c r="N180" s="162"/>
      <c r="O180" s="162"/>
      <c r="P180" s="165"/>
      <c r="Q180" s="162"/>
      <c r="R180" s="164"/>
      <c r="S180" s="162"/>
      <c r="T180" s="166"/>
      <c r="U180" s="166"/>
      <c r="V180" s="166"/>
      <c r="W180" s="156"/>
      <c r="X180" s="156"/>
      <c r="Y180" s="156"/>
      <c r="Z180" s="156"/>
      <c r="AA180" s="156"/>
      <c r="AB180" s="156"/>
      <c r="AC180" s="156"/>
      <c r="AD180" s="156"/>
      <c r="AE180" s="156"/>
      <c r="AF180" s="156"/>
      <c r="AG180" s="143"/>
      <c r="AH180" s="143"/>
      <c r="AI180" s="143"/>
      <c r="AJ180" s="143"/>
      <c r="AK180" s="143"/>
      <c r="AL180" s="143"/>
      <c r="AM180" s="143"/>
      <c r="AN180" s="143"/>
      <c r="AO180" s="143"/>
      <c r="AP180" s="143"/>
      <c r="AQ180" s="143"/>
      <c r="AR180" s="143"/>
      <c r="AS180" s="143"/>
      <c r="AT180" s="143"/>
      <c r="AU180" s="143"/>
      <c r="AV180" s="143"/>
      <c r="AW180" s="143"/>
      <c r="AX180" s="143"/>
      <c r="AY180" s="143"/>
      <c r="AZ180" s="143"/>
      <c r="BA180" s="143"/>
      <c r="BB180" s="143"/>
      <c r="BC180" s="143"/>
      <c r="BD180" s="143"/>
      <c r="BE180" s="143"/>
      <c r="BF180" s="143"/>
      <c r="BG180" s="143"/>
      <c r="BH180" s="143"/>
      <c r="BI180" s="143"/>
      <c r="BJ180" s="143"/>
      <c r="BK180" s="143"/>
      <c r="BL180" s="143"/>
      <c r="BM180" s="143"/>
      <c r="BN180" s="143"/>
      <c r="BO180" s="143"/>
      <c r="BP180" s="143"/>
      <c r="BQ180" s="143"/>
      <c r="BR180" s="143"/>
      <c r="BS180" s="143"/>
      <c r="BT180" s="143"/>
      <c r="BU180" s="143"/>
      <c r="BV180" s="143"/>
      <c r="BW180" s="143"/>
      <c r="BX180" s="143"/>
      <c r="BY180" s="143"/>
      <c r="BZ180" s="143"/>
      <c r="CA180" s="143"/>
      <c r="CB180" s="143"/>
      <c r="CC180" s="143"/>
      <c r="CD180" s="143"/>
      <c r="CE180" s="143"/>
      <c r="CF180" s="143"/>
      <c r="CG180" s="143"/>
      <c r="CH180" s="143"/>
      <c r="CI180" s="143"/>
      <c r="CJ180" s="143"/>
      <c r="CK180" s="143"/>
      <c r="CL180" s="143"/>
      <c r="CM180" s="143"/>
      <c r="CN180" s="143"/>
      <c r="CO180" s="143"/>
      <c r="CP180" s="143"/>
      <c r="CQ180" s="143"/>
      <c r="CR180" s="143"/>
      <c r="CS180" s="143"/>
      <c r="CT180" s="143"/>
      <c r="CU180" s="143"/>
      <c r="CV180" s="143"/>
      <c r="CW180" s="143"/>
      <c r="CX180" s="143"/>
      <c r="CY180" s="143"/>
      <c r="CZ180" s="143"/>
      <c r="DA180" s="143"/>
      <c r="DB180" s="143"/>
      <c r="DC180" s="143"/>
      <c r="DD180" s="143"/>
      <c r="DE180" s="143"/>
      <c r="DF180" s="143"/>
      <c r="DG180" s="143"/>
      <c r="DH180" s="143"/>
      <c r="DI180" s="143"/>
      <c r="DJ180" s="143"/>
      <c r="DK180" s="143"/>
      <c r="DL180" s="143"/>
      <c r="DM180" s="143"/>
      <c r="DN180" s="143"/>
      <c r="DO180" s="143"/>
      <c r="DP180" s="143"/>
      <c r="DQ180" s="143"/>
      <c r="DR180" s="143"/>
      <c r="DS180" s="143"/>
      <c r="DT180" s="143"/>
      <c r="DU180" s="143"/>
      <c r="DV180" s="143"/>
      <c r="DW180" s="143"/>
      <c r="DX180" s="143"/>
      <c r="DY180" s="143"/>
      <c r="DZ180" s="143"/>
      <c r="EA180" s="143"/>
      <c r="EB180" s="143"/>
      <c r="EC180" s="143"/>
      <c r="ED180" s="143"/>
      <c r="EE180" s="143"/>
      <c r="EF180" s="143"/>
      <c r="EG180" s="143"/>
      <c r="EH180" s="143"/>
      <c r="EI180" s="143"/>
      <c r="EJ180" s="143"/>
      <c r="EK180" s="143"/>
      <c r="EL180" s="143"/>
      <c r="EM180" s="143"/>
      <c r="EN180" s="143"/>
      <c r="EO180" s="143"/>
    </row>
    <row r="181" ht="12.75" customHeight="1">
      <c r="A181" s="162"/>
      <c r="B181" s="162"/>
      <c r="C181" s="162"/>
      <c r="D181" s="162"/>
      <c r="E181" s="163"/>
      <c r="F181" s="162"/>
      <c r="G181" s="164"/>
      <c r="H181" s="164"/>
      <c r="I181" s="164"/>
      <c r="J181" s="164"/>
      <c r="K181" s="165"/>
      <c r="L181" s="162"/>
      <c r="M181" s="162"/>
      <c r="N181" s="162"/>
      <c r="O181" s="162"/>
      <c r="P181" s="165"/>
      <c r="Q181" s="162"/>
      <c r="R181" s="164"/>
      <c r="S181" s="162"/>
      <c r="T181" s="166"/>
      <c r="U181" s="166"/>
      <c r="V181" s="166"/>
      <c r="W181" s="156"/>
      <c r="X181" s="156"/>
      <c r="Y181" s="156"/>
      <c r="Z181" s="156"/>
      <c r="AA181" s="156"/>
      <c r="AB181" s="156"/>
      <c r="AC181" s="156"/>
      <c r="AD181" s="156"/>
      <c r="AE181" s="156"/>
      <c r="AF181" s="156"/>
      <c r="AG181" s="143"/>
      <c r="AH181" s="143"/>
      <c r="AI181" s="143"/>
      <c r="AJ181" s="143"/>
      <c r="AK181" s="143"/>
      <c r="AL181" s="143"/>
      <c r="AM181" s="143"/>
      <c r="AN181" s="143"/>
      <c r="AO181" s="143"/>
      <c r="AP181" s="143"/>
      <c r="AQ181" s="143"/>
      <c r="AR181" s="143"/>
      <c r="AS181" s="143"/>
      <c r="AT181" s="143"/>
      <c r="AU181" s="143"/>
      <c r="AV181" s="143"/>
      <c r="AW181" s="143"/>
      <c r="AX181" s="143"/>
      <c r="AY181" s="143"/>
      <c r="AZ181" s="143"/>
      <c r="BA181" s="143"/>
      <c r="BB181" s="143"/>
      <c r="BC181" s="143"/>
      <c r="BD181" s="143"/>
      <c r="BE181" s="143"/>
      <c r="BF181" s="143"/>
      <c r="BG181" s="143"/>
      <c r="BH181" s="143"/>
      <c r="BI181" s="143"/>
      <c r="BJ181" s="143"/>
      <c r="BK181" s="143"/>
      <c r="BL181" s="143"/>
      <c r="BM181" s="143"/>
      <c r="BN181" s="143"/>
      <c r="BO181" s="143"/>
      <c r="BP181" s="143"/>
      <c r="BQ181" s="143"/>
      <c r="BR181" s="143"/>
      <c r="BS181" s="143"/>
      <c r="BT181" s="143"/>
      <c r="BU181" s="143"/>
      <c r="BV181" s="143"/>
      <c r="BW181" s="143"/>
      <c r="BX181" s="143"/>
      <c r="BY181" s="143"/>
      <c r="BZ181" s="143"/>
      <c r="CA181" s="143"/>
      <c r="CB181" s="143"/>
      <c r="CC181" s="143"/>
      <c r="CD181" s="143"/>
      <c r="CE181" s="143"/>
      <c r="CF181" s="143"/>
      <c r="CG181" s="143"/>
      <c r="CH181" s="143"/>
      <c r="CI181" s="143"/>
      <c r="CJ181" s="143"/>
      <c r="CK181" s="143"/>
      <c r="CL181" s="143"/>
      <c r="CM181" s="143"/>
      <c r="CN181" s="143"/>
      <c r="CO181" s="143"/>
      <c r="CP181" s="143"/>
      <c r="CQ181" s="143"/>
      <c r="CR181" s="143"/>
      <c r="CS181" s="143"/>
      <c r="CT181" s="143"/>
      <c r="CU181" s="143"/>
      <c r="CV181" s="143"/>
      <c r="CW181" s="143"/>
      <c r="CX181" s="143"/>
      <c r="CY181" s="143"/>
      <c r="CZ181" s="143"/>
      <c r="DA181" s="143"/>
      <c r="DB181" s="143"/>
      <c r="DC181" s="143"/>
      <c r="DD181" s="143"/>
      <c r="DE181" s="143"/>
      <c r="DF181" s="143"/>
      <c r="DG181" s="143"/>
      <c r="DH181" s="143"/>
      <c r="DI181" s="143"/>
      <c r="DJ181" s="143"/>
      <c r="DK181" s="143"/>
      <c r="DL181" s="143"/>
      <c r="DM181" s="143"/>
      <c r="DN181" s="143"/>
      <c r="DO181" s="143"/>
      <c r="DP181" s="143"/>
      <c r="DQ181" s="143"/>
      <c r="DR181" s="143"/>
      <c r="DS181" s="143"/>
      <c r="DT181" s="143"/>
      <c r="DU181" s="143"/>
      <c r="DV181" s="143"/>
      <c r="DW181" s="143"/>
      <c r="DX181" s="143"/>
      <c r="DY181" s="143"/>
      <c r="DZ181" s="143"/>
      <c r="EA181" s="143"/>
      <c r="EB181" s="143"/>
      <c r="EC181" s="143"/>
      <c r="ED181" s="143"/>
      <c r="EE181" s="143"/>
      <c r="EF181" s="143"/>
      <c r="EG181" s="143"/>
      <c r="EH181" s="143"/>
      <c r="EI181" s="143"/>
      <c r="EJ181" s="143"/>
      <c r="EK181" s="143"/>
      <c r="EL181" s="143"/>
      <c r="EM181" s="143"/>
      <c r="EN181" s="143"/>
      <c r="EO181" s="143"/>
    </row>
    <row r="182" ht="12.75" customHeight="1">
      <c r="A182" s="162"/>
      <c r="B182" s="162"/>
      <c r="C182" s="162"/>
      <c r="D182" s="162"/>
      <c r="E182" s="163"/>
      <c r="F182" s="162"/>
      <c r="G182" s="164"/>
      <c r="H182" s="164"/>
      <c r="I182" s="164"/>
      <c r="J182" s="164"/>
      <c r="K182" s="165"/>
      <c r="L182" s="162"/>
      <c r="M182" s="162"/>
      <c r="N182" s="162"/>
      <c r="O182" s="162"/>
      <c r="P182" s="165"/>
      <c r="Q182" s="162"/>
      <c r="R182" s="164"/>
      <c r="S182" s="162"/>
      <c r="T182" s="166"/>
      <c r="U182" s="166"/>
      <c r="V182" s="166"/>
      <c r="W182" s="156"/>
      <c r="X182" s="156"/>
      <c r="Y182" s="156"/>
      <c r="Z182" s="156"/>
      <c r="AA182" s="156"/>
      <c r="AB182" s="156"/>
      <c r="AC182" s="156"/>
      <c r="AD182" s="156"/>
      <c r="AE182" s="156"/>
      <c r="AF182" s="156"/>
      <c r="AG182" s="143"/>
      <c r="AH182" s="143"/>
      <c r="AI182" s="143"/>
      <c r="AJ182" s="143"/>
      <c r="AK182" s="143"/>
      <c r="AL182" s="143"/>
      <c r="AM182" s="143"/>
      <c r="AN182" s="143"/>
      <c r="AO182" s="143"/>
      <c r="AP182" s="143"/>
      <c r="AQ182" s="143"/>
      <c r="AR182" s="143"/>
      <c r="AS182" s="143"/>
      <c r="AT182" s="143"/>
      <c r="AU182" s="143"/>
      <c r="AV182" s="143"/>
      <c r="AW182" s="143"/>
      <c r="AX182" s="143"/>
      <c r="AY182" s="143"/>
      <c r="AZ182" s="143"/>
      <c r="BA182" s="143"/>
      <c r="BB182" s="143"/>
      <c r="BC182" s="143"/>
      <c r="BD182" s="143"/>
      <c r="BE182" s="143"/>
      <c r="BF182" s="143"/>
      <c r="BG182" s="143"/>
      <c r="BH182" s="143"/>
      <c r="BI182" s="143"/>
      <c r="BJ182" s="143"/>
      <c r="BK182" s="143"/>
      <c r="BL182" s="143"/>
      <c r="BM182" s="143"/>
      <c r="BN182" s="143"/>
      <c r="BO182" s="143"/>
      <c r="BP182" s="143"/>
      <c r="BQ182" s="143"/>
      <c r="BR182" s="143"/>
      <c r="BS182" s="143"/>
      <c r="BT182" s="143"/>
      <c r="BU182" s="143"/>
      <c r="BV182" s="143"/>
      <c r="BW182" s="143"/>
      <c r="BX182" s="143"/>
      <c r="BY182" s="143"/>
      <c r="BZ182" s="143"/>
      <c r="CA182" s="143"/>
      <c r="CB182" s="143"/>
      <c r="CC182" s="143"/>
      <c r="CD182" s="143"/>
      <c r="CE182" s="143"/>
      <c r="CF182" s="143"/>
      <c r="CG182" s="143"/>
      <c r="CH182" s="143"/>
      <c r="CI182" s="143"/>
      <c r="CJ182" s="143"/>
      <c r="CK182" s="143"/>
      <c r="CL182" s="143"/>
      <c r="CM182" s="143"/>
      <c r="CN182" s="143"/>
      <c r="CO182" s="143"/>
      <c r="CP182" s="143"/>
      <c r="CQ182" s="143"/>
      <c r="CR182" s="143"/>
      <c r="CS182" s="143"/>
      <c r="CT182" s="143"/>
      <c r="CU182" s="143"/>
      <c r="CV182" s="143"/>
      <c r="CW182" s="143"/>
      <c r="CX182" s="143"/>
      <c r="CY182" s="143"/>
      <c r="CZ182" s="143"/>
      <c r="DA182" s="143"/>
      <c r="DB182" s="143"/>
      <c r="DC182" s="143"/>
      <c r="DD182" s="143"/>
      <c r="DE182" s="143"/>
      <c r="DF182" s="143"/>
      <c r="DG182" s="143"/>
      <c r="DH182" s="143"/>
      <c r="DI182" s="143"/>
      <c r="DJ182" s="143"/>
      <c r="DK182" s="143"/>
      <c r="DL182" s="143"/>
      <c r="DM182" s="143"/>
      <c r="DN182" s="143"/>
      <c r="DO182" s="143"/>
      <c r="DP182" s="143"/>
      <c r="DQ182" s="143"/>
      <c r="DR182" s="143"/>
      <c r="DS182" s="143"/>
      <c r="DT182" s="143"/>
      <c r="DU182" s="143"/>
      <c r="DV182" s="143"/>
      <c r="DW182" s="143"/>
      <c r="DX182" s="143"/>
      <c r="DY182" s="143"/>
      <c r="DZ182" s="143"/>
      <c r="EA182" s="143"/>
      <c r="EB182" s="143"/>
      <c r="EC182" s="143"/>
      <c r="ED182" s="143"/>
      <c r="EE182" s="143"/>
      <c r="EF182" s="143"/>
      <c r="EG182" s="143"/>
      <c r="EH182" s="143"/>
      <c r="EI182" s="143"/>
      <c r="EJ182" s="143"/>
      <c r="EK182" s="143"/>
      <c r="EL182" s="143"/>
      <c r="EM182" s="143"/>
      <c r="EN182" s="143"/>
      <c r="EO182" s="143"/>
    </row>
    <row r="183" ht="12.75" customHeight="1">
      <c r="A183" s="162"/>
      <c r="B183" s="162"/>
      <c r="C183" s="162"/>
      <c r="D183" s="162"/>
      <c r="E183" s="163"/>
      <c r="F183" s="162"/>
      <c r="G183" s="164"/>
      <c r="H183" s="164"/>
      <c r="I183" s="164"/>
      <c r="J183" s="164"/>
      <c r="K183" s="165"/>
      <c r="L183" s="162"/>
      <c r="M183" s="162"/>
      <c r="N183" s="162"/>
      <c r="O183" s="162"/>
      <c r="P183" s="165"/>
      <c r="Q183" s="162"/>
      <c r="R183" s="164"/>
      <c r="S183" s="162"/>
      <c r="T183" s="166"/>
      <c r="U183" s="166"/>
      <c r="V183" s="166"/>
      <c r="W183" s="156"/>
      <c r="X183" s="156"/>
      <c r="Y183" s="156"/>
      <c r="Z183" s="156"/>
      <c r="AA183" s="156"/>
      <c r="AB183" s="156"/>
      <c r="AC183" s="156"/>
      <c r="AD183" s="156"/>
      <c r="AE183" s="156"/>
      <c r="AF183" s="156"/>
      <c r="AG183" s="143"/>
      <c r="AH183" s="143"/>
      <c r="AI183" s="143"/>
      <c r="AJ183" s="143"/>
      <c r="AK183" s="143"/>
      <c r="AL183" s="143"/>
      <c r="AM183" s="143"/>
      <c r="AN183" s="143"/>
      <c r="AO183" s="143"/>
      <c r="AP183" s="143"/>
      <c r="AQ183" s="143"/>
      <c r="AR183" s="143"/>
      <c r="AS183" s="143"/>
      <c r="AT183" s="143"/>
      <c r="AU183" s="143"/>
      <c r="AV183" s="143"/>
      <c r="AW183" s="143"/>
      <c r="AX183" s="143"/>
      <c r="AY183" s="143"/>
      <c r="AZ183" s="143"/>
      <c r="BA183" s="143"/>
      <c r="BB183" s="143"/>
      <c r="BC183" s="143"/>
      <c r="BD183" s="143"/>
      <c r="BE183" s="143"/>
      <c r="BF183" s="143"/>
      <c r="BG183" s="143"/>
      <c r="BH183" s="143"/>
      <c r="BI183" s="143"/>
      <c r="BJ183" s="143"/>
      <c r="BK183" s="143"/>
      <c r="BL183" s="143"/>
      <c r="BM183" s="143"/>
      <c r="BN183" s="143"/>
      <c r="BO183" s="143"/>
      <c r="BP183" s="143"/>
      <c r="BQ183" s="143"/>
      <c r="BR183" s="143"/>
      <c r="BS183" s="143"/>
      <c r="BT183" s="143"/>
      <c r="BU183" s="143"/>
      <c r="BV183" s="143"/>
      <c r="BW183" s="143"/>
      <c r="BX183" s="143"/>
      <c r="BY183" s="143"/>
      <c r="BZ183" s="143"/>
      <c r="CA183" s="143"/>
      <c r="CB183" s="143"/>
      <c r="CC183" s="143"/>
      <c r="CD183" s="143"/>
      <c r="CE183" s="143"/>
      <c r="CF183" s="143"/>
      <c r="CG183" s="143"/>
      <c r="CH183" s="143"/>
      <c r="CI183" s="143"/>
      <c r="CJ183" s="143"/>
      <c r="CK183" s="143"/>
      <c r="CL183" s="143"/>
      <c r="CM183" s="143"/>
      <c r="CN183" s="143"/>
      <c r="CO183" s="143"/>
      <c r="CP183" s="143"/>
      <c r="CQ183" s="143"/>
      <c r="CR183" s="143"/>
      <c r="CS183" s="143"/>
      <c r="CT183" s="143"/>
      <c r="CU183" s="143"/>
      <c r="CV183" s="143"/>
      <c r="CW183" s="143"/>
      <c r="CX183" s="143"/>
      <c r="CY183" s="143"/>
      <c r="CZ183" s="143"/>
      <c r="DA183" s="143"/>
      <c r="DB183" s="143"/>
      <c r="DC183" s="143"/>
      <c r="DD183" s="143"/>
      <c r="DE183" s="143"/>
      <c r="DF183" s="143"/>
      <c r="DG183" s="143"/>
      <c r="DH183" s="143"/>
      <c r="DI183" s="143"/>
      <c r="DJ183" s="143"/>
      <c r="DK183" s="143"/>
      <c r="DL183" s="143"/>
      <c r="DM183" s="143"/>
      <c r="DN183" s="143"/>
      <c r="DO183" s="143"/>
      <c r="DP183" s="143"/>
      <c r="DQ183" s="143"/>
      <c r="DR183" s="143"/>
      <c r="DS183" s="143"/>
      <c r="DT183" s="143"/>
      <c r="DU183" s="143"/>
      <c r="DV183" s="143"/>
      <c r="DW183" s="143"/>
      <c r="DX183" s="143"/>
      <c r="DY183" s="143"/>
      <c r="DZ183" s="143"/>
      <c r="EA183" s="143"/>
      <c r="EB183" s="143"/>
      <c r="EC183" s="143"/>
      <c r="ED183" s="143"/>
      <c r="EE183" s="143"/>
      <c r="EF183" s="143"/>
      <c r="EG183" s="143"/>
      <c r="EH183" s="143"/>
      <c r="EI183" s="143"/>
      <c r="EJ183" s="143"/>
      <c r="EK183" s="143"/>
      <c r="EL183" s="143"/>
      <c r="EM183" s="143"/>
      <c r="EN183" s="143"/>
      <c r="EO183" s="143"/>
    </row>
    <row r="184" ht="12.75" customHeight="1">
      <c r="A184" s="162"/>
      <c r="B184" s="162"/>
      <c r="C184" s="162"/>
      <c r="D184" s="162"/>
      <c r="E184" s="163"/>
      <c r="F184" s="162"/>
      <c r="G184" s="164"/>
      <c r="H184" s="164"/>
      <c r="I184" s="164"/>
      <c r="J184" s="164"/>
      <c r="K184" s="165"/>
      <c r="L184" s="162"/>
      <c r="M184" s="162"/>
      <c r="N184" s="162"/>
      <c r="O184" s="162"/>
      <c r="P184" s="165"/>
      <c r="Q184" s="162"/>
      <c r="R184" s="164"/>
      <c r="S184" s="162"/>
      <c r="T184" s="166"/>
      <c r="U184" s="166"/>
      <c r="V184" s="166"/>
      <c r="W184" s="156"/>
      <c r="X184" s="156"/>
      <c r="Y184" s="156"/>
      <c r="Z184" s="156"/>
      <c r="AA184" s="156"/>
      <c r="AB184" s="156"/>
      <c r="AC184" s="156"/>
      <c r="AD184" s="156"/>
      <c r="AE184" s="156"/>
      <c r="AF184" s="156"/>
      <c r="AG184" s="143"/>
      <c r="AH184" s="143"/>
      <c r="AI184" s="143"/>
      <c r="AJ184" s="143"/>
      <c r="AK184" s="143"/>
      <c r="AL184" s="143"/>
      <c r="AM184" s="143"/>
      <c r="AN184" s="143"/>
      <c r="AO184" s="143"/>
      <c r="AP184" s="143"/>
      <c r="AQ184" s="143"/>
      <c r="AR184" s="143"/>
      <c r="AS184" s="143"/>
      <c r="AT184" s="143"/>
      <c r="AU184" s="143"/>
      <c r="AV184" s="143"/>
      <c r="AW184" s="143"/>
      <c r="AX184" s="143"/>
      <c r="AY184" s="143"/>
      <c r="AZ184" s="143"/>
      <c r="BA184" s="143"/>
      <c r="BB184" s="143"/>
      <c r="BC184" s="143"/>
      <c r="BD184" s="143"/>
      <c r="BE184" s="143"/>
      <c r="BF184" s="143"/>
      <c r="BG184" s="143"/>
      <c r="BH184" s="143"/>
      <c r="BI184" s="143"/>
      <c r="BJ184" s="143"/>
      <c r="BK184" s="143"/>
      <c r="BL184" s="143"/>
      <c r="BM184" s="143"/>
      <c r="BN184" s="143"/>
      <c r="BO184" s="143"/>
      <c r="BP184" s="143"/>
      <c r="BQ184" s="143"/>
      <c r="BR184" s="143"/>
      <c r="BS184" s="143"/>
      <c r="BT184" s="143"/>
      <c r="BU184" s="143"/>
      <c r="BV184" s="143"/>
      <c r="BW184" s="143"/>
      <c r="BX184" s="143"/>
      <c r="BY184" s="143"/>
      <c r="BZ184" s="143"/>
      <c r="CA184" s="143"/>
      <c r="CB184" s="143"/>
      <c r="CC184" s="143"/>
      <c r="CD184" s="143"/>
      <c r="CE184" s="143"/>
      <c r="CF184" s="143"/>
      <c r="CG184" s="143"/>
      <c r="CH184" s="143"/>
      <c r="CI184" s="143"/>
      <c r="CJ184" s="143"/>
      <c r="CK184" s="143"/>
      <c r="CL184" s="143"/>
      <c r="CM184" s="143"/>
      <c r="CN184" s="143"/>
      <c r="CO184" s="143"/>
      <c r="CP184" s="143"/>
      <c r="CQ184" s="143"/>
      <c r="CR184" s="143"/>
      <c r="CS184" s="143"/>
      <c r="CT184" s="143"/>
      <c r="CU184" s="143"/>
      <c r="CV184" s="143"/>
      <c r="CW184" s="143"/>
      <c r="CX184" s="143"/>
      <c r="CY184" s="143"/>
      <c r="CZ184" s="143"/>
      <c r="DA184" s="143"/>
      <c r="DB184" s="143"/>
      <c r="DC184" s="143"/>
      <c r="DD184" s="143"/>
      <c r="DE184" s="143"/>
      <c r="DF184" s="143"/>
      <c r="DG184" s="143"/>
      <c r="DH184" s="143"/>
      <c r="DI184" s="143"/>
      <c r="DJ184" s="143"/>
      <c r="DK184" s="143"/>
      <c r="DL184" s="143"/>
      <c r="DM184" s="143"/>
      <c r="DN184" s="143"/>
      <c r="DO184" s="143"/>
      <c r="DP184" s="143"/>
      <c r="DQ184" s="143"/>
      <c r="DR184" s="143"/>
      <c r="DS184" s="143"/>
      <c r="DT184" s="143"/>
      <c r="DU184" s="143"/>
      <c r="DV184" s="143"/>
      <c r="DW184" s="143"/>
      <c r="DX184" s="143"/>
      <c r="DY184" s="143"/>
      <c r="DZ184" s="143"/>
      <c r="EA184" s="143"/>
      <c r="EB184" s="143"/>
      <c r="EC184" s="143"/>
      <c r="ED184" s="143"/>
      <c r="EE184" s="143"/>
      <c r="EF184" s="143"/>
      <c r="EG184" s="143"/>
      <c r="EH184" s="143"/>
      <c r="EI184" s="143"/>
      <c r="EJ184" s="143"/>
      <c r="EK184" s="143"/>
      <c r="EL184" s="143"/>
      <c r="EM184" s="143"/>
      <c r="EN184" s="143"/>
      <c r="EO184" s="143"/>
    </row>
    <row r="185" ht="12.75" customHeight="1">
      <c r="A185" s="162"/>
      <c r="B185" s="162"/>
      <c r="C185" s="162"/>
      <c r="D185" s="162"/>
      <c r="E185" s="163"/>
      <c r="F185" s="162"/>
      <c r="G185" s="164"/>
      <c r="H185" s="164"/>
      <c r="I185" s="164"/>
      <c r="J185" s="164"/>
      <c r="K185" s="165"/>
      <c r="L185" s="162"/>
      <c r="M185" s="162"/>
      <c r="N185" s="162"/>
      <c r="O185" s="162"/>
      <c r="P185" s="165"/>
      <c r="Q185" s="162"/>
      <c r="R185" s="164"/>
      <c r="S185" s="162"/>
      <c r="T185" s="166"/>
      <c r="U185" s="166"/>
      <c r="V185" s="166"/>
      <c r="W185" s="156"/>
      <c r="X185" s="156"/>
      <c r="Y185" s="156"/>
      <c r="Z185" s="156"/>
      <c r="AA185" s="156"/>
      <c r="AB185" s="156"/>
      <c r="AC185" s="156"/>
      <c r="AD185" s="156"/>
      <c r="AE185" s="156"/>
      <c r="AF185" s="156"/>
      <c r="AG185" s="143"/>
      <c r="AH185" s="143"/>
      <c r="AI185" s="143"/>
      <c r="AJ185" s="143"/>
      <c r="AK185" s="143"/>
      <c r="AL185" s="143"/>
      <c r="AM185" s="143"/>
      <c r="AN185" s="143"/>
      <c r="AO185" s="143"/>
      <c r="AP185" s="143"/>
      <c r="AQ185" s="143"/>
      <c r="AR185" s="143"/>
      <c r="AS185" s="143"/>
      <c r="AT185" s="143"/>
      <c r="AU185" s="143"/>
      <c r="AV185" s="143"/>
      <c r="AW185" s="143"/>
      <c r="AX185" s="143"/>
      <c r="AY185" s="143"/>
      <c r="AZ185" s="143"/>
      <c r="BA185" s="143"/>
      <c r="BB185" s="143"/>
      <c r="BC185" s="143"/>
      <c r="BD185" s="143"/>
      <c r="BE185" s="143"/>
      <c r="BF185" s="143"/>
      <c r="BG185" s="143"/>
      <c r="BH185" s="143"/>
      <c r="BI185" s="143"/>
      <c r="BJ185" s="143"/>
      <c r="BK185" s="143"/>
      <c r="BL185" s="143"/>
      <c r="BM185" s="143"/>
      <c r="BN185" s="143"/>
      <c r="BO185" s="143"/>
      <c r="BP185" s="143"/>
      <c r="BQ185" s="143"/>
      <c r="BR185" s="143"/>
      <c r="BS185" s="143"/>
      <c r="BT185" s="143"/>
      <c r="BU185" s="143"/>
      <c r="BV185" s="143"/>
      <c r="BW185" s="143"/>
      <c r="BX185" s="143"/>
      <c r="BY185" s="143"/>
      <c r="BZ185" s="143"/>
      <c r="CA185" s="143"/>
      <c r="CB185" s="143"/>
      <c r="CC185" s="143"/>
      <c r="CD185" s="143"/>
      <c r="CE185" s="143"/>
      <c r="CF185" s="143"/>
      <c r="CG185" s="143"/>
      <c r="CH185" s="143"/>
      <c r="CI185" s="143"/>
      <c r="CJ185" s="143"/>
      <c r="CK185" s="143"/>
      <c r="CL185" s="143"/>
      <c r="CM185" s="143"/>
      <c r="CN185" s="143"/>
      <c r="CO185" s="143"/>
      <c r="CP185" s="143"/>
      <c r="CQ185" s="143"/>
      <c r="CR185" s="143"/>
      <c r="CS185" s="143"/>
      <c r="CT185" s="143"/>
      <c r="CU185" s="143"/>
      <c r="CV185" s="143"/>
      <c r="CW185" s="143"/>
      <c r="CX185" s="143"/>
      <c r="CY185" s="143"/>
      <c r="CZ185" s="143"/>
      <c r="DA185" s="143"/>
      <c r="DB185" s="143"/>
      <c r="DC185" s="143"/>
      <c r="DD185" s="143"/>
      <c r="DE185" s="143"/>
      <c r="DF185" s="143"/>
      <c r="DG185" s="143"/>
      <c r="DH185" s="143"/>
      <c r="DI185" s="143"/>
      <c r="DJ185" s="143"/>
      <c r="DK185" s="143"/>
      <c r="DL185" s="143"/>
      <c r="DM185" s="143"/>
      <c r="DN185" s="143"/>
      <c r="DO185" s="143"/>
      <c r="DP185" s="143"/>
      <c r="DQ185" s="143"/>
      <c r="DR185" s="143"/>
      <c r="DS185" s="143"/>
      <c r="DT185" s="143"/>
      <c r="DU185" s="143"/>
      <c r="DV185" s="143"/>
      <c r="DW185" s="143"/>
      <c r="DX185" s="143"/>
      <c r="DY185" s="143"/>
      <c r="DZ185" s="143"/>
      <c r="EA185" s="143"/>
      <c r="EB185" s="143"/>
      <c r="EC185" s="143"/>
      <c r="ED185" s="143"/>
      <c r="EE185" s="143"/>
      <c r="EF185" s="143"/>
      <c r="EG185" s="143"/>
      <c r="EH185" s="143"/>
      <c r="EI185" s="143"/>
      <c r="EJ185" s="143"/>
      <c r="EK185" s="143"/>
      <c r="EL185" s="143"/>
      <c r="EM185" s="143"/>
      <c r="EN185" s="143"/>
      <c r="EO185" s="143"/>
    </row>
    <row r="186" ht="12.75" customHeight="1">
      <c r="A186" s="162"/>
      <c r="B186" s="162"/>
      <c r="C186" s="162"/>
      <c r="D186" s="162"/>
      <c r="E186" s="163"/>
      <c r="F186" s="162"/>
      <c r="G186" s="164"/>
      <c r="H186" s="164"/>
      <c r="I186" s="164"/>
      <c r="J186" s="164"/>
      <c r="K186" s="165"/>
      <c r="L186" s="162"/>
      <c r="M186" s="162"/>
      <c r="N186" s="162"/>
      <c r="O186" s="162"/>
      <c r="P186" s="165"/>
      <c r="Q186" s="162"/>
      <c r="R186" s="164"/>
      <c r="S186" s="162"/>
      <c r="T186" s="166"/>
      <c r="U186" s="166"/>
      <c r="V186" s="166"/>
      <c r="W186" s="156"/>
      <c r="X186" s="156"/>
      <c r="Y186" s="156"/>
      <c r="Z186" s="156"/>
      <c r="AA186" s="156"/>
      <c r="AB186" s="156"/>
      <c r="AC186" s="156"/>
      <c r="AD186" s="156"/>
      <c r="AE186" s="156"/>
      <c r="AF186" s="156"/>
      <c r="AG186" s="143"/>
      <c r="AH186" s="143"/>
      <c r="AI186" s="143"/>
      <c r="AJ186" s="143"/>
      <c r="AK186" s="143"/>
      <c r="AL186" s="143"/>
      <c r="AM186" s="143"/>
      <c r="AN186" s="143"/>
      <c r="AO186" s="143"/>
      <c r="AP186" s="143"/>
      <c r="AQ186" s="143"/>
      <c r="AR186" s="143"/>
      <c r="AS186" s="143"/>
      <c r="AT186" s="143"/>
      <c r="AU186" s="143"/>
      <c r="AV186" s="143"/>
      <c r="AW186" s="143"/>
      <c r="AX186" s="143"/>
      <c r="AY186" s="143"/>
      <c r="AZ186" s="143"/>
      <c r="BA186" s="143"/>
      <c r="BB186" s="143"/>
      <c r="BC186" s="143"/>
      <c r="BD186" s="143"/>
      <c r="BE186" s="143"/>
      <c r="BF186" s="143"/>
      <c r="BG186" s="143"/>
      <c r="BH186" s="143"/>
      <c r="BI186" s="143"/>
      <c r="BJ186" s="143"/>
      <c r="BK186" s="143"/>
      <c r="BL186" s="143"/>
      <c r="BM186" s="143"/>
      <c r="BN186" s="143"/>
      <c r="BO186" s="143"/>
      <c r="BP186" s="143"/>
      <c r="BQ186" s="143"/>
      <c r="BR186" s="143"/>
      <c r="BS186" s="143"/>
      <c r="BT186" s="143"/>
      <c r="BU186" s="143"/>
      <c r="BV186" s="143"/>
      <c r="BW186" s="143"/>
      <c r="BX186" s="143"/>
      <c r="BY186" s="143"/>
      <c r="BZ186" s="143"/>
      <c r="CA186" s="143"/>
      <c r="CB186" s="143"/>
      <c r="CC186" s="143"/>
      <c r="CD186" s="143"/>
      <c r="CE186" s="143"/>
      <c r="CF186" s="143"/>
      <c r="CG186" s="143"/>
      <c r="CH186" s="143"/>
      <c r="CI186" s="143"/>
      <c r="CJ186" s="143"/>
      <c r="CK186" s="143"/>
      <c r="CL186" s="143"/>
      <c r="CM186" s="143"/>
      <c r="CN186" s="143"/>
      <c r="CO186" s="143"/>
      <c r="CP186" s="143"/>
      <c r="CQ186" s="143"/>
      <c r="CR186" s="143"/>
      <c r="CS186" s="143"/>
      <c r="CT186" s="143"/>
      <c r="CU186" s="143"/>
      <c r="CV186" s="143"/>
      <c r="CW186" s="143"/>
      <c r="CX186" s="143"/>
      <c r="CY186" s="143"/>
      <c r="CZ186" s="143"/>
      <c r="DA186" s="143"/>
      <c r="DB186" s="143"/>
      <c r="DC186" s="143"/>
      <c r="DD186" s="143"/>
      <c r="DE186" s="143"/>
      <c r="DF186" s="143"/>
      <c r="DG186" s="143"/>
      <c r="DH186" s="143"/>
      <c r="DI186" s="143"/>
      <c r="DJ186" s="143"/>
      <c r="DK186" s="143"/>
      <c r="DL186" s="143"/>
      <c r="DM186" s="143"/>
      <c r="DN186" s="143"/>
      <c r="DO186" s="143"/>
      <c r="DP186" s="143"/>
      <c r="DQ186" s="143"/>
      <c r="DR186" s="143"/>
      <c r="DS186" s="143"/>
      <c r="DT186" s="143"/>
      <c r="DU186" s="143"/>
      <c r="DV186" s="143"/>
      <c r="DW186" s="143"/>
      <c r="DX186" s="143"/>
      <c r="DY186" s="143"/>
      <c r="DZ186" s="143"/>
      <c r="EA186" s="143"/>
      <c r="EB186" s="143"/>
      <c r="EC186" s="143"/>
      <c r="ED186" s="143"/>
      <c r="EE186" s="143"/>
      <c r="EF186" s="143"/>
      <c r="EG186" s="143"/>
      <c r="EH186" s="143"/>
      <c r="EI186" s="143"/>
      <c r="EJ186" s="143"/>
      <c r="EK186" s="143"/>
      <c r="EL186" s="143"/>
      <c r="EM186" s="143"/>
      <c r="EN186" s="143"/>
      <c r="EO186" s="143"/>
    </row>
    <row r="187" ht="12.75" customHeight="1">
      <c r="A187" s="162"/>
      <c r="B187" s="162"/>
      <c r="C187" s="162"/>
      <c r="D187" s="162"/>
      <c r="E187" s="163"/>
      <c r="F187" s="162"/>
      <c r="G187" s="164"/>
      <c r="H187" s="164"/>
      <c r="I187" s="164"/>
      <c r="J187" s="164"/>
      <c r="K187" s="165"/>
      <c r="L187" s="162"/>
      <c r="M187" s="162"/>
      <c r="N187" s="162"/>
      <c r="O187" s="162"/>
      <c r="P187" s="165"/>
      <c r="Q187" s="162"/>
      <c r="R187" s="164"/>
      <c r="S187" s="162"/>
      <c r="T187" s="166"/>
      <c r="U187" s="166"/>
      <c r="V187" s="166"/>
      <c r="W187" s="156"/>
      <c r="X187" s="156"/>
      <c r="Y187" s="156"/>
      <c r="Z187" s="156"/>
      <c r="AA187" s="156"/>
      <c r="AB187" s="156"/>
      <c r="AC187" s="156"/>
      <c r="AD187" s="156"/>
      <c r="AE187" s="156"/>
      <c r="AF187" s="156"/>
      <c r="AG187" s="143"/>
      <c r="AH187" s="143"/>
      <c r="AI187" s="143"/>
      <c r="AJ187" s="143"/>
      <c r="AK187" s="143"/>
      <c r="AL187" s="143"/>
      <c r="AM187" s="143"/>
      <c r="AN187" s="143"/>
      <c r="AO187" s="143"/>
      <c r="AP187" s="143"/>
      <c r="AQ187" s="143"/>
      <c r="AR187" s="143"/>
      <c r="AS187" s="143"/>
      <c r="AT187" s="143"/>
      <c r="AU187" s="143"/>
      <c r="AV187" s="143"/>
      <c r="AW187" s="143"/>
      <c r="AX187" s="143"/>
      <c r="AY187" s="143"/>
      <c r="AZ187" s="143"/>
      <c r="BA187" s="143"/>
      <c r="BB187" s="143"/>
      <c r="BC187" s="143"/>
      <c r="BD187" s="143"/>
      <c r="BE187" s="143"/>
      <c r="BF187" s="143"/>
      <c r="BG187" s="143"/>
      <c r="BH187" s="143"/>
      <c r="BI187" s="143"/>
      <c r="BJ187" s="143"/>
      <c r="BK187" s="143"/>
      <c r="BL187" s="143"/>
      <c r="BM187" s="143"/>
      <c r="BN187" s="143"/>
      <c r="BO187" s="143"/>
      <c r="BP187" s="143"/>
      <c r="BQ187" s="143"/>
      <c r="BR187" s="143"/>
      <c r="BS187" s="143"/>
      <c r="BT187" s="143"/>
      <c r="BU187" s="143"/>
      <c r="BV187" s="143"/>
      <c r="BW187" s="143"/>
      <c r="BX187" s="143"/>
      <c r="BY187" s="143"/>
      <c r="BZ187" s="143"/>
      <c r="CA187" s="143"/>
      <c r="CB187" s="143"/>
      <c r="CC187" s="143"/>
      <c r="CD187" s="143"/>
      <c r="CE187" s="143"/>
      <c r="CF187" s="143"/>
      <c r="CG187" s="143"/>
      <c r="CH187" s="143"/>
      <c r="CI187" s="143"/>
      <c r="CJ187" s="143"/>
      <c r="CK187" s="143"/>
      <c r="CL187" s="143"/>
      <c r="CM187" s="143"/>
      <c r="CN187" s="143"/>
      <c r="CO187" s="143"/>
      <c r="CP187" s="143"/>
      <c r="CQ187" s="143"/>
      <c r="CR187" s="143"/>
      <c r="CS187" s="143"/>
      <c r="CT187" s="143"/>
      <c r="CU187" s="143"/>
      <c r="CV187" s="143"/>
      <c r="CW187" s="143"/>
      <c r="CX187" s="143"/>
      <c r="CY187" s="143"/>
      <c r="CZ187" s="143"/>
      <c r="DA187" s="143"/>
      <c r="DB187" s="143"/>
      <c r="DC187" s="143"/>
      <c r="DD187" s="143"/>
      <c r="DE187" s="143"/>
      <c r="DF187" s="143"/>
      <c r="DG187" s="143"/>
      <c r="DH187" s="143"/>
      <c r="DI187" s="143"/>
      <c r="DJ187" s="143"/>
      <c r="DK187" s="143"/>
      <c r="DL187" s="143"/>
      <c r="DM187" s="143"/>
      <c r="DN187" s="143"/>
      <c r="DO187" s="143"/>
      <c r="DP187" s="143"/>
      <c r="DQ187" s="143"/>
      <c r="DR187" s="143"/>
      <c r="DS187" s="143"/>
      <c r="DT187" s="143"/>
      <c r="DU187" s="143"/>
      <c r="DV187" s="143"/>
      <c r="DW187" s="143"/>
      <c r="DX187" s="143"/>
      <c r="DY187" s="143"/>
      <c r="DZ187" s="143"/>
      <c r="EA187" s="143"/>
      <c r="EB187" s="143"/>
      <c r="EC187" s="143"/>
      <c r="ED187" s="143"/>
      <c r="EE187" s="143"/>
      <c r="EF187" s="143"/>
      <c r="EG187" s="143"/>
      <c r="EH187" s="143"/>
      <c r="EI187" s="143"/>
      <c r="EJ187" s="143"/>
      <c r="EK187" s="143"/>
      <c r="EL187" s="143"/>
      <c r="EM187" s="143"/>
      <c r="EN187" s="143"/>
      <c r="EO187" s="143"/>
    </row>
    <row r="188" ht="12.75" customHeight="1">
      <c r="A188" s="162"/>
      <c r="B188" s="162"/>
      <c r="C188" s="162"/>
      <c r="D188" s="162"/>
      <c r="E188" s="163"/>
      <c r="F188" s="162"/>
      <c r="G188" s="164"/>
      <c r="H188" s="164"/>
      <c r="I188" s="164"/>
      <c r="J188" s="164"/>
      <c r="K188" s="165"/>
      <c r="L188" s="162"/>
      <c r="M188" s="162"/>
      <c r="N188" s="162"/>
      <c r="O188" s="162"/>
      <c r="P188" s="165"/>
      <c r="Q188" s="162"/>
      <c r="R188" s="164"/>
      <c r="S188" s="162"/>
      <c r="T188" s="166"/>
      <c r="U188" s="166"/>
      <c r="V188" s="166"/>
      <c r="W188" s="156"/>
      <c r="X188" s="156"/>
      <c r="Y188" s="156"/>
      <c r="Z188" s="156"/>
      <c r="AA188" s="156"/>
      <c r="AB188" s="156"/>
      <c r="AC188" s="156"/>
      <c r="AD188" s="156"/>
      <c r="AE188" s="156"/>
      <c r="AF188" s="156"/>
      <c r="AG188" s="143"/>
      <c r="AH188" s="143"/>
      <c r="AI188" s="143"/>
      <c r="AJ188" s="143"/>
      <c r="AK188" s="143"/>
      <c r="AL188" s="143"/>
      <c r="AM188" s="143"/>
      <c r="AN188" s="143"/>
      <c r="AO188" s="143"/>
      <c r="AP188" s="143"/>
      <c r="AQ188" s="143"/>
      <c r="AR188" s="143"/>
      <c r="AS188" s="143"/>
      <c r="AT188" s="143"/>
      <c r="AU188" s="143"/>
      <c r="AV188" s="143"/>
      <c r="AW188" s="143"/>
      <c r="AX188" s="143"/>
      <c r="AY188" s="143"/>
      <c r="AZ188" s="143"/>
      <c r="BA188" s="143"/>
      <c r="BB188" s="143"/>
      <c r="BC188" s="143"/>
      <c r="BD188" s="143"/>
      <c r="BE188" s="143"/>
      <c r="BF188" s="143"/>
      <c r="BG188" s="143"/>
      <c r="BH188" s="143"/>
      <c r="BI188" s="143"/>
      <c r="BJ188" s="143"/>
      <c r="BK188" s="143"/>
      <c r="BL188" s="143"/>
      <c r="BM188" s="143"/>
      <c r="BN188" s="143"/>
      <c r="BO188" s="143"/>
      <c r="BP188" s="143"/>
      <c r="BQ188" s="143"/>
      <c r="BR188" s="143"/>
      <c r="BS188" s="143"/>
      <c r="BT188" s="143"/>
      <c r="BU188" s="143"/>
      <c r="BV188" s="143"/>
      <c r="BW188" s="143"/>
      <c r="BX188" s="143"/>
      <c r="BY188" s="143"/>
      <c r="BZ188" s="143"/>
      <c r="CA188" s="143"/>
      <c r="CB188" s="143"/>
      <c r="CC188" s="143"/>
      <c r="CD188" s="143"/>
      <c r="CE188" s="143"/>
      <c r="CF188" s="143"/>
      <c r="CG188" s="143"/>
      <c r="CH188" s="143"/>
      <c r="CI188" s="143"/>
      <c r="CJ188" s="143"/>
      <c r="CK188" s="143"/>
      <c r="CL188" s="143"/>
      <c r="CM188" s="143"/>
      <c r="CN188" s="143"/>
      <c r="CO188" s="143"/>
      <c r="CP188" s="143"/>
      <c r="CQ188" s="143"/>
      <c r="CR188" s="143"/>
      <c r="CS188" s="143"/>
      <c r="CT188" s="143"/>
      <c r="CU188" s="143"/>
      <c r="CV188" s="143"/>
      <c r="CW188" s="143"/>
      <c r="CX188" s="143"/>
      <c r="CY188" s="143"/>
      <c r="CZ188" s="143"/>
      <c r="DA188" s="143"/>
      <c r="DB188" s="143"/>
      <c r="DC188" s="143"/>
      <c r="DD188" s="143"/>
      <c r="DE188" s="143"/>
      <c r="DF188" s="143"/>
      <c r="DG188" s="143"/>
      <c r="DH188" s="143"/>
      <c r="DI188" s="143"/>
      <c r="DJ188" s="143"/>
      <c r="DK188" s="143"/>
      <c r="DL188" s="143"/>
      <c r="DM188" s="143"/>
      <c r="DN188" s="143"/>
      <c r="DO188" s="143"/>
      <c r="DP188" s="143"/>
      <c r="DQ188" s="143"/>
      <c r="DR188" s="143"/>
      <c r="DS188" s="143"/>
      <c r="DT188" s="143"/>
      <c r="DU188" s="143"/>
      <c r="DV188" s="143"/>
      <c r="DW188" s="143"/>
      <c r="DX188" s="143"/>
      <c r="DY188" s="143"/>
      <c r="DZ188" s="143"/>
      <c r="EA188" s="143"/>
      <c r="EB188" s="143"/>
      <c r="EC188" s="143"/>
      <c r="ED188" s="143"/>
      <c r="EE188" s="143"/>
      <c r="EF188" s="143"/>
      <c r="EG188" s="143"/>
      <c r="EH188" s="143"/>
      <c r="EI188" s="143"/>
      <c r="EJ188" s="143"/>
      <c r="EK188" s="143"/>
      <c r="EL188" s="143"/>
      <c r="EM188" s="143"/>
      <c r="EN188" s="143"/>
      <c r="EO188" s="143"/>
    </row>
    <row r="189" ht="12.75" customHeight="1">
      <c r="A189" s="162"/>
      <c r="B189" s="162"/>
      <c r="C189" s="162"/>
      <c r="D189" s="162"/>
      <c r="E189" s="163"/>
      <c r="F189" s="162"/>
      <c r="G189" s="164"/>
      <c r="H189" s="164"/>
      <c r="I189" s="164"/>
      <c r="J189" s="164"/>
      <c r="K189" s="165"/>
      <c r="L189" s="162"/>
      <c r="M189" s="162"/>
      <c r="N189" s="162"/>
      <c r="O189" s="162"/>
      <c r="P189" s="165"/>
      <c r="Q189" s="162"/>
      <c r="R189" s="164"/>
      <c r="S189" s="162"/>
      <c r="T189" s="166"/>
      <c r="U189" s="166"/>
      <c r="V189" s="166"/>
      <c r="W189" s="156"/>
      <c r="X189" s="156"/>
      <c r="Y189" s="156"/>
      <c r="Z189" s="156"/>
      <c r="AA189" s="156"/>
      <c r="AB189" s="156"/>
      <c r="AC189" s="156"/>
      <c r="AD189" s="156"/>
      <c r="AE189" s="156"/>
      <c r="AF189" s="156"/>
      <c r="AG189" s="143"/>
      <c r="AH189" s="143"/>
      <c r="AI189" s="143"/>
      <c r="AJ189" s="143"/>
      <c r="AK189" s="143"/>
      <c r="AL189" s="143"/>
      <c r="AM189" s="143"/>
      <c r="AN189" s="143"/>
      <c r="AO189" s="143"/>
      <c r="AP189" s="143"/>
      <c r="AQ189" s="143"/>
      <c r="AR189" s="143"/>
      <c r="AS189" s="143"/>
      <c r="AT189" s="143"/>
      <c r="AU189" s="143"/>
      <c r="AV189" s="143"/>
      <c r="AW189" s="143"/>
      <c r="AX189" s="143"/>
      <c r="AY189" s="143"/>
      <c r="AZ189" s="143"/>
      <c r="BA189" s="143"/>
      <c r="BB189" s="143"/>
      <c r="BC189" s="143"/>
      <c r="BD189" s="143"/>
      <c r="BE189" s="143"/>
      <c r="BF189" s="143"/>
      <c r="BG189" s="143"/>
      <c r="BH189" s="143"/>
      <c r="BI189" s="143"/>
      <c r="BJ189" s="143"/>
      <c r="BK189" s="143"/>
      <c r="BL189" s="143"/>
      <c r="BM189" s="143"/>
      <c r="BN189" s="143"/>
      <c r="BO189" s="143"/>
      <c r="BP189" s="143"/>
      <c r="BQ189" s="143"/>
      <c r="BR189" s="143"/>
      <c r="BS189" s="143"/>
      <c r="BT189" s="143"/>
      <c r="BU189" s="143"/>
      <c r="BV189" s="143"/>
      <c r="BW189" s="143"/>
      <c r="BX189" s="143"/>
      <c r="BY189" s="143"/>
      <c r="BZ189" s="143"/>
      <c r="CA189" s="143"/>
      <c r="CB189" s="143"/>
      <c r="CC189" s="143"/>
      <c r="CD189" s="143"/>
      <c r="CE189" s="143"/>
      <c r="CF189" s="143"/>
      <c r="CG189" s="143"/>
      <c r="CH189" s="143"/>
      <c r="CI189" s="143"/>
      <c r="CJ189" s="143"/>
      <c r="CK189" s="143"/>
      <c r="CL189" s="143"/>
      <c r="CM189" s="143"/>
      <c r="CN189" s="143"/>
      <c r="CO189" s="143"/>
      <c r="CP189" s="143"/>
      <c r="CQ189" s="143"/>
      <c r="CR189" s="143"/>
      <c r="CS189" s="143"/>
      <c r="CT189" s="143"/>
      <c r="CU189" s="143"/>
      <c r="CV189" s="143"/>
      <c r="CW189" s="143"/>
      <c r="CX189" s="143"/>
      <c r="CY189" s="143"/>
      <c r="CZ189" s="143"/>
      <c r="DA189" s="143"/>
      <c r="DB189" s="143"/>
      <c r="DC189" s="143"/>
      <c r="DD189" s="143"/>
      <c r="DE189" s="143"/>
      <c r="DF189" s="143"/>
      <c r="DG189" s="143"/>
      <c r="DH189" s="143"/>
      <c r="DI189" s="143"/>
      <c r="DJ189" s="143"/>
      <c r="DK189" s="143"/>
      <c r="DL189" s="143"/>
      <c r="DM189" s="143"/>
      <c r="DN189" s="143"/>
      <c r="DO189" s="143"/>
      <c r="DP189" s="143"/>
      <c r="DQ189" s="143"/>
      <c r="DR189" s="143"/>
      <c r="DS189" s="143"/>
      <c r="DT189" s="143"/>
      <c r="DU189" s="143"/>
      <c r="DV189" s="143"/>
      <c r="DW189" s="143"/>
      <c r="DX189" s="143"/>
      <c r="DY189" s="143"/>
      <c r="DZ189" s="143"/>
      <c r="EA189" s="143"/>
      <c r="EB189" s="143"/>
      <c r="EC189" s="143"/>
      <c r="ED189" s="143"/>
      <c r="EE189" s="143"/>
      <c r="EF189" s="143"/>
      <c r="EG189" s="143"/>
      <c r="EH189" s="143"/>
      <c r="EI189" s="143"/>
      <c r="EJ189" s="143"/>
      <c r="EK189" s="143"/>
      <c r="EL189" s="143"/>
      <c r="EM189" s="143"/>
      <c r="EN189" s="143"/>
      <c r="EO189" s="143"/>
    </row>
    <row r="190" ht="12.75" customHeight="1">
      <c r="A190" s="162"/>
      <c r="B190" s="162"/>
      <c r="C190" s="162"/>
      <c r="D190" s="162"/>
      <c r="E190" s="163"/>
      <c r="F190" s="162"/>
      <c r="G190" s="164"/>
      <c r="H190" s="164"/>
      <c r="I190" s="164"/>
      <c r="J190" s="164"/>
      <c r="K190" s="165"/>
      <c r="L190" s="162"/>
      <c r="M190" s="162"/>
      <c r="N190" s="162"/>
      <c r="O190" s="162"/>
      <c r="P190" s="165"/>
      <c r="Q190" s="162"/>
      <c r="R190" s="164"/>
      <c r="S190" s="162"/>
      <c r="T190" s="166"/>
      <c r="U190" s="166"/>
      <c r="V190" s="166"/>
      <c r="W190" s="156"/>
      <c r="X190" s="156"/>
      <c r="Y190" s="156"/>
      <c r="Z190" s="156"/>
      <c r="AA190" s="156"/>
      <c r="AB190" s="156"/>
      <c r="AC190" s="156"/>
      <c r="AD190" s="156"/>
      <c r="AE190" s="156"/>
      <c r="AF190" s="156"/>
      <c r="AG190" s="143"/>
      <c r="AH190" s="143"/>
      <c r="AI190" s="143"/>
      <c r="AJ190" s="143"/>
      <c r="AK190" s="143"/>
      <c r="AL190" s="143"/>
      <c r="AM190" s="143"/>
      <c r="AN190" s="143"/>
      <c r="AO190" s="143"/>
      <c r="AP190" s="143"/>
      <c r="AQ190" s="143"/>
      <c r="AR190" s="143"/>
      <c r="AS190" s="143"/>
      <c r="AT190" s="143"/>
      <c r="AU190" s="143"/>
      <c r="AV190" s="143"/>
      <c r="AW190" s="143"/>
      <c r="AX190" s="143"/>
      <c r="AY190" s="143"/>
      <c r="AZ190" s="143"/>
      <c r="BA190" s="143"/>
      <c r="BB190" s="143"/>
      <c r="BC190" s="143"/>
      <c r="BD190" s="143"/>
      <c r="BE190" s="143"/>
      <c r="BF190" s="143"/>
      <c r="BG190" s="143"/>
      <c r="BH190" s="143"/>
      <c r="BI190" s="143"/>
      <c r="BJ190" s="143"/>
      <c r="BK190" s="143"/>
      <c r="BL190" s="143"/>
      <c r="BM190" s="143"/>
      <c r="BN190" s="143"/>
      <c r="BO190" s="143"/>
      <c r="BP190" s="143"/>
      <c r="BQ190" s="143"/>
      <c r="BR190" s="143"/>
      <c r="BS190" s="143"/>
      <c r="BT190" s="143"/>
      <c r="BU190" s="143"/>
      <c r="BV190" s="143"/>
      <c r="BW190" s="143"/>
      <c r="BX190" s="143"/>
      <c r="BY190" s="143"/>
      <c r="BZ190" s="143"/>
      <c r="CA190" s="143"/>
      <c r="CB190" s="143"/>
      <c r="CC190" s="143"/>
      <c r="CD190" s="143"/>
      <c r="CE190" s="143"/>
      <c r="CF190" s="143"/>
      <c r="CG190" s="143"/>
      <c r="CH190" s="143"/>
      <c r="CI190" s="143"/>
      <c r="CJ190" s="143"/>
      <c r="CK190" s="143"/>
      <c r="CL190" s="143"/>
      <c r="CM190" s="143"/>
      <c r="CN190" s="143"/>
      <c r="CO190" s="143"/>
      <c r="CP190" s="143"/>
      <c r="CQ190" s="143"/>
      <c r="CR190" s="143"/>
      <c r="CS190" s="143"/>
      <c r="CT190" s="143"/>
      <c r="CU190" s="143"/>
      <c r="CV190" s="143"/>
      <c r="CW190" s="143"/>
      <c r="CX190" s="143"/>
      <c r="CY190" s="143"/>
      <c r="CZ190" s="143"/>
      <c r="DA190" s="143"/>
      <c r="DB190" s="143"/>
      <c r="DC190" s="143"/>
      <c r="DD190" s="143"/>
      <c r="DE190" s="143"/>
      <c r="DF190" s="143"/>
      <c r="DG190" s="143"/>
      <c r="DH190" s="143"/>
      <c r="DI190" s="143"/>
      <c r="DJ190" s="143"/>
      <c r="DK190" s="143"/>
      <c r="DL190" s="143"/>
      <c r="DM190" s="143"/>
      <c r="DN190" s="143"/>
      <c r="DO190" s="143"/>
      <c r="DP190" s="143"/>
      <c r="DQ190" s="143"/>
      <c r="DR190" s="143"/>
      <c r="DS190" s="143"/>
      <c r="DT190" s="143"/>
      <c r="DU190" s="143"/>
      <c r="DV190" s="143"/>
      <c r="DW190" s="143"/>
      <c r="DX190" s="143"/>
      <c r="DY190" s="143"/>
      <c r="DZ190" s="143"/>
      <c r="EA190" s="143"/>
      <c r="EB190" s="143"/>
      <c r="EC190" s="143"/>
      <c r="ED190" s="143"/>
      <c r="EE190" s="143"/>
      <c r="EF190" s="143"/>
      <c r="EG190" s="143"/>
      <c r="EH190" s="143"/>
      <c r="EI190" s="143"/>
      <c r="EJ190" s="143"/>
      <c r="EK190" s="143"/>
      <c r="EL190" s="143"/>
      <c r="EM190" s="143"/>
      <c r="EN190" s="143"/>
      <c r="EO190" s="143"/>
    </row>
    <row r="191" ht="12.75" customHeight="1">
      <c r="A191" s="162"/>
      <c r="B191" s="162"/>
      <c r="C191" s="162"/>
      <c r="D191" s="162"/>
      <c r="E191" s="163"/>
      <c r="F191" s="162"/>
      <c r="G191" s="164"/>
      <c r="H191" s="164"/>
      <c r="I191" s="164"/>
      <c r="J191" s="164"/>
      <c r="K191" s="165"/>
      <c r="L191" s="162"/>
      <c r="M191" s="162"/>
      <c r="N191" s="162"/>
      <c r="O191" s="162"/>
      <c r="P191" s="165"/>
      <c r="Q191" s="162"/>
      <c r="R191" s="164"/>
      <c r="S191" s="162"/>
      <c r="T191" s="166"/>
      <c r="U191" s="166"/>
      <c r="V191" s="166"/>
      <c r="W191" s="156"/>
      <c r="X191" s="156"/>
      <c r="Y191" s="156"/>
      <c r="Z191" s="156"/>
      <c r="AA191" s="156"/>
      <c r="AB191" s="156"/>
      <c r="AC191" s="156"/>
      <c r="AD191" s="156"/>
      <c r="AE191" s="156"/>
      <c r="AF191" s="156"/>
      <c r="AG191" s="143"/>
      <c r="AH191" s="143"/>
      <c r="AI191" s="143"/>
      <c r="AJ191" s="143"/>
      <c r="AK191" s="143"/>
      <c r="AL191" s="143"/>
      <c r="AM191" s="143"/>
      <c r="AN191" s="143"/>
      <c r="AO191" s="143"/>
      <c r="AP191" s="143"/>
      <c r="AQ191" s="143"/>
      <c r="AR191" s="143"/>
      <c r="AS191" s="143"/>
      <c r="AT191" s="143"/>
      <c r="AU191" s="143"/>
      <c r="AV191" s="143"/>
      <c r="AW191" s="143"/>
      <c r="AX191" s="143"/>
      <c r="AY191" s="143"/>
      <c r="AZ191" s="143"/>
      <c r="BA191" s="143"/>
      <c r="BB191" s="143"/>
      <c r="BC191" s="143"/>
      <c r="BD191" s="143"/>
      <c r="BE191" s="143"/>
      <c r="BF191" s="143"/>
      <c r="BG191" s="143"/>
      <c r="BH191" s="143"/>
      <c r="BI191" s="143"/>
      <c r="BJ191" s="143"/>
      <c r="BK191" s="143"/>
      <c r="BL191" s="143"/>
      <c r="BM191" s="143"/>
      <c r="BN191" s="143"/>
      <c r="BO191" s="143"/>
      <c r="BP191" s="143"/>
      <c r="BQ191" s="143"/>
      <c r="BR191" s="143"/>
      <c r="BS191" s="143"/>
      <c r="BT191" s="143"/>
      <c r="BU191" s="143"/>
      <c r="BV191" s="143"/>
      <c r="BW191" s="143"/>
      <c r="BX191" s="143"/>
      <c r="BY191" s="143"/>
      <c r="BZ191" s="143"/>
      <c r="CA191" s="143"/>
      <c r="CB191" s="143"/>
      <c r="CC191" s="143"/>
      <c r="CD191" s="143"/>
      <c r="CE191" s="143"/>
      <c r="CF191" s="143"/>
      <c r="CG191" s="143"/>
      <c r="CH191" s="143"/>
      <c r="CI191" s="143"/>
      <c r="CJ191" s="143"/>
      <c r="CK191" s="143"/>
      <c r="CL191" s="143"/>
      <c r="CM191" s="143"/>
      <c r="CN191" s="143"/>
      <c r="CO191" s="143"/>
      <c r="CP191" s="143"/>
      <c r="CQ191" s="143"/>
      <c r="CR191" s="143"/>
      <c r="CS191" s="143"/>
      <c r="CT191" s="143"/>
      <c r="CU191" s="143"/>
      <c r="CV191" s="143"/>
      <c r="CW191" s="143"/>
      <c r="CX191" s="143"/>
      <c r="CY191" s="143"/>
      <c r="CZ191" s="143"/>
      <c r="DA191" s="143"/>
      <c r="DB191" s="143"/>
      <c r="DC191" s="143"/>
      <c r="DD191" s="143"/>
      <c r="DE191" s="143"/>
      <c r="DF191" s="143"/>
      <c r="DG191" s="143"/>
      <c r="DH191" s="143"/>
      <c r="DI191" s="143"/>
      <c r="DJ191" s="143"/>
      <c r="DK191" s="143"/>
      <c r="DL191" s="143"/>
      <c r="DM191" s="143"/>
      <c r="DN191" s="143"/>
      <c r="DO191" s="143"/>
      <c r="DP191" s="143"/>
      <c r="DQ191" s="143"/>
      <c r="DR191" s="143"/>
      <c r="DS191" s="143"/>
      <c r="DT191" s="143"/>
      <c r="DU191" s="143"/>
      <c r="DV191" s="143"/>
      <c r="DW191" s="143"/>
      <c r="DX191" s="143"/>
      <c r="DY191" s="143"/>
      <c r="DZ191" s="143"/>
      <c r="EA191" s="143"/>
      <c r="EB191" s="143"/>
      <c r="EC191" s="143"/>
      <c r="ED191" s="143"/>
      <c r="EE191" s="143"/>
      <c r="EF191" s="143"/>
      <c r="EG191" s="143"/>
      <c r="EH191" s="143"/>
      <c r="EI191" s="143"/>
      <c r="EJ191" s="143"/>
      <c r="EK191" s="143"/>
      <c r="EL191" s="143"/>
      <c r="EM191" s="143"/>
      <c r="EN191" s="143"/>
      <c r="EO191" s="143"/>
    </row>
    <row r="192" ht="12.75" customHeight="1">
      <c r="A192" s="162"/>
      <c r="B192" s="162"/>
      <c r="C192" s="162"/>
      <c r="D192" s="162"/>
      <c r="E192" s="163"/>
      <c r="F192" s="162"/>
      <c r="G192" s="164"/>
      <c r="H192" s="164"/>
      <c r="I192" s="164"/>
      <c r="J192" s="164"/>
      <c r="K192" s="165"/>
      <c r="L192" s="162"/>
      <c r="M192" s="162"/>
      <c r="N192" s="162"/>
      <c r="O192" s="162"/>
      <c r="P192" s="165"/>
      <c r="Q192" s="162"/>
      <c r="R192" s="164"/>
      <c r="S192" s="162"/>
      <c r="T192" s="166"/>
      <c r="U192" s="166"/>
      <c r="V192" s="166"/>
      <c r="W192" s="156"/>
      <c r="X192" s="156"/>
      <c r="Y192" s="156"/>
      <c r="Z192" s="156"/>
      <c r="AA192" s="156"/>
      <c r="AB192" s="156"/>
      <c r="AC192" s="156"/>
      <c r="AD192" s="156"/>
      <c r="AE192" s="156"/>
      <c r="AF192" s="156"/>
      <c r="AG192" s="143"/>
      <c r="AH192" s="143"/>
      <c r="AI192" s="143"/>
      <c r="AJ192" s="143"/>
      <c r="AK192" s="143"/>
      <c r="AL192" s="143"/>
      <c r="AM192" s="143"/>
      <c r="AN192" s="143"/>
      <c r="AO192" s="143"/>
      <c r="AP192" s="143"/>
      <c r="AQ192" s="143"/>
      <c r="AR192" s="143"/>
      <c r="AS192" s="143"/>
      <c r="AT192" s="143"/>
      <c r="AU192" s="143"/>
      <c r="AV192" s="143"/>
      <c r="AW192" s="143"/>
      <c r="AX192" s="143"/>
      <c r="AY192" s="143"/>
      <c r="AZ192" s="143"/>
      <c r="BA192" s="143"/>
      <c r="BB192" s="143"/>
      <c r="BC192" s="143"/>
      <c r="BD192" s="143"/>
      <c r="BE192" s="143"/>
      <c r="BF192" s="143"/>
      <c r="BG192" s="143"/>
      <c r="BH192" s="143"/>
      <c r="BI192" s="143"/>
      <c r="BJ192" s="143"/>
      <c r="BK192" s="143"/>
      <c r="BL192" s="143"/>
      <c r="BM192" s="143"/>
      <c r="BN192" s="143"/>
      <c r="BO192" s="143"/>
      <c r="BP192" s="143"/>
      <c r="BQ192" s="143"/>
      <c r="BR192" s="143"/>
      <c r="BS192" s="143"/>
      <c r="BT192" s="143"/>
      <c r="BU192" s="143"/>
      <c r="BV192" s="143"/>
      <c r="BW192" s="143"/>
      <c r="BX192" s="143"/>
      <c r="BY192" s="143"/>
      <c r="BZ192" s="143"/>
      <c r="CA192" s="143"/>
      <c r="CB192" s="143"/>
      <c r="CC192" s="143"/>
      <c r="CD192" s="143"/>
      <c r="CE192" s="143"/>
      <c r="CF192" s="143"/>
      <c r="CG192" s="143"/>
      <c r="CH192" s="143"/>
      <c r="CI192" s="143"/>
      <c r="CJ192" s="143"/>
      <c r="CK192" s="143"/>
      <c r="CL192" s="143"/>
      <c r="CM192" s="143"/>
      <c r="CN192" s="143"/>
      <c r="CO192" s="143"/>
      <c r="CP192" s="143"/>
      <c r="CQ192" s="143"/>
      <c r="CR192" s="143"/>
      <c r="CS192" s="143"/>
      <c r="CT192" s="143"/>
      <c r="CU192" s="143"/>
      <c r="CV192" s="143"/>
      <c r="CW192" s="143"/>
      <c r="CX192" s="143"/>
      <c r="CY192" s="143"/>
      <c r="CZ192" s="143"/>
      <c r="DA192" s="143"/>
      <c r="DB192" s="143"/>
      <c r="DC192" s="143"/>
      <c r="DD192" s="143"/>
      <c r="DE192" s="143"/>
      <c r="DF192" s="143"/>
      <c r="DG192" s="143"/>
      <c r="DH192" s="143"/>
      <c r="DI192" s="143"/>
      <c r="DJ192" s="143"/>
      <c r="DK192" s="143"/>
      <c r="DL192" s="143"/>
      <c r="DM192" s="143"/>
      <c r="DN192" s="143"/>
      <c r="DO192" s="143"/>
      <c r="DP192" s="143"/>
      <c r="DQ192" s="143"/>
      <c r="DR192" s="143"/>
      <c r="DS192" s="143"/>
      <c r="DT192" s="143"/>
      <c r="DU192" s="143"/>
      <c r="DV192" s="143"/>
      <c r="DW192" s="143"/>
      <c r="DX192" s="143"/>
      <c r="DY192" s="143"/>
      <c r="DZ192" s="143"/>
      <c r="EA192" s="143"/>
      <c r="EB192" s="143"/>
      <c r="EC192" s="143"/>
      <c r="ED192" s="143"/>
      <c r="EE192" s="143"/>
      <c r="EF192" s="143"/>
      <c r="EG192" s="143"/>
      <c r="EH192" s="143"/>
      <c r="EI192" s="143"/>
      <c r="EJ192" s="143"/>
      <c r="EK192" s="143"/>
      <c r="EL192" s="143"/>
      <c r="EM192" s="143"/>
      <c r="EN192" s="143"/>
      <c r="EO192" s="143"/>
    </row>
    <row r="193" ht="12.75" customHeight="1">
      <c r="A193" s="162"/>
      <c r="B193" s="162"/>
      <c r="C193" s="162"/>
      <c r="D193" s="162"/>
      <c r="E193" s="163"/>
      <c r="F193" s="162"/>
      <c r="G193" s="164"/>
      <c r="H193" s="164"/>
      <c r="I193" s="164"/>
      <c r="J193" s="164"/>
      <c r="K193" s="165"/>
      <c r="L193" s="162"/>
      <c r="M193" s="162"/>
      <c r="N193" s="162"/>
      <c r="O193" s="162"/>
      <c r="P193" s="165"/>
      <c r="Q193" s="162"/>
      <c r="R193" s="164"/>
      <c r="S193" s="162"/>
      <c r="T193" s="166"/>
      <c r="U193" s="166"/>
      <c r="V193" s="166"/>
      <c r="W193" s="156"/>
      <c r="X193" s="156"/>
      <c r="Y193" s="156"/>
      <c r="Z193" s="156"/>
      <c r="AA193" s="156"/>
      <c r="AB193" s="156"/>
      <c r="AC193" s="156"/>
      <c r="AD193" s="156"/>
      <c r="AE193" s="156"/>
      <c r="AF193" s="156"/>
      <c r="AG193" s="143"/>
      <c r="AH193" s="143"/>
      <c r="AI193" s="143"/>
      <c r="AJ193" s="143"/>
      <c r="AK193" s="143"/>
      <c r="AL193" s="143"/>
      <c r="AM193" s="143"/>
      <c r="AN193" s="143"/>
      <c r="AO193" s="143"/>
      <c r="AP193" s="143"/>
      <c r="AQ193" s="143"/>
      <c r="AR193" s="143"/>
      <c r="AS193" s="143"/>
      <c r="AT193" s="143"/>
      <c r="AU193" s="143"/>
      <c r="AV193" s="143"/>
      <c r="AW193" s="143"/>
      <c r="AX193" s="143"/>
      <c r="AY193" s="143"/>
      <c r="AZ193" s="143"/>
      <c r="BA193" s="143"/>
      <c r="BB193" s="143"/>
      <c r="BC193" s="143"/>
      <c r="BD193" s="143"/>
      <c r="BE193" s="143"/>
      <c r="BF193" s="143"/>
      <c r="BG193" s="143"/>
      <c r="BH193" s="143"/>
      <c r="BI193" s="143"/>
      <c r="BJ193" s="143"/>
      <c r="BK193" s="143"/>
      <c r="BL193" s="143"/>
      <c r="BM193" s="143"/>
      <c r="BN193" s="143"/>
      <c r="BO193" s="143"/>
      <c r="BP193" s="143"/>
      <c r="BQ193" s="143"/>
      <c r="BR193" s="143"/>
      <c r="BS193" s="143"/>
      <c r="BT193" s="143"/>
      <c r="BU193" s="143"/>
      <c r="BV193" s="143"/>
      <c r="BW193" s="143"/>
      <c r="BX193" s="143"/>
      <c r="BY193" s="143"/>
      <c r="BZ193" s="143"/>
      <c r="CA193" s="143"/>
      <c r="CB193" s="143"/>
      <c r="CC193" s="143"/>
      <c r="CD193" s="143"/>
      <c r="CE193" s="143"/>
      <c r="CF193" s="143"/>
      <c r="CG193" s="143"/>
      <c r="CH193" s="143"/>
      <c r="CI193" s="143"/>
      <c r="CJ193" s="143"/>
      <c r="CK193" s="143"/>
      <c r="CL193" s="143"/>
      <c r="CM193" s="143"/>
      <c r="CN193" s="143"/>
      <c r="CO193" s="143"/>
      <c r="CP193" s="143"/>
      <c r="CQ193" s="143"/>
      <c r="CR193" s="143"/>
      <c r="CS193" s="143"/>
      <c r="CT193" s="143"/>
      <c r="CU193" s="143"/>
      <c r="CV193" s="143"/>
      <c r="CW193" s="143"/>
      <c r="CX193" s="143"/>
      <c r="CY193" s="143"/>
      <c r="CZ193" s="143"/>
      <c r="DA193" s="143"/>
      <c r="DB193" s="143"/>
      <c r="DC193" s="143"/>
      <c r="DD193" s="143"/>
      <c r="DE193" s="143"/>
      <c r="DF193" s="143"/>
      <c r="DG193" s="143"/>
      <c r="DH193" s="143"/>
      <c r="DI193" s="143"/>
      <c r="DJ193" s="143"/>
      <c r="DK193" s="143"/>
      <c r="DL193" s="143"/>
      <c r="DM193" s="143"/>
      <c r="DN193" s="143"/>
      <c r="DO193" s="143"/>
      <c r="DP193" s="143"/>
      <c r="DQ193" s="143"/>
      <c r="DR193" s="143"/>
      <c r="DS193" s="143"/>
      <c r="DT193" s="143"/>
      <c r="DU193" s="143"/>
      <c r="DV193" s="143"/>
      <c r="DW193" s="143"/>
      <c r="DX193" s="143"/>
      <c r="DY193" s="143"/>
      <c r="DZ193" s="143"/>
      <c r="EA193" s="143"/>
      <c r="EB193" s="143"/>
      <c r="EC193" s="143"/>
      <c r="ED193" s="143"/>
      <c r="EE193" s="143"/>
      <c r="EF193" s="143"/>
      <c r="EG193" s="143"/>
      <c r="EH193" s="143"/>
      <c r="EI193" s="143"/>
      <c r="EJ193" s="143"/>
      <c r="EK193" s="143"/>
      <c r="EL193" s="143"/>
      <c r="EM193" s="143"/>
      <c r="EN193" s="143"/>
      <c r="EO193" s="143"/>
    </row>
    <row r="194" ht="12.75" customHeight="1">
      <c r="A194" s="162"/>
      <c r="B194" s="162"/>
      <c r="C194" s="162"/>
      <c r="D194" s="162"/>
      <c r="E194" s="163"/>
      <c r="F194" s="162"/>
      <c r="G194" s="164"/>
      <c r="H194" s="164"/>
      <c r="I194" s="164"/>
      <c r="J194" s="164"/>
      <c r="K194" s="165"/>
      <c r="L194" s="162"/>
      <c r="M194" s="162"/>
      <c r="N194" s="162"/>
      <c r="O194" s="162"/>
      <c r="P194" s="165"/>
      <c r="Q194" s="162"/>
      <c r="R194" s="164"/>
      <c r="S194" s="162"/>
      <c r="T194" s="166"/>
      <c r="U194" s="166"/>
      <c r="V194" s="166"/>
      <c r="W194" s="143"/>
      <c r="X194" s="143"/>
      <c r="Y194" s="143"/>
      <c r="Z194" s="143"/>
      <c r="AA194" s="143"/>
      <c r="AB194" s="143"/>
      <c r="AC194" s="143"/>
      <c r="AD194" s="143"/>
      <c r="AE194" s="143"/>
      <c r="AF194" s="143"/>
      <c r="AG194" s="143"/>
      <c r="AH194" s="143"/>
      <c r="AI194" s="143"/>
      <c r="AJ194" s="143"/>
      <c r="AK194" s="143"/>
      <c r="AL194" s="143"/>
      <c r="AM194" s="143"/>
      <c r="AN194" s="143"/>
      <c r="AO194" s="143"/>
      <c r="AP194" s="143"/>
      <c r="AQ194" s="143"/>
      <c r="AR194" s="143"/>
      <c r="AS194" s="143"/>
      <c r="AT194" s="143"/>
      <c r="AU194" s="143"/>
      <c r="AV194" s="143"/>
      <c r="AW194" s="143"/>
      <c r="AX194" s="143"/>
      <c r="AY194" s="143"/>
      <c r="AZ194" s="143"/>
      <c r="BA194" s="143"/>
      <c r="BB194" s="143"/>
      <c r="BC194" s="143"/>
      <c r="BD194" s="143"/>
      <c r="BE194" s="143"/>
      <c r="BF194" s="143"/>
      <c r="BG194" s="143"/>
      <c r="BH194" s="143"/>
      <c r="BI194" s="143"/>
      <c r="BJ194" s="143"/>
      <c r="BK194" s="143"/>
      <c r="BL194" s="143"/>
      <c r="BM194" s="143"/>
      <c r="BN194" s="143"/>
      <c r="BO194" s="143"/>
      <c r="BP194" s="143"/>
      <c r="BQ194" s="143"/>
      <c r="BR194" s="143"/>
      <c r="BS194" s="143"/>
      <c r="BT194" s="143"/>
      <c r="BU194" s="143"/>
      <c r="BV194" s="143"/>
      <c r="BW194" s="143"/>
      <c r="BX194" s="143"/>
      <c r="BY194" s="143"/>
      <c r="BZ194" s="143"/>
      <c r="CA194" s="143"/>
      <c r="CB194" s="143"/>
      <c r="CC194" s="143"/>
      <c r="CD194" s="143"/>
      <c r="CE194" s="143"/>
      <c r="CF194" s="143"/>
      <c r="CG194" s="143"/>
      <c r="CH194" s="143"/>
      <c r="CI194" s="143"/>
      <c r="CJ194" s="143"/>
      <c r="CK194" s="143"/>
      <c r="CL194" s="143"/>
      <c r="CM194" s="143"/>
      <c r="CN194" s="143"/>
      <c r="CO194" s="143"/>
      <c r="CP194" s="143"/>
      <c r="CQ194" s="143"/>
      <c r="CR194" s="143"/>
      <c r="CS194" s="143"/>
      <c r="CT194" s="143"/>
      <c r="CU194" s="143"/>
      <c r="CV194" s="143"/>
      <c r="CW194" s="143"/>
      <c r="CX194" s="143"/>
      <c r="CY194" s="143"/>
      <c r="CZ194" s="143"/>
      <c r="DA194" s="143"/>
      <c r="DB194" s="143"/>
      <c r="DC194" s="143"/>
      <c r="DD194" s="143"/>
      <c r="DE194" s="143"/>
      <c r="DF194" s="143"/>
      <c r="DG194" s="143"/>
      <c r="DH194" s="143"/>
      <c r="DI194" s="143"/>
      <c r="DJ194" s="143"/>
      <c r="DK194" s="143"/>
      <c r="DL194" s="143"/>
      <c r="DM194" s="143"/>
      <c r="DN194" s="143"/>
      <c r="DO194" s="143"/>
      <c r="DP194" s="143"/>
      <c r="DQ194" s="143"/>
      <c r="DR194" s="143"/>
      <c r="DS194" s="143"/>
      <c r="DT194" s="143"/>
      <c r="DU194" s="143"/>
      <c r="DV194" s="143"/>
      <c r="DW194" s="143"/>
      <c r="DX194" s="143"/>
      <c r="DY194" s="143"/>
      <c r="DZ194" s="143"/>
      <c r="EA194" s="143"/>
      <c r="EB194" s="143"/>
      <c r="EC194" s="143"/>
      <c r="ED194" s="143"/>
      <c r="EE194" s="143"/>
      <c r="EF194" s="143"/>
      <c r="EG194" s="143"/>
      <c r="EH194" s="143"/>
      <c r="EI194" s="143"/>
      <c r="EJ194" s="143"/>
      <c r="EK194" s="143"/>
      <c r="EL194" s="143"/>
      <c r="EM194" s="143"/>
      <c r="EN194" s="143"/>
      <c r="EO194" s="143"/>
    </row>
    <row r="195" ht="12.75" customHeight="1">
      <c r="A195" s="162"/>
      <c r="B195" s="162"/>
      <c r="C195" s="162"/>
      <c r="D195" s="162"/>
      <c r="E195" s="163"/>
      <c r="F195" s="162"/>
      <c r="G195" s="164"/>
      <c r="H195" s="164"/>
      <c r="I195" s="164"/>
      <c r="J195" s="164"/>
      <c r="K195" s="165"/>
      <c r="L195" s="162"/>
      <c r="M195" s="162"/>
      <c r="N195" s="162"/>
      <c r="O195" s="162"/>
      <c r="P195" s="165"/>
      <c r="Q195" s="162"/>
      <c r="R195" s="164"/>
      <c r="S195" s="162"/>
      <c r="T195" s="166"/>
      <c r="U195" s="166"/>
      <c r="V195" s="166"/>
      <c r="W195" s="143"/>
      <c r="X195" s="143"/>
      <c r="Y195" s="143"/>
      <c r="Z195" s="143"/>
      <c r="AA195" s="143"/>
      <c r="AB195" s="143"/>
      <c r="AC195" s="143"/>
      <c r="AD195" s="143"/>
      <c r="AE195" s="143"/>
      <c r="AF195" s="143"/>
      <c r="AG195" s="143"/>
      <c r="AH195" s="143"/>
      <c r="AI195" s="143"/>
      <c r="AJ195" s="143"/>
      <c r="AK195" s="143"/>
      <c r="AL195" s="143"/>
      <c r="AM195" s="143"/>
      <c r="AN195" s="143"/>
      <c r="AO195" s="143"/>
      <c r="AP195" s="143"/>
      <c r="AQ195" s="143"/>
      <c r="AR195" s="143"/>
      <c r="AS195" s="143"/>
      <c r="AT195" s="143"/>
      <c r="AU195" s="143"/>
      <c r="AV195" s="143"/>
      <c r="AW195" s="143"/>
      <c r="AX195" s="143"/>
      <c r="AY195" s="143"/>
      <c r="AZ195" s="143"/>
      <c r="BA195" s="143"/>
      <c r="BB195" s="143"/>
      <c r="BC195" s="143"/>
      <c r="BD195" s="143"/>
      <c r="BE195" s="143"/>
      <c r="BF195" s="143"/>
      <c r="BG195" s="143"/>
      <c r="BH195" s="143"/>
      <c r="BI195" s="143"/>
      <c r="BJ195" s="143"/>
      <c r="BK195" s="143"/>
      <c r="BL195" s="143"/>
      <c r="BM195" s="143"/>
      <c r="BN195" s="143"/>
      <c r="BO195" s="143"/>
      <c r="BP195" s="143"/>
      <c r="BQ195" s="143"/>
      <c r="BR195" s="143"/>
      <c r="BS195" s="143"/>
      <c r="BT195" s="143"/>
      <c r="BU195" s="143"/>
      <c r="BV195" s="143"/>
      <c r="BW195" s="143"/>
      <c r="BX195" s="143"/>
      <c r="BY195" s="143"/>
      <c r="BZ195" s="143"/>
      <c r="CA195" s="143"/>
      <c r="CB195" s="143"/>
      <c r="CC195" s="143"/>
      <c r="CD195" s="143"/>
      <c r="CE195" s="143"/>
      <c r="CF195" s="143"/>
      <c r="CG195" s="143"/>
      <c r="CH195" s="143"/>
      <c r="CI195" s="143"/>
      <c r="CJ195" s="143"/>
      <c r="CK195" s="143"/>
      <c r="CL195" s="143"/>
      <c r="CM195" s="143"/>
      <c r="CN195" s="143"/>
      <c r="CO195" s="143"/>
      <c r="CP195" s="143"/>
      <c r="CQ195" s="143"/>
      <c r="CR195" s="143"/>
      <c r="CS195" s="143"/>
      <c r="CT195" s="143"/>
      <c r="CU195" s="143"/>
      <c r="CV195" s="143"/>
      <c r="CW195" s="143"/>
      <c r="CX195" s="143"/>
      <c r="CY195" s="143"/>
      <c r="CZ195" s="143"/>
      <c r="DA195" s="143"/>
      <c r="DB195" s="143"/>
      <c r="DC195" s="143"/>
      <c r="DD195" s="143"/>
      <c r="DE195" s="143"/>
      <c r="DF195" s="143"/>
      <c r="DG195" s="143"/>
      <c r="DH195" s="143"/>
      <c r="DI195" s="143"/>
      <c r="DJ195" s="143"/>
      <c r="DK195" s="143"/>
      <c r="DL195" s="143"/>
      <c r="DM195" s="143"/>
      <c r="DN195" s="143"/>
      <c r="DO195" s="143"/>
      <c r="DP195" s="143"/>
      <c r="DQ195" s="143"/>
      <c r="DR195" s="143"/>
      <c r="DS195" s="143"/>
      <c r="DT195" s="143"/>
      <c r="DU195" s="143"/>
      <c r="DV195" s="143"/>
      <c r="DW195" s="143"/>
      <c r="DX195" s="143"/>
      <c r="DY195" s="143"/>
      <c r="DZ195" s="143"/>
      <c r="EA195" s="143"/>
      <c r="EB195" s="143"/>
      <c r="EC195" s="143"/>
      <c r="ED195" s="143"/>
      <c r="EE195" s="143"/>
      <c r="EF195" s="143"/>
      <c r="EG195" s="143"/>
      <c r="EH195" s="143"/>
      <c r="EI195" s="143"/>
      <c r="EJ195" s="143"/>
      <c r="EK195" s="143"/>
      <c r="EL195" s="143"/>
      <c r="EM195" s="143"/>
      <c r="EN195" s="143"/>
      <c r="EO195" s="143"/>
    </row>
    <row r="196" ht="12.75" customHeight="1">
      <c r="A196" s="162"/>
      <c r="B196" s="162"/>
      <c r="C196" s="162"/>
      <c r="D196" s="162"/>
      <c r="E196" s="163"/>
      <c r="F196" s="162"/>
      <c r="G196" s="164"/>
      <c r="H196" s="164"/>
      <c r="I196" s="164"/>
      <c r="J196" s="164"/>
      <c r="K196" s="165"/>
      <c r="L196" s="162"/>
      <c r="M196" s="162"/>
      <c r="N196" s="162"/>
      <c r="O196" s="162"/>
      <c r="P196" s="165"/>
      <c r="Q196" s="162"/>
      <c r="R196" s="164"/>
      <c r="S196" s="162"/>
      <c r="T196" s="166"/>
      <c r="U196" s="166"/>
      <c r="V196" s="166"/>
      <c r="W196" s="143"/>
      <c r="X196" s="143"/>
      <c r="Y196" s="143"/>
      <c r="Z196" s="143"/>
      <c r="AA196" s="143"/>
      <c r="AB196" s="143"/>
      <c r="AC196" s="143"/>
      <c r="AD196" s="143"/>
      <c r="AE196" s="143"/>
      <c r="AF196" s="143"/>
      <c r="AG196" s="143"/>
      <c r="AH196" s="143"/>
      <c r="AI196" s="143"/>
      <c r="AJ196" s="143"/>
      <c r="AK196" s="143"/>
      <c r="AL196" s="143"/>
      <c r="AM196" s="143"/>
      <c r="AN196" s="143"/>
      <c r="AO196" s="143"/>
      <c r="AP196" s="143"/>
      <c r="AQ196" s="143"/>
      <c r="AR196" s="143"/>
      <c r="AS196" s="143"/>
      <c r="AT196" s="143"/>
      <c r="AU196" s="143"/>
      <c r="AV196" s="143"/>
      <c r="AW196" s="143"/>
      <c r="AX196" s="143"/>
      <c r="AY196" s="143"/>
      <c r="AZ196" s="143"/>
      <c r="BA196" s="143"/>
      <c r="BB196" s="143"/>
      <c r="BC196" s="143"/>
      <c r="BD196" s="143"/>
      <c r="BE196" s="143"/>
      <c r="BF196" s="143"/>
      <c r="BG196" s="143"/>
      <c r="BH196" s="143"/>
      <c r="BI196" s="143"/>
      <c r="BJ196" s="143"/>
      <c r="BK196" s="143"/>
      <c r="BL196" s="143"/>
      <c r="BM196" s="143"/>
      <c r="BN196" s="143"/>
      <c r="BO196" s="143"/>
      <c r="BP196" s="143"/>
      <c r="BQ196" s="143"/>
      <c r="BR196" s="143"/>
      <c r="BS196" s="143"/>
      <c r="BT196" s="143"/>
      <c r="BU196" s="143"/>
      <c r="BV196" s="143"/>
      <c r="BW196" s="143"/>
      <c r="BX196" s="143"/>
      <c r="BY196" s="143"/>
      <c r="BZ196" s="143"/>
      <c r="CA196" s="143"/>
      <c r="CB196" s="143"/>
      <c r="CC196" s="143"/>
      <c r="CD196" s="143"/>
      <c r="CE196" s="143"/>
      <c r="CF196" s="143"/>
      <c r="CG196" s="143"/>
      <c r="CH196" s="143"/>
      <c r="CI196" s="143"/>
      <c r="CJ196" s="143"/>
      <c r="CK196" s="143"/>
      <c r="CL196" s="143"/>
      <c r="CM196" s="143"/>
      <c r="CN196" s="143"/>
      <c r="CO196" s="143"/>
      <c r="CP196" s="143"/>
      <c r="CQ196" s="143"/>
      <c r="CR196" s="143"/>
      <c r="CS196" s="143"/>
      <c r="CT196" s="143"/>
      <c r="CU196" s="143"/>
      <c r="CV196" s="143"/>
      <c r="CW196" s="143"/>
      <c r="CX196" s="143"/>
      <c r="CY196" s="143"/>
      <c r="CZ196" s="143"/>
      <c r="DA196" s="143"/>
      <c r="DB196" s="143"/>
      <c r="DC196" s="143"/>
      <c r="DD196" s="143"/>
      <c r="DE196" s="143"/>
      <c r="DF196" s="143"/>
      <c r="DG196" s="143"/>
      <c r="DH196" s="143"/>
      <c r="DI196" s="143"/>
      <c r="DJ196" s="143"/>
      <c r="DK196" s="143"/>
      <c r="DL196" s="143"/>
      <c r="DM196" s="143"/>
      <c r="DN196" s="143"/>
      <c r="DO196" s="143"/>
      <c r="DP196" s="143"/>
      <c r="DQ196" s="143"/>
      <c r="DR196" s="143"/>
      <c r="DS196" s="143"/>
      <c r="DT196" s="143"/>
      <c r="DU196" s="143"/>
      <c r="DV196" s="143"/>
      <c r="DW196" s="143"/>
      <c r="DX196" s="143"/>
      <c r="DY196" s="143"/>
      <c r="DZ196" s="143"/>
      <c r="EA196" s="143"/>
      <c r="EB196" s="143"/>
      <c r="EC196" s="143"/>
      <c r="ED196" s="143"/>
      <c r="EE196" s="143"/>
      <c r="EF196" s="143"/>
      <c r="EG196" s="143"/>
      <c r="EH196" s="143"/>
      <c r="EI196" s="143"/>
      <c r="EJ196" s="143"/>
      <c r="EK196" s="143"/>
      <c r="EL196" s="143"/>
      <c r="EM196" s="143"/>
      <c r="EN196" s="143"/>
      <c r="EO196" s="143"/>
    </row>
    <row r="197" ht="12.75" customHeight="1">
      <c r="A197" s="162"/>
      <c r="B197" s="162"/>
      <c r="C197" s="162"/>
      <c r="D197" s="162"/>
      <c r="E197" s="163"/>
      <c r="F197" s="162"/>
      <c r="G197" s="164"/>
      <c r="H197" s="164"/>
      <c r="I197" s="164"/>
      <c r="J197" s="164"/>
      <c r="K197" s="165"/>
      <c r="L197" s="162"/>
      <c r="M197" s="162"/>
      <c r="N197" s="162"/>
      <c r="O197" s="162"/>
      <c r="P197" s="165"/>
      <c r="Q197" s="162"/>
      <c r="R197" s="164"/>
      <c r="S197" s="162"/>
      <c r="T197" s="166"/>
      <c r="U197" s="166"/>
      <c r="V197" s="166"/>
      <c r="W197" s="143"/>
      <c r="X197" s="143"/>
      <c r="Y197" s="143"/>
      <c r="Z197" s="143"/>
      <c r="AA197" s="143"/>
      <c r="AB197" s="143"/>
      <c r="AC197" s="143"/>
      <c r="AD197" s="143"/>
      <c r="AE197" s="143"/>
      <c r="AF197" s="143"/>
      <c r="AG197" s="143"/>
      <c r="AH197" s="143"/>
      <c r="AI197" s="143"/>
      <c r="AJ197" s="143"/>
      <c r="AK197" s="143"/>
      <c r="AL197" s="143"/>
      <c r="AM197" s="143"/>
      <c r="AN197" s="143"/>
      <c r="AO197" s="143"/>
      <c r="AP197" s="143"/>
      <c r="AQ197" s="143"/>
      <c r="AR197" s="143"/>
      <c r="AS197" s="143"/>
      <c r="AT197" s="143"/>
      <c r="AU197" s="143"/>
      <c r="AV197" s="143"/>
      <c r="AW197" s="143"/>
      <c r="AX197" s="143"/>
      <c r="AY197" s="143"/>
      <c r="AZ197" s="143"/>
      <c r="BA197" s="143"/>
      <c r="BB197" s="143"/>
      <c r="BC197" s="143"/>
      <c r="BD197" s="143"/>
      <c r="BE197" s="143"/>
      <c r="BF197" s="143"/>
      <c r="BG197" s="143"/>
      <c r="BH197" s="143"/>
      <c r="BI197" s="143"/>
      <c r="BJ197" s="143"/>
      <c r="BK197" s="143"/>
      <c r="BL197" s="143"/>
      <c r="BM197" s="143"/>
      <c r="BN197" s="143"/>
      <c r="BO197" s="143"/>
      <c r="BP197" s="143"/>
      <c r="BQ197" s="143"/>
      <c r="BR197" s="143"/>
      <c r="BS197" s="143"/>
      <c r="BT197" s="143"/>
      <c r="BU197" s="143"/>
      <c r="BV197" s="143"/>
      <c r="BW197" s="143"/>
      <c r="BX197" s="143"/>
      <c r="BY197" s="143"/>
      <c r="BZ197" s="143"/>
      <c r="CA197" s="143"/>
      <c r="CB197" s="143"/>
      <c r="CC197" s="143"/>
      <c r="CD197" s="143"/>
      <c r="CE197" s="143"/>
      <c r="CF197" s="143"/>
      <c r="CG197" s="143"/>
      <c r="CH197" s="143"/>
      <c r="CI197" s="143"/>
      <c r="CJ197" s="143"/>
      <c r="CK197" s="143"/>
      <c r="CL197" s="143"/>
      <c r="CM197" s="143"/>
      <c r="CN197" s="143"/>
      <c r="CO197" s="143"/>
      <c r="CP197" s="143"/>
      <c r="CQ197" s="143"/>
      <c r="CR197" s="143"/>
      <c r="CS197" s="143"/>
      <c r="CT197" s="143"/>
      <c r="CU197" s="143"/>
      <c r="CV197" s="143"/>
      <c r="CW197" s="143"/>
      <c r="CX197" s="143"/>
      <c r="CY197" s="143"/>
      <c r="CZ197" s="143"/>
      <c r="DA197" s="143"/>
      <c r="DB197" s="143"/>
      <c r="DC197" s="143"/>
      <c r="DD197" s="143"/>
      <c r="DE197" s="143"/>
      <c r="DF197" s="143"/>
      <c r="DG197" s="143"/>
      <c r="DH197" s="143"/>
      <c r="DI197" s="143"/>
      <c r="DJ197" s="143"/>
      <c r="DK197" s="143"/>
      <c r="DL197" s="143"/>
      <c r="DM197" s="143"/>
      <c r="DN197" s="143"/>
      <c r="DO197" s="143"/>
      <c r="DP197" s="143"/>
      <c r="DQ197" s="143"/>
      <c r="DR197" s="143"/>
      <c r="DS197" s="143"/>
      <c r="DT197" s="143"/>
      <c r="DU197" s="143"/>
      <c r="DV197" s="143"/>
      <c r="DW197" s="143"/>
      <c r="DX197" s="143"/>
      <c r="DY197" s="143"/>
      <c r="DZ197" s="143"/>
      <c r="EA197" s="143"/>
      <c r="EB197" s="143"/>
      <c r="EC197" s="143"/>
      <c r="ED197" s="143"/>
      <c r="EE197" s="143"/>
      <c r="EF197" s="143"/>
      <c r="EG197" s="143"/>
      <c r="EH197" s="143"/>
      <c r="EI197" s="143"/>
      <c r="EJ197" s="143"/>
      <c r="EK197" s="143"/>
      <c r="EL197" s="143"/>
      <c r="EM197" s="143"/>
      <c r="EN197" s="143"/>
      <c r="EO197" s="143"/>
    </row>
    <row r="198" ht="12.75" customHeight="1">
      <c r="A198" s="162"/>
      <c r="B198" s="162"/>
      <c r="C198" s="162"/>
      <c r="D198" s="162"/>
      <c r="E198" s="163"/>
      <c r="F198" s="162"/>
      <c r="G198" s="164"/>
      <c r="H198" s="164"/>
      <c r="I198" s="164"/>
      <c r="J198" s="164"/>
      <c r="K198" s="165"/>
      <c r="L198" s="162"/>
      <c r="M198" s="162"/>
      <c r="N198" s="162"/>
      <c r="O198" s="162"/>
      <c r="P198" s="165"/>
      <c r="Q198" s="162"/>
      <c r="R198" s="164"/>
      <c r="S198" s="162"/>
      <c r="T198" s="166"/>
      <c r="U198" s="166"/>
      <c r="V198" s="166"/>
      <c r="W198" s="143"/>
      <c r="X198" s="143"/>
      <c r="Y198" s="143"/>
      <c r="Z198" s="143"/>
      <c r="AA198" s="143"/>
      <c r="AB198" s="143"/>
      <c r="AC198" s="143"/>
      <c r="AD198" s="143"/>
      <c r="AE198" s="143"/>
      <c r="AF198" s="143"/>
      <c r="AG198" s="143"/>
      <c r="AH198" s="143"/>
      <c r="AI198" s="143"/>
      <c r="AJ198" s="143"/>
      <c r="AK198" s="143"/>
      <c r="AL198" s="143"/>
      <c r="AM198" s="143"/>
      <c r="AN198" s="143"/>
      <c r="AO198" s="143"/>
      <c r="AP198" s="143"/>
      <c r="AQ198" s="143"/>
      <c r="AR198" s="143"/>
      <c r="AS198" s="143"/>
      <c r="AT198" s="143"/>
      <c r="AU198" s="143"/>
      <c r="AV198" s="143"/>
      <c r="AW198" s="143"/>
      <c r="AX198" s="143"/>
      <c r="AY198" s="143"/>
      <c r="AZ198" s="143"/>
      <c r="BA198" s="143"/>
      <c r="BB198" s="143"/>
      <c r="BC198" s="143"/>
      <c r="BD198" s="143"/>
      <c r="BE198" s="143"/>
      <c r="BF198" s="143"/>
      <c r="BG198" s="143"/>
      <c r="BH198" s="143"/>
      <c r="BI198" s="143"/>
      <c r="BJ198" s="143"/>
      <c r="BK198" s="143"/>
      <c r="BL198" s="143"/>
      <c r="BM198" s="143"/>
      <c r="BN198" s="143"/>
      <c r="BO198" s="143"/>
      <c r="BP198" s="143"/>
      <c r="BQ198" s="143"/>
      <c r="BR198" s="143"/>
      <c r="BS198" s="143"/>
      <c r="BT198" s="143"/>
      <c r="BU198" s="143"/>
      <c r="BV198" s="143"/>
      <c r="BW198" s="143"/>
      <c r="BX198" s="143"/>
      <c r="BY198" s="143"/>
      <c r="BZ198" s="143"/>
      <c r="CA198" s="143"/>
      <c r="CB198" s="143"/>
      <c r="CC198" s="143"/>
      <c r="CD198" s="143"/>
      <c r="CE198" s="143"/>
      <c r="CF198" s="143"/>
      <c r="CG198" s="143"/>
      <c r="CH198" s="143"/>
      <c r="CI198" s="143"/>
      <c r="CJ198" s="143"/>
      <c r="CK198" s="143"/>
      <c r="CL198" s="143"/>
      <c r="CM198" s="143"/>
      <c r="CN198" s="143"/>
      <c r="CO198" s="143"/>
      <c r="CP198" s="143"/>
      <c r="CQ198" s="143"/>
      <c r="CR198" s="143"/>
      <c r="CS198" s="143"/>
      <c r="CT198" s="143"/>
      <c r="CU198" s="143"/>
      <c r="CV198" s="143"/>
      <c r="CW198" s="143"/>
      <c r="CX198" s="143"/>
      <c r="CY198" s="143"/>
      <c r="CZ198" s="143"/>
      <c r="DA198" s="143"/>
      <c r="DB198" s="143"/>
      <c r="DC198" s="143"/>
      <c r="DD198" s="143"/>
      <c r="DE198" s="143"/>
      <c r="DF198" s="143"/>
      <c r="DG198" s="143"/>
      <c r="DH198" s="143"/>
      <c r="DI198" s="143"/>
      <c r="DJ198" s="143"/>
      <c r="DK198" s="143"/>
      <c r="DL198" s="143"/>
      <c r="DM198" s="143"/>
      <c r="DN198" s="143"/>
      <c r="DO198" s="143"/>
      <c r="DP198" s="143"/>
      <c r="DQ198" s="143"/>
      <c r="DR198" s="143"/>
      <c r="DS198" s="143"/>
      <c r="DT198" s="143"/>
      <c r="DU198" s="143"/>
      <c r="DV198" s="143"/>
      <c r="DW198" s="143"/>
      <c r="DX198" s="143"/>
      <c r="DY198" s="143"/>
      <c r="DZ198" s="143"/>
      <c r="EA198" s="143"/>
      <c r="EB198" s="143"/>
      <c r="EC198" s="143"/>
      <c r="ED198" s="143"/>
      <c r="EE198" s="143"/>
      <c r="EF198" s="143"/>
      <c r="EG198" s="143"/>
      <c r="EH198" s="143"/>
      <c r="EI198" s="143"/>
      <c r="EJ198" s="143"/>
      <c r="EK198" s="143"/>
      <c r="EL198" s="143"/>
      <c r="EM198" s="143"/>
      <c r="EN198" s="143"/>
      <c r="EO198" s="143"/>
    </row>
    <row r="199" ht="12.75" customHeight="1">
      <c r="A199" s="162"/>
      <c r="B199" s="162"/>
      <c r="C199" s="162"/>
      <c r="D199" s="162"/>
      <c r="E199" s="163"/>
      <c r="F199" s="162"/>
      <c r="G199" s="164"/>
      <c r="H199" s="164"/>
      <c r="I199" s="164"/>
      <c r="J199" s="164"/>
      <c r="K199" s="165"/>
      <c r="L199" s="162"/>
      <c r="M199" s="162"/>
      <c r="N199" s="162"/>
      <c r="O199" s="162"/>
      <c r="P199" s="165"/>
      <c r="Q199" s="162"/>
      <c r="R199" s="164"/>
      <c r="S199" s="162"/>
      <c r="T199" s="166"/>
      <c r="U199" s="166"/>
      <c r="V199" s="166"/>
      <c r="W199" s="143"/>
      <c r="X199" s="143"/>
      <c r="Y199" s="143"/>
      <c r="Z199" s="143"/>
      <c r="AA199" s="143"/>
      <c r="AB199" s="143"/>
      <c r="AC199" s="143"/>
      <c r="AD199" s="143"/>
      <c r="AE199" s="143"/>
      <c r="AF199" s="143"/>
      <c r="AG199" s="143"/>
      <c r="AH199" s="143"/>
      <c r="AI199" s="143"/>
      <c r="AJ199" s="143"/>
      <c r="AK199" s="143"/>
      <c r="AL199" s="143"/>
      <c r="AM199" s="143"/>
      <c r="AN199" s="143"/>
      <c r="AO199" s="143"/>
      <c r="AP199" s="143"/>
      <c r="AQ199" s="143"/>
      <c r="AR199" s="143"/>
      <c r="AS199" s="143"/>
      <c r="AT199" s="143"/>
      <c r="AU199" s="143"/>
      <c r="AV199" s="143"/>
      <c r="AW199" s="143"/>
      <c r="AX199" s="143"/>
      <c r="AY199" s="143"/>
      <c r="AZ199" s="143"/>
      <c r="BA199" s="143"/>
      <c r="BB199" s="143"/>
      <c r="BC199" s="143"/>
      <c r="BD199" s="143"/>
      <c r="BE199" s="143"/>
      <c r="BF199" s="143"/>
      <c r="BG199" s="143"/>
      <c r="BH199" s="143"/>
      <c r="BI199" s="143"/>
      <c r="BJ199" s="143"/>
      <c r="BK199" s="143"/>
      <c r="BL199" s="143"/>
      <c r="BM199" s="143"/>
      <c r="BN199" s="143"/>
      <c r="BO199" s="143"/>
      <c r="BP199" s="143"/>
      <c r="BQ199" s="143"/>
      <c r="BR199" s="143"/>
      <c r="BS199" s="143"/>
      <c r="BT199" s="143"/>
      <c r="BU199" s="143"/>
      <c r="BV199" s="143"/>
      <c r="BW199" s="143"/>
      <c r="BX199" s="143"/>
      <c r="BY199" s="143"/>
      <c r="BZ199" s="143"/>
      <c r="CA199" s="143"/>
      <c r="CB199" s="143"/>
      <c r="CC199" s="143"/>
      <c r="CD199" s="143"/>
      <c r="CE199" s="143"/>
      <c r="CF199" s="143"/>
      <c r="CG199" s="143"/>
      <c r="CH199" s="143"/>
      <c r="CI199" s="143"/>
      <c r="CJ199" s="143"/>
      <c r="CK199" s="143"/>
      <c r="CL199" s="143"/>
      <c r="CM199" s="143"/>
      <c r="CN199" s="143"/>
      <c r="CO199" s="143"/>
      <c r="CP199" s="143"/>
      <c r="CQ199" s="143"/>
      <c r="CR199" s="143"/>
      <c r="CS199" s="143"/>
      <c r="CT199" s="143"/>
      <c r="CU199" s="143"/>
      <c r="CV199" s="143"/>
      <c r="CW199" s="143"/>
      <c r="CX199" s="143"/>
      <c r="CY199" s="143"/>
      <c r="CZ199" s="143"/>
      <c r="DA199" s="143"/>
      <c r="DB199" s="143"/>
      <c r="DC199" s="143"/>
      <c r="DD199" s="143"/>
      <c r="DE199" s="143"/>
      <c r="DF199" s="143"/>
      <c r="DG199" s="143"/>
      <c r="DH199" s="143"/>
      <c r="DI199" s="143"/>
      <c r="DJ199" s="143"/>
      <c r="DK199" s="143"/>
      <c r="DL199" s="143"/>
      <c r="DM199" s="143"/>
      <c r="DN199" s="143"/>
      <c r="DO199" s="143"/>
      <c r="DP199" s="143"/>
      <c r="DQ199" s="143"/>
      <c r="DR199" s="143"/>
      <c r="DS199" s="143"/>
      <c r="DT199" s="143"/>
      <c r="DU199" s="143"/>
      <c r="DV199" s="143"/>
      <c r="DW199" s="143"/>
      <c r="DX199" s="143"/>
      <c r="DY199" s="143"/>
      <c r="DZ199" s="143"/>
      <c r="EA199" s="143"/>
      <c r="EB199" s="143"/>
      <c r="EC199" s="143"/>
      <c r="ED199" s="143"/>
      <c r="EE199" s="143"/>
      <c r="EF199" s="143"/>
      <c r="EG199" s="143"/>
      <c r="EH199" s="143"/>
      <c r="EI199" s="143"/>
      <c r="EJ199" s="143"/>
      <c r="EK199" s="143"/>
      <c r="EL199" s="143"/>
      <c r="EM199" s="143"/>
      <c r="EN199" s="143"/>
      <c r="EO199" s="143"/>
    </row>
    <row r="200" ht="12.75" customHeight="1">
      <c r="A200" s="162"/>
      <c r="B200" s="162"/>
      <c r="C200" s="162"/>
      <c r="D200" s="162"/>
      <c r="E200" s="163"/>
      <c r="F200" s="162"/>
      <c r="G200" s="164"/>
      <c r="H200" s="164"/>
      <c r="I200" s="164"/>
      <c r="J200" s="164"/>
      <c r="K200" s="167"/>
      <c r="L200" s="162"/>
      <c r="M200" s="162"/>
      <c r="N200" s="162"/>
      <c r="O200" s="162"/>
      <c r="P200" s="165"/>
      <c r="Q200" s="162"/>
      <c r="R200" s="164"/>
      <c r="S200" s="162"/>
      <c r="T200" s="166"/>
      <c r="U200" s="166"/>
      <c r="V200" s="166"/>
      <c r="W200" s="143"/>
      <c r="X200" s="143"/>
      <c r="Y200" s="143"/>
      <c r="Z200" s="143"/>
      <c r="AA200" s="143"/>
      <c r="AB200" s="143"/>
      <c r="AC200" s="143"/>
      <c r="AD200" s="143"/>
      <c r="AE200" s="143"/>
      <c r="AF200" s="143"/>
      <c r="AG200" s="143"/>
      <c r="AH200" s="143"/>
      <c r="AI200" s="143"/>
      <c r="AJ200" s="143"/>
      <c r="AK200" s="143"/>
      <c r="AL200" s="143"/>
      <c r="AM200" s="143"/>
      <c r="AN200" s="143"/>
      <c r="AO200" s="143"/>
      <c r="AP200" s="143"/>
      <c r="AQ200" s="143"/>
      <c r="AR200" s="143"/>
      <c r="AS200" s="143"/>
      <c r="AT200" s="143"/>
      <c r="AU200" s="143"/>
      <c r="AV200" s="143"/>
      <c r="AW200" s="143"/>
      <c r="AX200" s="143"/>
      <c r="AY200" s="143"/>
      <c r="AZ200" s="143"/>
      <c r="BA200" s="143"/>
      <c r="BB200" s="143"/>
      <c r="BC200" s="143"/>
      <c r="BD200" s="143"/>
      <c r="BE200" s="143"/>
      <c r="BF200" s="143"/>
      <c r="BG200" s="143"/>
      <c r="BH200" s="143"/>
      <c r="BI200" s="143"/>
      <c r="BJ200" s="143"/>
      <c r="BK200" s="143"/>
      <c r="BL200" s="143"/>
      <c r="BM200" s="143"/>
      <c r="BN200" s="143"/>
      <c r="BO200" s="143"/>
      <c r="BP200" s="143"/>
      <c r="BQ200" s="143"/>
      <c r="BR200" s="143"/>
      <c r="BS200" s="143"/>
      <c r="BT200" s="143"/>
      <c r="BU200" s="143"/>
      <c r="BV200" s="143"/>
      <c r="BW200" s="143"/>
      <c r="BX200" s="143"/>
      <c r="BY200" s="143"/>
      <c r="BZ200" s="143"/>
      <c r="CA200" s="143"/>
      <c r="CB200" s="143"/>
      <c r="CC200" s="143"/>
      <c r="CD200" s="143"/>
      <c r="CE200" s="143"/>
      <c r="CF200" s="143"/>
      <c r="CG200" s="143"/>
      <c r="CH200" s="143"/>
      <c r="CI200" s="143"/>
      <c r="CJ200" s="143"/>
      <c r="CK200" s="143"/>
      <c r="CL200" s="143"/>
      <c r="CM200" s="143"/>
      <c r="CN200" s="143"/>
      <c r="CO200" s="143"/>
      <c r="CP200" s="143"/>
      <c r="CQ200" s="143"/>
      <c r="CR200" s="143"/>
      <c r="CS200" s="143"/>
      <c r="CT200" s="143"/>
      <c r="CU200" s="143"/>
      <c r="CV200" s="143"/>
      <c r="CW200" s="143"/>
      <c r="CX200" s="143"/>
      <c r="CY200" s="143"/>
      <c r="CZ200" s="143"/>
      <c r="DA200" s="143"/>
      <c r="DB200" s="143"/>
      <c r="DC200" s="143"/>
      <c r="DD200" s="143"/>
      <c r="DE200" s="143"/>
      <c r="DF200" s="143"/>
      <c r="DG200" s="143"/>
      <c r="DH200" s="143"/>
      <c r="DI200" s="143"/>
      <c r="DJ200" s="143"/>
      <c r="DK200" s="143"/>
      <c r="DL200" s="143"/>
      <c r="DM200" s="143"/>
      <c r="DN200" s="143"/>
      <c r="DO200" s="143"/>
      <c r="DP200" s="143"/>
      <c r="DQ200" s="143"/>
      <c r="DR200" s="143"/>
      <c r="DS200" s="143"/>
      <c r="DT200" s="143"/>
      <c r="DU200" s="143"/>
      <c r="DV200" s="143"/>
      <c r="DW200" s="143"/>
      <c r="DX200" s="143"/>
      <c r="DY200" s="143"/>
      <c r="DZ200" s="143"/>
      <c r="EA200" s="143"/>
      <c r="EB200" s="143"/>
      <c r="EC200" s="143"/>
      <c r="ED200" s="143"/>
      <c r="EE200" s="143"/>
      <c r="EF200" s="143"/>
      <c r="EG200" s="143"/>
      <c r="EH200" s="143"/>
      <c r="EI200" s="143"/>
      <c r="EJ200" s="143"/>
      <c r="EK200" s="143"/>
      <c r="EL200" s="143"/>
      <c r="EM200" s="143"/>
      <c r="EN200" s="143"/>
      <c r="EO200" s="143"/>
    </row>
    <row r="201" ht="12.75" customHeight="1">
      <c r="A201" s="162"/>
      <c r="B201" s="162"/>
      <c r="C201" s="162"/>
      <c r="D201" s="162"/>
      <c r="E201" s="163"/>
      <c r="F201" s="162"/>
      <c r="G201" s="164"/>
      <c r="H201" s="164"/>
      <c r="I201" s="164"/>
      <c r="J201" s="164"/>
      <c r="K201" s="167"/>
      <c r="L201" s="162"/>
      <c r="M201" s="162"/>
      <c r="N201" s="162"/>
      <c r="O201" s="162"/>
      <c r="P201" s="165"/>
      <c r="Q201" s="162"/>
      <c r="R201" s="164"/>
      <c r="S201" s="162"/>
      <c r="T201" s="166"/>
      <c r="U201" s="166"/>
      <c r="V201" s="166"/>
      <c r="W201" s="143"/>
      <c r="X201" s="143"/>
      <c r="Y201" s="143"/>
      <c r="Z201" s="143"/>
      <c r="AA201" s="143"/>
      <c r="AB201" s="143"/>
      <c r="AC201" s="143"/>
      <c r="AD201" s="143"/>
      <c r="AE201" s="143"/>
      <c r="AF201" s="143"/>
      <c r="AG201" s="143"/>
      <c r="AH201" s="143"/>
      <c r="AI201" s="143"/>
      <c r="AJ201" s="143"/>
      <c r="AK201" s="143"/>
      <c r="AL201" s="143"/>
      <c r="AM201" s="143"/>
      <c r="AN201" s="143"/>
      <c r="AO201" s="143"/>
      <c r="AP201" s="143"/>
      <c r="AQ201" s="143"/>
      <c r="AR201" s="143"/>
      <c r="AS201" s="143"/>
      <c r="AT201" s="143"/>
      <c r="AU201" s="143"/>
      <c r="AV201" s="143"/>
      <c r="AW201" s="143"/>
      <c r="AX201" s="143"/>
      <c r="AY201" s="143"/>
      <c r="AZ201" s="143"/>
      <c r="BA201" s="143"/>
      <c r="BB201" s="143"/>
      <c r="BC201" s="143"/>
      <c r="BD201" s="143"/>
      <c r="BE201" s="143"/>
      <c r="BF201" s="143"/>
      <c r="BG201" s="143"/>
      <c r="BH201" s="143"/>
      <c r="BI201" s="143"/>
      <c r="BJ201" s="143"/>
      <c r="BK201" s="143"/>
      <c r="BL201" s="143"/>
      <c r="BM201" s="143"/>
      <c r="BN201" s="143"/>
      <c r="BO201" s="143"/>
      <c r="BP201" s="143"/>
      <c r="BQ201" s="143"/>
      <c r="BR201" s="143"/>
      <c r="BS201" s="143"/>
      <c r="BT201" s="143"/>
      <c r="BU201" s="143"/>
      <c r="BV201" s="143"/>
      <c r="BW201" s="143"/>
      <c r="BX201" s="143"/>
      <c r="BY201" s="143"/>
      <c r="BZ201" s="143"/>
      <c r="CA201" s="143"/>
      <c r="CB201" s="143"/>
      <c r="CC201" s="143"/>
      <c r="CD201" s="143"/>
      <c r="CE201" s="143"/>
      <c r="CF201" s="143"/>
      <c r="CG201" s="143"/>
      <c r="CH201" s="143"/>
      <c r="CI201" s="143"/>
      <c r="CJ201" s="143"/>
      <c r="CK201" s="143"/>
      <c r="CL201" s="143"/>
      <c r="CM201" s="143"/>
      <c r="CN201" s="143"/>
      <c r="CO201" s="143"/>
      <c r="CP201" s="143"/>
      <c r="CQ201" s="143"/>
      <c r="CR201" s="143"/>
      <c r="CS201" s="143"/>
      <c r="CT201" s="143"/>
      <c r="CU201" s="143"/>
      <c r="CV201" s="143"/>
      <c r="CW201" s="143"/>
      <c r="CX201" s="143"/>
      <c r="CY201" s="143"/>
      <c r="CZ201" s="143"/>
      <c r="DA201" s="143"/>
      <c r="DB201" s="143"/>
      <c r="DC201" s="143"/>
      <c r="DD201" s="143"/>
      <c r="DE201" s="143"/>
      <c r="DF201" s="143"/>
      <c r="DG201" s="143"/>
      <c r="DH201" s="143"/>
      <c r="DI201" s="143"/>
      <c r="DJ201" s="143"/>
      <c r="DK201" s="143"/>
      <c r="DL201" s="143"/>
      <c r="DM201" s="143"/>
      <c r="DN201" s="143"/>
      <c r="DO201" s="143"/>
      <c r="DP201" s="143"/>
      <c r="DQ201" s="143"/>
      <c r="DR201" s="143"/>
      <c r="DS201" s="143"/>
      <c r="DT201" s="143"/>
      <c r="DU201" s="143"/>
      <c r="DV201" s="143"/>
      <c r="DW201" s="143"/>
      <c r="DX201" s="143"/>
      <c r="DY201" s="143"/>
      <c r="DZ201" s="143"/>
      <c r="EA201" s="143"/>
      <c r="EB201" s="143"/>
      <c r="EC201" s="143"/>
      <c r="ED201" s="143"/>
      <c r="EE201" s="143"/>
      <c r="EF201" s="143"/>
      <c r="EG201" s="143"/>
      <c r="EH201" s="143"/>
      <c r="EI201" s="143"/>
      <c r="EJ201" s="143"/>
      <c r="EK201" s="143"/>
      <c r="EL201" s="143"/>
      <c r="EM201" s="143"/>
      <c r="EN201" s="143"/>
      <c r="EO201" s="143"/>
    </row>
    <row r="202" ht="12.75" customHeight="1">
      <c r="A202" s="162"/>
      <c r="B202" s="162"/>
      <c r="C202" s="162"/>
      <c r="D202" s="162"/>
      <c r="E202" s="163"/>
      <c r="F202" s="162"/>
      <c r="G202" s="164"/>
      <c r="H202" s="164"/>
      <c r="I202" s="164"/>
      <c r="J202" s="164"/>
      <c r="K202" s="167"/>
      <c r="L202" s="162"/>
      <c r="M202" s="162"/>
      <c r="N202" s="162"/>
      <c r="O202" s="162"/>
      <c r="P202" s="165"/>
      <c r="Q202" s="162"/>
      <c r="R202" s="164"/>
      <c r="S202" s="162"/>
      <c r="T202" s="166"/>
      <c r="U202" s="166"/>
      <c r="V202" s="166"/>
      <c r="W202" s="143"/>
      <c r="X202" s="143"/>
      <c r="Y202" s="143"/>
      <c r="Z202" s="143"/>
      <c r="AA202" s="143"/>
      <c r="AB202" s="143"/>
      <c r="AC202" s="143"/>
      <c r="AD202" s="143"/>
      <c r="AE202" s="143"/>
      <c r="AF202" s="143"/>
      <c r="AG202" s="143"/>
      <c r="AH202" s="143"/>
      <c r="AI202" s="143"/>
      <c r="AJ202" s="143"/>
      <c r="AK202" s="143"/>
      <c r="AL202" s="143"/>
      <c r="AM202" s="143"/>
      <c r="AN202" s="143"/>
      <c r="AO202" s="143"/>
      <c r="AP202" s="143"/>
      <c r="AQ202" s="143"/>
      <c r="AR202" s="143"/>
      <c r="AS202" s="143"/>
      <c r="AT202" s="143"/>
      <c r="AU202" s="143"/>
      <c r="AV202" s="143"/>
      <c r="AW202" s="143"/>
      <c r="AX202" s="143"/>
      <c r="AY202" s="143"/>
      <c r="AZ202" s="143"/>
      <c r="BA202" s="143"/>
      <c r="BB202" s="143"/>
      <c r="BC202" s="143"/>
      <c r="BD202" s="143"/>
      <c r="BE202" s="143"/>
      <c r="BF202" s="143"/>
      <c r="BG202" s="143"/>
      <c r="BH202" s="143"/>
      <c r="BI202" s="143"/>
      <c r="BJ202" s="143"/>
      <c r="BK202" s="143"/>
      <c r="BL202" s="143"/>
      <c r="BM202" s="143"/>
      <c r="BN202" s="143"/>
      <c r="BO202" s="143"/>
      <c r="BP202" s="143"/>
      <c r="BQ202" s="143"/>
      <c r="BR202" s="143"/>
      <c r="BS202" s="143"/>
      <c r="BT202" s="143"/>
      <c r="BU202" s="143"/>
      <c r="BV202" s="143"/>
      <c r="BW202" s="143"/>
      <c r="BX202" s="143"/>
      <c r="BY202" s="143"/>
      <c r="BZ202" s="143"/>
      <c r="CA202" s="143"/>
      <c r="CB202" s="143"/>
      <c r="CC202" s="143"/>
      <c r="CD202" s="143"/>
      <c r="CE202" s="143"/>
      <c r="CF202" s="143"/>
      <c r="CG202" s="143"/>
      <c r="CH202" s="143"/>
      <c r="CI202" s="143"/>
      <c r="CJ202" s="143"/>
      <c r="CK202" s="143"/>
      <c r="CL202" s="143"/>
      <c r="CM202" s="143"/>
      <c r="CN202" s="143"/>
      <c r="CO202" s="143"/>
      <c r="CP202" s="143"/>
      <c r="CQ202" s="143"/>
      <c r="CR202" s="143"/>
      <c r="CS202" s="143"/>
      <c r="CT202" s="143"/>
      <c r="CU202" s="143"/>
      <c r="CV202" s="143"/>
      <c r="CW202" s="143"/>
      <c r="CX202" s="143"/>
      <c r="CY202" s="143"/>
      <c r="CZ202" s="143"/>
      <c r="DA202" s="143"/>
      <c r="DB202" s="143"/>
      <c r="DC202" s="143"/>
      <c r="DD202" s="143"/>
      <c r="DE202" s="143"/>
      <c r="DF202" s="143"/>
      <c r="DG202" s="143"/>
      <c r="DH202" s="143"/>
      <c r="DI202" s="143"/>
      <c r="DJ202" s="143"/>
      <c r="DK202" s="143"/>
      <c r="DL202" s="143"/>
      <c r="DM202" s="143"/>
      <c r="DN202" s="143"/>
      <c r="DO202" s="143"/>
      <c r="DP202" s="143"/>
      <c r="DQ202" s="143"/>
      <c r="DR202" s="143"/>
      <c r="DS202" s="143"/>
      <c r="DT202" s="143"/>
      <c r="DU202" s="143"/>
      <c r="DV202" s="143"/>
      <c r="DW202" s="143"/>
      <c r="DX202" s="143"/>
      <c r="DY202" s="143"/>
      <c r="DZ202" s="143"/>
      <c r="EA202" s="143"/>
      <c r="EB202" s="143"/>
      <c r="EC202" s="143"/>
      <c r="ED202" s="143"/>
      <c r="EE202" s="143"/>
      <c r="EF202" s="143"/>
      <c r="EG202" s="143"/>
      <c r="EH202" s="143"/>
      <c r="EI202" s="143"/>
      <c r="EJ202" s="143"/>
      <c r="EK202" s="143"/>
      <c r="EL202" s="143"/>
      <c r="EM202" s="143"/>
      <c r="EN202" s="143"/>
      <c r="EO202" s="143"/>
    </row>
    <row r="203" ht="12.75" customHeight="1">
      <c r="A203" s="162"/>
      <c r="B203" s="162"/>
      <c r="C203" s="162"/>
      <c r="D203" s="162"/>
      <c r="E203" s="163"/>
      <c r="F203" s="162"/>
      <c r="G203" s="164"/>
      <c r="H203" s="164"/>
      <c r="I203" s="164"/>
      <c r="J203" s="164"/>
      <c r="K203" s="167"/>
      <c r="L203" s="162"/>
      <c r="M203" s="162"/>
      <c r="N203" s="162"/>
      <c r="O203" s="162"/>
      <c r="P203" s="165"/>
      <c r="Q203" s="162"/>
      <c r="R203" s="164"/>
      <c r="S203" s="162"/>
      <c r="T203" s="166"/>
      <c r="U203" s="166"/>
      <c r="V203" s="166"/>
      <c r="W203" s="143"/>
      <c r="X203" s="143"/>
      <c r="Y203" s="143"/>
      <c r="Z203" s="143"/>
      <c r="AA203" s="143"/>
      <c r="AB203" s="143"/>
      <c r="AC203" s="143"/>
      <c r="AD203" s="143"/>
      <c r="AE203" s="143"/>
      <c r="AF203" s="143"/>
      <c r="AG203" s="143"/>
      <c r="AH203" s="143"/>
      <c r="AI203" s="143"/>
      <c r="AJ203" s="143"/>
      <c r="AK203" s="143"/>
      <c r="AL203" s="143"/>
      <c r="AM203" s="143"/>
      <c r="AN203" s="143"/>
      <c r="AO203" s="143"/>
      <c r="AP203" s="143"/>
      <c r="AQ203" s="143"/>
      <c r="AR203" s="143"/>
      <c r="AS203" s="143"/>
      <c r="AT203" s="143"/>
      <c r="AU203" s="143"/>
      <c r="AV203" s="143"/>
      <c r="AW203" s="143"/>
      <c r="AX203" s="143"/>
      <c r="AY203" s="143"/>
      <c r="AZ203" s="143"/>
      <c r="BA203" s="143"/>
      <c r="BB203" s="143"/>
      <c r="BC203" s="143"/>
      <c r="BD203" s="143"/>
      <c r="BE203" s="143"/>
      <c r="BF203" s="143"/>
      <c r="BG203" s="143"/>
      <c r="BH203" s="143"/>
      <c r="BI203" s="143"/>
      <c r="BJ203" s="143"/>
      <c r="BK203" s="143"/>
      <c r="BL203" s="143"/>
      <c r="BM203" s="143"/>
      <c r="BN203" s="143"/>
      <c r="BO203" s="143"/>
      <c r="BP203" s="143"/>
      <c r="BQ203" s="143"/>
      <c r="BR203" s="143"/>
      <c r="BS203" s="143"/>
      <c r="BT203" s="143"/>
      <c r="BU203" s="143"/>
      <c r="BV203" s="143"/>
      <c r="BW203" s="143"/>
      <c r="BX203" s="143"/>
      <c r="BY203" s="143"/>
      <c r="BZ203" s="143"/>
      <c r="CA203" s="143"/>
      <c r="CB203" s="143"/>
      <c r="CC203" s="143"/>
      <c r="CD203" s="143"/>
      <c r="CE203" s="143"/>
      <c r="CF203" s="143"/>
      <c r="CG203" s="143"/>
      <c r="CH203" s="143"/>
      <c r="CI203" s="143"/>
      <c r="CJ203" s="143"/>
      <c r="CK203" s="143"/>
      <c r="CL203" s="143"/>
      <c r="CM203" s="143"/>
      <c r="CN203" s="143"/>
      <c r="CO203" s="143"/>
      <c r="CP203" s="143"/>
      <c r="CQ203" s="143"/>
      <c r="CR203" s="143"/>
      <c r="CS203" s="143"/>
      <c r="CT203" s="143"/>
      <c r="CU203" s="143"/>
      <c r="CV203" s="143"/>
      <c r="CW203" s="143"/>
      <c r="CX203" s="143"/>
      <c r="CY203" s="143"/>
      <c r="CZ203" s="143"/>
      <c r="DA203" s="143"/>
      <c r="DB203" s="143"/>
      <c r="DC203" s="143"/>
      <c r="DD203" s="143"/>
      <c r="DE203" s="143"/>
      <c r="DF203" s="143"/>
      <c r="DG203" s="143"/>
      <c r="DH203" s="143"/>
      <c r="DI203" s="143"/>
      <c r="DJ203" s="143"/>
      <c r="DK203" s="143"/>
      <c r="DL203" s="143"/>
      <c r="DM203" s="143"/>
      <c r="DN203" s="143"/>
      <c r="DO203" s="143"/>
      <c r="DP203" s="143"/>
      <c r="DQ203" s="143"/>
      <c r="DR203" s="143"/>
      <c r="DS203" s="143"/>
      <c r="DT203" s="143"/>
      <c r="DU203" s="143"/>
      <c r="DV203" s="143"/>
      <c r="DW203" s="143"/>
      <c r="DX203" s="143"/>
      <c r="DY203" s="143"/>
      <c r="DZ203" s="143"/>
      <c r="EA203" s="143"/>
      <c r="EB203" s="143"/>
      <c r="EC203" s="143"/>
      <c r="ED203" s="143"/>
      <c r="EE203" s="143"/>
      <c r="EF203" s="143"/>
      <c r="EG203" s="143"/>
      <c r="EH203" s="143"/>
      <c r="EI203" s="143"/>
      <c r="EJ203" s="143"/>
      <c r="EK203" s="143"/>
      <c r="EL203" s="143"/>
      <c r="EM203" s="143"/>
      <c r="EN203" s="143"/>
      <c r="EO203" s="143"/>
    </row>
    <row r="204" ht="12.75" customHeight="1">
      <c r="A204" s="162"/>
      <c r="B204" s="162"/>
      <c r="C204" s="162"/>
      <c r="D204" s="162"/>
      <c r="E204" s="163"/>
      <c r="F204" s="162"/>
      <c r="G204" s="164"/>
      <c r="H204" s="164"/>
      <c r="I204" s="164"/>
      <c r="J204" s="164"/>
      <c r="K204" s="167"/>
      <c r="L204" s="162"/>
      <c r="M204" s="162"/>
      <c r="N204" s="162"/>
      <c r="O204" s="162"/>
      <c r="P204" s="165"/>
      <c r="Q204" s="162"/>
      <c r="R204" s="164"/>
      <c r="S204" s="162"/>
      <c r="T204" s="166"/>
      <c r="U204" s="166"/>
      <c r="V204" s="166"/>
      <c r="W204" s="143"/>
      <c r="X204" s="143"/>
      <c r="Y204" s="143"/>
      <c r="Z204" s="143"/>
      <c r="AA204" s="143"/>
      <c r="AB204" s="143"/>
      <c r="AC204" s="143"/>
      <c r="AD204" s="143"/>
      <c r="AE204" s="143"/>
      <c r="AF204" s="143"/>
      <c r="AG204" s="143"/>
      <c r="AH204" s="143"/>
      <c r="AI204" s="143"/>
      <c r="AJ204" s="143"/>
      <c r="AK204" s="143"/>
      <c r="AL204" s="143"/>
      <c r="AM204" s="143"/>
      <c r="AN204" s="143"/>
      <c r="AO204" s="143"/>
      <c r="AP204" s="143"/>
      <c r="AQ204" s="143"/>
      <c r="AR204" s="143"/>
      <c r="AS204" s="143"/>
      <c r="AT204" s="143"/>
      <c r="AU204" s="143"/>
      <c r="AV204" s="143"/>
      <c r="AW204" s="143"/>
      <c r="AX204" s="143"/>
      <c r="AY204" s="143"/>
      <c r="AZ204" s="143"/>
      <c r="BA204" s="143"/>
      <c r="BB204" s="143"/>
      <c r="BC204" s="143"/>
      <c r="BD204" s="143"/>
      <c r="BE204" s="143"/>
      <c r="BF204" s="143"/>
      <c r="BG204" s="143"/>
      <c r="BH204" s="143"/>
      <c r="BI204" s="143"/>
      <c r="BJ204" s="143"/>
      <c r="BK204" s="143"/>
      <c r="BL204" s="143"/>
      <c r="BM204" s="143"/>
      <c r="BN204" s="143"/>
      <c r="BO204" s="143"/>
      <c r="BP204" s="143"/>
      <c r="BQ204" s="143"/>
      <c r="BR204" s="143"/>
      <c r="BS204" s="143"/>
      <c r="BT204" s="143"/>
      <c r="BU204" s="143"/>
      <c r="BV204" s="143"/>
      <c r="BW204" s="143"/>
      <c r="BX204" s="143"/>
      <c r="BY204" s="143"/>
      <c r="BZ204" s="143"/>
      <c r="CA204" s="143"/>
      <c r="CB204" s="143"/>
      <c r="CC204" s="143"/>
      <c r="CD204" s="143"/>
      <c r="CE204" s="143"/>
      <c r="CF204" s="143"/>
      <c r="CG204" s="143"/>
      <c r="CH204" s="143"/>
      <c r="CI204" s="143"/>
      <c r="CJ204" s="143"/>
      <c r="CK204" s="143"/>
      <c r="CL204" s="143"/>
      <c r="CM204" s="143"/>
      <c r="CN204" s="143"/>
      <c r="CO204" s="143"/>
      <c r="CP204" s="143"/>
      <c r="CQ204" s="143"/>
      <c r="CR204" s="143"/>
      <c r="CS204" s="143"/>
      <c r="CT204" s="143"/>
      <c r="CU204" s="143"/>
      <c r="CV204" s="143"/>
      <c r="CW204" s="143"/>
      <c r="CX204" s="143"/>
      <c r="CY204" s="143"/>
      <c r="CZ204" s="143"/>
      <c r="DA204" s="143"/>
      <c r="DB204" s="143"/>
      <c r="DC204" s="143"/>
      <c r="DD204" s="143"/>
      <c r="DE204" s="143"/>
      <c r="DF204" s="143"/>
      <c r="DG204" s="143"/>
      <c r="DH204" s="143"/>
      <c r="DI204" s="143"/>
      <c r="DJ204" s="143"/>
      <c r="DK204" s="143"/>
      <c r="DL204" s="143"/>
      <c r="DM204" s="143"/>
      <c r="DN204" s="143"/>
      <c r="DO204" s="143"/>
      <c r="DP204" s="143"/>
      <c r="DQ204" s="143"/>
      <c r="DR204" s="143"/>
      <c r="DS204" s="143"/>
      <c r="DT204" s="143"/>
      <c r="DU204" s="143"/>
      <c r="DV204" s="143"/>
      <c r="DW204" s="143"/>
      <c r="DX204" s="143"/>
      <c r="DY204" s="143"/>
      <c r="DZ204" s="143"/>
      <c r="EA204" s="143"/>
      <c r="EB204" s="143"/>
      <c r="EC204" s="143"/>
      <c r="ED204" s="143"/>
      <c r="EE204" s="143"/>
      <c r="EF204" s="143"/>
      <c r="EG204" s="143"/>
      <c r="EH204" s="143"/>
      <c r="EI204" s="143"/>
      <c r="EJ204" s="143"/>
      <c r="EK204" s="143"/>
      <c r="EL204" s="143"/>
      <c r="EM204" s="143"/>
      <c r="EN204" s="143"/>
      <c r="EO204" s="143"/>
    </row>
    <row r="205" ht="12.75" customHeight="1">
      <c r="A205" s="162"/>
      <c r="B205" s="162"/>
      <c r="C205" s="162"/>
      <c r="D205" s="162"/>
      <c r="E205" s="163"/>
      <c r="F205" s="162"/>
      <c r="G205" s="164"/>
      <c r="H205" s="164"/>
      <c r="I205" s="164"/>
      <c r="J205" s="164"/>
      <c r="K205" s="167"/>
      <c r="L205" s="162"/>
      <c r="M205" s="162"/>
      <c r="N205" s="162"/>
      <c r="O205" s="162"/>
      <c r="P205" s="165"/>
      <c r="Q205" s="162"/>
      <c r="R205" s="164"/>
      <c r="S205" s="162"/>
      <c r="T205" s="166"/>
      <c r="U205" s="166"/>
      <c r="V205" s="166"/>
      <c r="W205" s="143"/>
      <c r="X205" s="143"/>
      <c r="Y205" s="143"/>
      <c r="Z205" s="143"/>
      <c r="AA205" s="143"/>
      <c r="AB205" s="143"/>
      <c r="AC205" s="143"/>
      <c r="AD205" s="143"/>
      <c r="AE205" s="143"/>
      <c r="AF205" s="143"/>
      <c r="AG205" s="143"/>
      <c r="AH205" s="143"/>
      <c r="AI205" s="143"/>
      <c r="AJ205" s="143"/>
      <c r="AK205" s="143"/>
      <c r="AL205" s="143"/>
      <c r="AM205" s="143"/>
      <c r="AN205" s="143"/>
      <c r="AO205" s="143"/>
      <c r="AP205" s="143"/>
      <c r="AQ205" s="143"/>
      <c r="AR205" s="143"/>
      <c r="AS205" s="143"/>
      <c r="AT205" s="143"/>
      <c r="AU205" s="143"/>
      <c r="AV205" s="143"/>
      <c r="AW205" s="143"/>
      <c r="AX205" s="143"/>
      <c r="AY205" s="143"/>
      <c r="AZ205" s="143"/>
      <c r="BA205" s="143"/>
      <c r="BB205" s="143"/>
      <c r="BC205" s="143"/>
      <c r="BD205" s="143"/>
      <c r="BE205" s="143"/>
      <c r="BF205" s="143"/>
      <c r="BG205" s="143"/>
      <c r="BH205" s="143"/>
      <c r="BI205" s="143"/>
      <c r="BJ205" s="143"/>
      <c r="BK205" s="143"/>
      <c r="BL205" s="143"/>
      <c r="BM205" s="143"/>
      <c r="BN205" s="143"/>
      <c r="BO205" s="143"/>
      <c r="BP205" s="143"/>
      <c r="BQ205" s="143"/>
      <c r="BR205" s="143"/>
      <c r="BS205" s="143"/>
      <c r="BT205" s="143"/>
      <c r="BU205" s="143"/>
      <c r="BV205" s="143"/>
      <c r="BW205" s="143"/>
      <c r="BX205" s="143"/>
      <c r="BY205" s="143"/>
      <c r="BZ205" s="143"/>
      <c r="CA205" s="143"/>
      <c r="CB205" s="143"/>
      <c r="CC205" s="143"/>
      <c r="CD205" s="143"/>
      <c r="CE205" s="143"/>
      <c r="CF205" s="143"/>
      <c r="CG205" s="143"/>
      <c r="CH205" s="143"/>
      <c r="CI205" s="143"/>
      <c r="CJ205" s="143"/>
      <c r="CK205" s="143"/>
      <c r="CL205" s="143"/>
      <c r="CM205" s="143"/>
      <c r="CN205" s="143"/>
      <c r="CO205" s="143"/>
      <c r="CP205" s="143"/>
      <c r="CQ205" s="143"/>
      <c r="CR205" s="143"/>
      <c r="CS205" s="143"/>
      <c r="CT205" s="143"/>
      <c r="CU205" s="143"/>
      <c r="CV205" s="143"/>
      <c r="CW205" s="143"/>
      <c r="CX205" s="143"/>
      <c r="CY205" s="143"/>
      <c r="CZ205" s="143"/>
      <c r="DA205" s="143"/>
      <c r="DB205" s="143"/>
      <c r="DC205" s="143"/>
      <c r="DD205" s="143"/>
      <c r="DE205" s="143"/>
      <c r="DF205" s="143"/>
      <c r="DG205" s="143"/>
      <c r="DH205" s="143"/>
      <c r="DI205" s="143"/>
      <c r="DJ205" s="143"/>
      <c r="DK205" s="143"/>
      <c r="DL205" s="143"/>
      <c r="DM205" s="143"/>
      <c r="DN205" s="143"/>
      <c r="DO205" s="143"/>
      <c r="DP205" s="143"/>
      <c r="DQ205" s="143"/>
      <c r="DR205" s="143"/>
      <c r="DS205" s="143"/>
      <c r="DT205" s="143"/>
      <c r="DU205" s="143"/>
      <c r="DV205" s="143"/>
      <c r="DW205" s="143"/>
      <c r="DX205" s="143"/>
      <c r="DY205" s="143"/>
      <c r="DZ205" s="143"/>
      <c r="EA205" s="143"/>
      <c r="EB205" s="143"/>
      <c r="EC205" s="143"/>
      <c r="ED205" s="143"/>
      <c r="EE205" s="143"/>
      <c r="EF205" s="143"/>
      <c r="EG205" s="143"/>
      <c r="EH205" s="143"/>
      <c r="EI205" s="143"/>
      <c r="EJ205" s="143"/>
      <c r="EK205" s="143"/>
      <c r="EL205" s="143"/>
      <c r="EM205" s="143"/>
      <c r="EN205" s="143"/>
      <c r="EO205" s="143"/>
    </row>
    <row r="206" ht="12.75" customHeight="1">
      <c r="A206" s="162"/>
      <c r="B206" s="162"/>
      <c r="C206" s="162"/>
      <c r="D206" s="162"/>
      <c r="E206" s="163"/>
      <c r="F206" s="162"/>
      <c r="G206" s="164"/>
      <c r="H206" s="164"/>
      <c r="I206" s="164"/>
      <c r="J206" s="164"/>
      <c r="K206" s="167"/>
      <c r="L206" s="162"/>
      <c r="M206" s="162"/>
      <c r="N206" s="162"/>
      <c r="O206" s="162"/>
      <c r="P206" s="165"/>
      <c r="Q206" s="162"/>
      <c r="R206" s="164"/>
      <c r="S206" s="162"/>
      <c r="T206" s="166"/>
      <c r="U206" s="166"/>
      <c r="V206" s="166"/>
      <c r="W206" s="143"/>
      <c r="X206" s="143"/>
      <c r="Y206" s="143"/>
      <c r="Z206" s="143"/>
      <c r="AA206" s="143"/>
      <c r="AB206" s="143"/>
      <c r="AC206" s="143"/>
      <c r="AD206" s="143"/>
      <c r="AE206" s="143"/>
      <c r="AF206" s="143"/>
      <c r="AG206" s="143"/>
      <c r="AH206" s="143"/>
      <c r="AI206" s="143"/>
      <c r="AJ206" s="143"/>
      <c r="AK206" s="143"/>
      <c r="AL206" s="143"/>
      <c r="AM206" s="143"/>
      <c r="AN206" s="143"/>
      <c r="AO206" s="143"/>
      <c r="AP206" s="143"/>
      <c r="AQ206" s="143"/>
      <c r="AR206" s="143"/>
      <c r="AS206" s="143"/>
      <c r="AT206" s="143"/>
      <c r="AU206" s="143"/>
      <c r="AV206" s="143"/>
      <c r="AW206" s="143"/>
      <c r="AX206" s="143"/>
      <c r="AY206" s="143"/>
      <c r="AZ206" s="143"/>
      <c r="BA206" s="143"/>
      <c r="BB206" s="143"/>
      <c r="BC206" s="143"/>
      <c r="BD206" s="143"/>
      <c r="BE206" s="143"/>
      <c r="BF206" s="143"/>
      <c r="BG206" s="143"/>
      <c r="BH206" s="143"/>
      <c r="BI206" s="143"/>
      <c r="BJ206" s="143"/>
      <c r="BK206" s="143"/>
      <c r="BL206" s="143"/>
      <c r="BM206" s="143"/>
      <c r="BN206" s="143"/>
      <c r="BO206" s="143"/>
      <c r="BP206" s="143"/>
      <c r="BQ206" s="143"/>
      <c r="BR206" s="143"/>
      <c r="BS206" s="143"/>
      <c r="BT206" s="143"/>
      <c r="BU206" s="143"/>
      <c r="BV206" s="143"/>
      <c r="BW206" s="143"/>
      <c r="BX206" s="143"/>
      <c r="BY206" s="143"/>
      <c r="BZ206" s="143"/>
      <c r="CA206" s="143"/>
      <c r="CB206" s="143"/>
      <c r="CC206" s="143"/>
      <c r="CD206" s="143"/>
      <c r="CE206" s="143"/>
      <c r="CF206" s="143"/>
      <c r="CG206" s="143"/>
      <c r="CH206" s="143"/>
      <c r="CI206" s="143"/>
      <c r="CJ206" s="143"/>
      <c r="CK206" s="143"/>
      <c r="CL206" s="143"/>
      <c r="CM206" s="143"/>
      <c r="CN206" s="143"/>
      <c r="CO206" s="143"/>
      <c r="CP206" s="143"/>
      <c r="CQ206" s="143"/>
      <c r="CR206" s="143"/>
      <c r="CS206" s="143"/>
      <c r="CT206" s="143"/>
      <c r="CU206" s="143"/>
      <c r="CV206" s="143"/>
      <c r="CW206" s="143"/>
      <c r="CX206" s="143"/>
      <c r="CY206" s="143"/>
      <c r="CZ206" s="143"/>
      <c r="DA206" s="143"/>
      <c r="DB206" s="143"/>
      <c r="DC206" s="143"/>
      <c r="DD206" s="143"/>
      <c r="DE206" s="143"/>
      <c r="DF206" s="143"/>
      <c r="DG206" s="143"/>
      <c r="DH206" s="143"/>
      <c r="DI206" s="143"/>
      <c r="DJ206" s="143"/>
      <c r="DK206" s="143"/>
      <c r="DL206" s="143"/>
      <c r="DM206" s="143"/>
      <c r="DN206" s="143"/>
      <c r="DO206" s="143"/>
      <c r="DP206" s="143"/>
      <c r="DQ206" s="143"/>
      <c r="DR206" s="143"/>
      <c r="DS206" s="143"/>
      <c r="DT206" s="143"/>
      <c r="DU206" s="143"/>
      <c r="DV206" s="143"/>
      <c r="DW206" s="143"/>
      <c r="DX206" s="143"/>
      <c r="DY206" s="143"/>
      <c r="DZ206" s="143"/>
      <c r="EA206" s="143"/>
      <c r="EB206" s="143"/>
      <c r="EC206" s="143"/>
      <c r="ED206" s="143"/>
      <c r="EE206" s="143"/>
      <c r="EF206" s="143"/>
      <c r="EG206" s="143"/>
      <c r="EH206" s="143"/>
      <c r="EI206" s="143"/>
      <c r="EJ206" s="143"/>
      <c r="EK206" s="143"/>
      <c r="EL206" s="143"/>
      <c r="EM206" s="143"/>
      <c r="EN206" s="143"/>
      <c r="EO206" s="143"/>
    </row>
    <row r="207" ht="12.75" customHeight="1">
      <c r="A207" s="162"/>
      <c r="B207" s="162"/>
      <c r="C207" s="162"/>
      <c r="D207" s="162"/>
      <c r="E207" s="163"/>
      <c r="F207" s="162"/>
      <c r="G207" s="164"/>
      <c r="H207" s="164"/>
      <c r="I207" s="164"/>
      <c r="J207" s="164"/>
      <c r="K207" s="167"/>
      <c r="L207" s="162"/>
      <c r="M207" s="162"/>
      <c r="N207" s="162"/>
      <c r="O207" s="162"/>
      <c r="P207" s="165"/>
      <c r="Q207" s="162"/>
      <c r="R207" s="164"/>
      <c r="S207" s="162"/>
      <c r="T207" s="166"/>
      <c r="U207" s="166"/>
      <c r="V207" s="166"/>
      <c r="W207" s="143"/>
      <c r="X207" s="143"/>
      <c r="Y207" s="143"/>
      <c r="Z207" s="143"/>
      <c r="AA207" s="143"/>
      <c r="AB207" s="143"/>
      <c r="AC207" s="143"/>
      <c r="AD207" s="143"/>
      <c r="AE207" s="143"/>
      <c r="AF207" s="143"/>
      <c r="AG207" s="143"/>
      <c r="AH207" s="143"/>
      <c r="AI207" s="143"/>
      <c r="AJ207" s="143"/>
      <c r="AK207" s="143"/>
      <c r="AL207" s="143"/>
      <c r="AM207" s="143"/>
      <c r="AN207" s="143"/>
      <c r="AO207" s="143"/>
      <c r="AP207" s="143"/>
      <c r="AQ207" s="143"/>
      <c r="AR207" s="143"/>
      <c r="AS207" s="143"/>
      <c r="AT207" s="143"/>
      <c r="AU207" s="143"/>
      <c r="AV207" s="143"/>
      <c r="AW207" s="143"/>
      <c r="AX207" s="143"/>
      <c r="AY207" s="143"/>
      <c r="AZ207" s="143"/>
      <c r="BA207" s="143"/>
      <c r="BB207" s="143"/>
      <c r="BC207" s="143"/>
      <c r="BD207" s="143"/>
      <c r="BE207" s="143"/>
      <c r="BF207" s="143"/>
      <c r="BG207" s="143"/>
      <c r="BH207" s="143"/>
      <c r="BI207" s="143"/>
      <c r="BJ207" s="143"/>
      <c r="BK207" s="143"/>
      <c r="BL207" s="143"/>
      <c r="BM207" s="143"/>
      <c r="BN207" s="143"/>
      <c r="BO207" s="143"/>
      <c r="BP207" s="143"/>
      <c r="BQ207" s="143"/>
      <c r="BR207" s="143"/>
      <c r="BS207" s="143"/>
      <c r="BT207" s="143"/>
      <c r="BU207" s="143"/>
      <c r="BV207" s="143"/>
      <c r="BW207" s="143"/>
      <c r="BX207" s="143"/>
      <c r="BY207" s="143"/>
      <c r="BZ207" s="143"/>
      <c r="CA207" s="143"/>
      <c r="CB207" s="143"/>
      <c r="CC207" s="143"/>
      <c r="CD207" s="143"/>
      <c r="CE207" s="143"/>
      <c r="CF207" s="143"/>
      <c r="CG207" s="143"/>
      <c r="CH207" s="143"/>
      <c r="CI207" s="143"/>
      <c r="CJ207" s="143"/>
      <c r="CK207" s="143"/>
      <c r="CL207" s="143"/>
      <c r="CM207" s="143"/>
      <c r="CN207" s="143"/>
      <c r="CO207" s="143"/>
      <c r="CP207" s="143"/>
      <c r="CQ207" s="143"/>
      <c r="CR207" s="143"/>
      <c r="CS207" s="143"/>
      <c r="CT207" s="143"/>
      <c r="CU207" s="143"/>
      <c r="CV207" s="143"/>
      <c r="CW207" s="143"/>
      <c r="CX207" s="143"/>
      <c r="CY207" s="143"/>
      <c r="CZ207" s="143"/>
      <c r="DA207" s="143"/>
      <c r="DB207" s="143"/>
      <c r="DC207" s="143"/>
      <c r="DD207" s="143"/>
      <c r="DE207" s="143"/>
      <c r="DF207" s="143"/>
      <c r="DG207" s="143"/>
      <c r="DH207" s="143"/>
      <c r="DI207" s="143"/>
      <c r="DJ207" s="143"/>
      <c r="DK207" s="143"/>
      <c r="DL207" s="143"/>
      <c r="DM207" s="143"/>
      <c r="DN207" s="143"/>
      <c r="DO207" s="143"/>
      <c r="DP207" s="143"/>
      <c r="DQ207" s="143"/>
      <c r="DR207" s="143"/>
      <c r="DS207" s="143"/>
      <c r="DT207" s="143"/>
      <c r="DU207" s="143"/>
      <c r="DV207" s="143"/>
      <c r="DW207" s="143"/>
      <c r="DX207" s="143"/>
      <c r="DY207" s="143"/>
      <c r="DZ207" s="143"/>
      <c r="EA207" s="143"/>
      <c r="EB207" s="143"/>
      <c r="EC207" s="143"/>
      <c r="ED207" s="143"/>
      <c r="EE207" s="143"/>
      <c r="EF207" s="143"/>
      <c r="EG207" s="143"/>
      <c r="EH207" s="143"/>
      <c r="EI207" s="143"/>
      <c r="EJ207" s="143"/>
      <c r="EK207" s="143"/>
      <c r="EL207" s="143"/>
      <c r="EM207" s="143"/>
      <c r="EN207" s="143"/>
      <c r="EO207" s="143"/>
    </row>
    <row r="208" ht="12.75" customHeight="1">
      <c r="A208" s="162"/>
      <c r="B208" s="162"/>
      <c r="C208" s="162"/>
      <c r="D208" s="162"/>
      <c r="E208" s="163"/>
      <c r="F208" s="162"/>
      <c r="G208" s="164"/>
      <c r="H208" s="164"/>
      <c r="I208" s="164"/>
      <c r="J208" s="164"/>
      <c r="K208" s="167"/>
      <c r="L208" s="162"/>
      <c r="M208" s="162"/>
      <c r="N208" s="162"/>
      <c r="O208" s="162"/>
      <c r="P208" s="165"/>
      <c r="Q208" s="162"/>
      <c r="R208" s="164"/>
      <c r="S208" s="162"/>
      <c r="T208" s="166"/>
      <c r="U208" s="166"/>
      <c r="V208" s="166"/>
      <c r="W208" s="143"/>
      <c r="X208" s="143"/>
      <c r="Y208" s="143"/>
      <c r="Z208" s="143"/>
      <c r="AA208" s="143"/>
      <c r="AB208" s="143"/>
      <c r="AC208" s="143"/>
      <c r="AD208" s="143"/>
      <c r="AE208" s="143"/>
      <c r="AF208" s="143"/>
      <c r="AG208" s="143"/>
      <c r="AH208" s="143"/>
      <c r="AI208" s="143"/>
      <c r="AJ208" s="143"/>
      <c r="AK208" s="143"/>
      <c r="AL208" s="143"/>
      <c r="AM208" s="143"/>
      <c r="AN208" s="143"/>
      <c r="AO208" s="143"/>
      <c r="AP208" s="143"/>
      <c r="AQ208" s="143"/>
      <c r="AR208" s="143"/>
      <c r="AS208" s="143"/>
      <c r="AT208" s="143"/>
      <c r="AU208" s="143"/>
      <c r="AV208" s="143"/>
      <c r="AW208" s="143"/>
      <c r="AX208" s="143"/>
      <c r="AY208" s="143"/>
      <c r="AZ208" s="143"/>
      <c r="BA208" s="143"/>
      <c r="BB208" s="143"/>
      <c r="BC208" s="143"/>
      <c r="BD208" s="143"/>
      <c r="BE208" s="143"/>
      <c r="BF208" s="143"/>
      <c r="BG208" s="143"/>
      <c r="BH208" s="143"/>
      <c r="BI208" s="143"/>
      <c r="BJ208" s="143"/>
      <c r="BK208" s="143"/>
      <c r="BL208" s="143"/>
      <c r="BM208" s="143"/>
      <c r="BN208" s="143"/>
      <c r="BO208" s="143"/>
      <c r="BP208" s="143"/>
      <c r="BQ208" s="143"/>
      <c r="BR208" s="143"/>
      <c r="BS208" s="143"/>
      <c r="BT208" s="143"/>
      <c r="BU208" s="143"/>
      <c r="BV208" s="143"/>
      <c r="BW208" s="143"/>
      <c r="BX208" s="143"/>
      <c r="BY208" s="143"/>
      <c r="BZ208" s="143"/>
      <c r="CA208" s="143"/>
      <c r="CB208" s="143"/>
      <c r="CC208" s="143"/>
      <c r="CD208" s="143"/>
      <c r="CE208" s="143"/>
      <c r="CF208" s="143"/>
      <c r="CG208" s="143"/>
      <c r="CH208" s="143"/>
      <c r="CI208" s="143"/>
      <c r="CJ208" s="143"/>
      <c r="CK208" s="143"/>
      <c r="CL208" s="143"/>
      <c r="CM208" s="143"/>
      <c r="CN208" s="143"/>
      <c r="CO208" s="143"/>
      <c r="CP208" s="143"/>
      <c r="CQ208" s="143"/>
      <c r="CR208" s="143"/>
      <c r="CS208" s="143"/>
      <c r="CT208" s="143"/>
      <c r="CU208" s="143"/>
      <c r="CV208" s="143"/>
      <c r="CW208" s="143"/>
      <c r="CX208" s="143"/>
      <c r="CY208" s="143"/>
      <c r="CZ208" s="143"/>
      <c r="DA208" s="143"/>
      <c r="DB208" s="143"/>
      <c r="DC208" s="143"/>
      <c r="DD208" s="143"/>
      <c r="DE208" s="143"/>
      <c r="DF208" s="143"/>
      <c r="DG208" s="143"/>
      <c r="DH208" s="143"/>
      <c r="DI208" s="143"/>
      <c r="DJ208" s="143"/>
      <c r="DK208" s="143"/>
      <c r="DL208" s="143"/>
      <c r="DM208" s="143"/>
      <c r="DN208" s="143"/>
      <c r="DO208" s="143"/>
      <c r="DP208" s="143"/>
      <c r="DQ208" s="143"/>
      <c r="DR208" s="143"/>
      <c r="DS208" s="143"/>
      <c r="DT208" s="143"/>
      <c r="DU208" s="143"/>
      <c r="DV208" s="143"/>
      <c r="DW208" s="143"/>
      <c r="DX208" s="143"/>
      <c r="DY208" s="143"/>
      <c r="DZ208" s="143"/>
      <c r="EA208" s="143"/>
      <c r="EB208" s="143"/>
      <c r="EC208" s="143"/>
      <c r="ED208" s="143"/>
      <c r="EE208" s="143"/>
      <c r="EF208" s="143"/>
      <c r="EG208" s="143"/>
      <c r="EH208" s="143"/>
      <c r="EI208" s="143"/>
      <c r="EJ208" s="143"/>
      <c r="EK208" s="143"/>
      <c r="EL208" s="143"/>
      <c r="EM208" s="143"/>
      <c r="EN208" s="143"/>
      <c r="EO208" s="143"/>
    </row>
    <row r="209" ht="12.75" customHeight="1">
      <c r="A209" s="162"/>
      <c r="B209" s="162"/>
      <c r="C209" s="162"/>
      <c r="D209" s="162"/>
      <c r="E209" s="163"/>
      <c r="F209" s="162"/>
      <c r="G209" s="164"/>
      <c r="H209" s="164"/>
      <c r="I209" s="164"/>
      <c r="J209" s="164"/>
      <c r="K209" s="167"/>
      <c r="L209" s="162"/>
      <c r="M209" s="162"/>
      <c r="N209" s="162"/>
      <c r="O209" s="162"/>
      <c r="P209" s="165"/>
      <c r="Q209" s="162"/>
      <c r="R209" s="164"/>
      <c r="S209" s="162"/>
      <c r="T209" s="166"/>
      <c r="U209" s="166"/>
      <c r="V209" s="166"/>
      <c r="W209" s="143"/>
      <c r="X209" s="143"/>
      <c r="Y209" s="143"/>
      <c r="Z209" s="143"/>
      <c r="AA209" s="143"/>
      <c r="AB209" s="143"/>
      <c r="AC209" s="143"/>
      <c r="AD209" s="143"/>
      <c r="AE209" s="143"/>
      <c r="AF209" s="143"/>
      <c r="AG209" s="143"/>
      <c r="AH209" s="143"/>
      <c r="AI209" s="143"/>
      <c r="AJ209" s="143"/>
      <c r="AK209" s="143"/>
      <c r="AL209" s="143"/>
      <c r="AM209" s="143"/>
      <c r="AN209" s="143"/>
      <c r="AO209" s="143"/>
      <c r="AP209" s="143"/>
      <c r="AQ209" s="143"/>
      <c r="AR209" s="143"/>
      <c r="AS209" s="143"/>
      <c r="AT209" s="143"/>
      <c r="AU209" s="143"/>
      <c r="AV209" s="143"/>
      <c r="AW209" s="143"/>
      <c r="AX209" s="143"/>
      <c r="AY209" s="143"/>
      <c r="AZ209" s="143"/>
      <c r="BA209" s="143"/>
      <c r="BB209" s="143"/>
      <c r="BC209" s="143"/>
      <c r="BD209" s="143"/>
      <c r="BE209" s="143"/>
      <c r="BF209" s="143"/>
      <c r="BG209" s="143"/>
      <c r="BH209" s="143"/>
      <c r="BI209" s="143"/>
      <c r="BJ209" s="143"/>
      <c r="BK209" s="143"/>
      <c r="BL209" s="143"/>
      <c r="BM209" s="143"/>
      <c r="BN209" s="143"/>
      <c r="BO209" s="143"/>
      <c r="BP209" s="143"/>
      <c r="BQ209" s="143"/>
      <c r="BR209" s="143"/>
      <c r="BS209" s="143"/>
      <c r="BT209" s="143"/>
      <c r="BU209" s="143"/>
      <c r="BV209" s="143"/>
      <c r="BW209" s="143"/>
      <c r="BX209" s="143"/>
      <c r="BY209" s="143"/>
      <c r="BZ209" s="143"/>
      <c r="CA209" s="143"/>
      <c r="CB209" s="143"/>
      <c r="CC209" s="143"/>
      <c r="CD209" s="143"/>
      <c r="CE209" s="143"/>
      <c r="CF209" s="143"/>
      <c r="CG209" s="143"/>
      <c r="CH209" s="143"/>
      <c r="CI209" s="143"/>
      <c r="CJ209" s="143"/>
      <c r="CK209" s="143"/>
      <c r="CL209" s="143"/>
      <c r="CM209" s="143"/>
      <c r="CN209" s="143"/>
      <c r="CO209" s="143"/>
      <c r="CP209" s="143"/>
      <c r="CQ209" s="143"/>
      <c r="CR209" s="143"/>
      <c r="CS209" s="143"/>
      <c r="CT209" s="143"/>
      <c r="CU209" s="143"/>
      <c r="CV209" s="143"/>
      <c r="CW209" s="143"/>
      <c r="CX209" s="143"/>
      <c r="CY209" s="143"/>
      <c r="CZ209" s="143"/>
      <c r="DA209" s="143"/>
      <c r="DB209" s="143"/>
      <c r="DC209" s="143"/>
      <c r="DD209" s="143"/>
      <c r="DE209" s="143"/>
      <c r="DF209" s="143"/>
      <c r="DG209" s="143"/>
      <c r="DH209" s="143"/>
      <c r="DI209" s="143"/>
      <c r="DJ209" s="143"/>
      <c r="DK209" s="143"/>
      <c r="DL209" s="143"/>
      <c r="DM209" s="143"/>
      <c r="DN209" s="143"/>
      <c r="DO209" s="143"/>
      <c r="DP209" s="143"/>
      <c r="DQ209" s="143"/>
      <c r="DR209" s="143"/>
      <c r="DS209" s="143"/>
      <c r="DT209" s="143"/>
      <c r="DU209" s="143"/>
      <c r="DV209" s="143"/>
      <c r="DW209" s="143"/>
      <c r="DX209" s="143"/>
      <c r="DY209" s="143"/>
      <c r="DZ209" s="143"/>
      <c r="EA209" s="143"/>
      <c r="EB209" s="143"/>
      <c r="EC209" s="143"/>
      <c r="ED209" s="143"/>
      <c r="EE209" s="143"/>
      <c r="EF209" s="143"/>
      <c r="EG209" s="143"/>
      <c r="EH209" s="143"/>
      <c r="EI209" s="143"/>
      <c r="EJ209" s="143"/>
      <c r="EK209" s="143"/>
      <c r="EL209" s="143"/>
      <c r="EM209" s="143"/>
      <c r="EN209" s="143"/>
      <c r="EO209" s="143"/>
    </row>
    <row r="210" ht="12.75" customHeight="1">
      <c r="A210" s="162"/>
      <c r="B210" s="162"/>
      <c r="C210" s="162"/>
      <c r="D210" s="162"/>
      <c r="E210" s="163"/>
      <c r="F210" s="162"/>
      <c r="G210" s="164"/>
      <c r="H210" s="164"/>
      <c r="I210" s="164"/>
      <c r="J210" s="164"/>
      <c r="K210" s="167"/>
      <c r="L210" s="162"/>
      <c r="M210" s="162"/>
      <c r="N210" s="162"/>
      <c r="O210" s="162"/>
      <c r="P210" s="165"/>
      <c r="Q210" s="162"/>
      <c r="R210" s="164"/>
      <c r="S210" s="162"/>
      <c r="T210" s="166"/>
      <c r="U210" s="166"/>
      <c r="V210" s="166"/>
      <c r="W210" s="143"/>
      <c r="X210" s="143"/>
      <c r="Y210" s="143"/>
      <c r="Z210" s="143"/>
      <c r="AA210" s="143"/>
      <c r="AB210" s="143"/>
      <c r="AC210" s="143"/>
      <c r="AD210" s="143"/>
      <c r="AE210" s="143"/>
      <c r="AF210" s="143"/>
      <c r="AG210" s="143"/>
      <c r="AH210" s="143"/>
      <c r="AI210" s="143"/>
      <c r="AJ210" s="143"/>
      <c r="AK210" s="143"/>
      <c r="AL210" s="143"/>
      <c r="AM210" s="143"/>
      <c r="AN210" s="143"/>
      <c r="AO210" s="143"/>
      <c r="AP210" s="143"/>
      <c r="AQ210" s="143"/>
      <c r="AR210" s="143"/>
      <c r="AS210" s="143"/>
      <c r="AT210" s="143"/>
      <c r="AU210" s="143"/>
      <c r="AV210" s="143"/>
      <c r="AW210" s="143"/>
      <c r="AX210" s="143"/>
      <c r="AY210" s="143"/>
      <c r="AZ210" s="143"/>
      <c r="BA210" s="143"/>
      <c r="BB210" s="143"/>
      <c r="BC210" s="143"/>
      <c r="BD210" s="143"/>
      <c r="BE210" s="143"/>
      <c r="BF210" s="143"/>
      <c r="BG210" s="143"/>
      <c r="BH210" s="143"/>
      <c r="BI210" s="143"/>
      <c r="BJ210" s="143"/>
      <c r="BK210" s="143"/>
      <c r="BL210" s="143"/>
      <c r="BM210" s="143"/>
      <c r="BN210" s="143"/>
      <c r="BO210" s="143"/>
      <c r="BP210" s="143"/>
      <c r="BQ210" s="143"/>
      <c r="BR210" s="143"/>
      <c r="BS210" s="143"/>
      <c r="BT210" s="143"/>
      <c r="BU210" s="143"/>
      <c r="BV210" s="143"/>
      <c r="BW210" s="143"/>
      <c r="BX210" s="143"/>
      <c r="BY210" s="143"/>
      <c r="BZ210" s="143"/>
      <c r="CA210" s="143"/>
      <c r="CB210" s="143"/>
      <c r="CC210" s="143"/>
      <c r="CD210" s="143"/>
      <c r="CE210" s="143"/>
      <c r="CF210" s="143"/>
      <c r="CG210" s="143"/>
      <c r="CH210" s="143"/>
      <c r="CI210" s="143"/>
      <c r="CJ210" s="143"/>
      <c r="CK210" s="143"/>
      <c r="CL210" s="143"/>
      <c r="CM210" s="143"/>
      <c r="CN210" s="143"/>
      <c r="CO210" s="143"/>
      <c r="CP210" s="143"/>
      <c r="CQ210" s="143"/>
      <c r="CR210" s="143"/>
      <c r="CS210" s="143"/>
      <c r="CT210" s="143"/>
      <c r="CU210" s="143"/>
      <c r="CV210" s="143"/>
      <c r="CW210" s="143"/>
      <c r="CX210" s="143"/>
      <c r="CY210" s="143"/>
      <c r="CZ210" s="143"/>
      <c r="DA210" s="143"/>
      <c r="DB210" s="143"/>
      <c r="DC210" s="143"/>
      <c r="DD210" s="143"/>
      <c r="DE210" s="143"/>
      <c r="DF210" s="143"/>
      <c r="DG210" s="143"/>
      <c r="DH210" s="143"/>
      <c r="DI210" s="143"/>
      <c r="DJ210" s="143"/>
      <c r="DK210" s="143"/>
      <c r="DL210" s="143"/>
      <c r="DM210" s="143"/>
      <c r="DN210" s="143"/>
      <c r="DO210" s="143"/>
      <c r="DP210" s="143"/>
      <c r="DQ210" s="143"/>
      <c r="DR210" s="143"/>
      <c r="DS210" s="143"/>
      <c r="DT210" s="143"/>
      <c r="DU210" s="143"/>
      <c r="DV210" s="143"/>
      <c r="DW210" s="143"/>
      <c r="DX210" s="143"/>
      <c r="DY210" s="143"/>
      <c r="DZ210" s="143"/>
      <c r="EA210" s="143"/>
      <c r="EB210" s="143"/>
      <c r="EC210" s="143"/>
      <c r="ED210" s="143"/>
      <c r="EE210" s="143"/>
      <c r="EF210" s="143"/>
      <c r="EG210" s="143"/>
      <c r="EH210" s="143"/>
      <c r="EI210" s="143"/>
      <c r="EJ210" s="143"/>
      <c r="EK210" s="143"/>
      <c r="EL210" s="143"/>
      <c r="EM210" s="143"/>
      <c r="EN210" s="143"/>
      <c r="EO210" s="143"/>
    </row>
    <row r="211" ht="12.75" customHeight="1">
      <c r="A211" s="162"/>
      <c r="B211" s="162"/>
      <c r="C211" s="162"/>
      <c r="D211" s="162"/>
      <c r="E211" s="163"/>
      <c r="F211" s="162"/>
      <c r="G211" s="164"/>
      <c r="H211" s="164"/>
      <c r="I211" s="164"/>
      <c r="J211" s="164"/>
      <c r="K211" s="167"/>
      <c r="L211" s="162"/>
      <c r="M211" s="162"/>
      <c r="N211" s="162"/>
      <c r="O211" s="162"/>
      <c r="P211" s="165"/>
      <c r="Q211" s="162"/>
      <c r="R211" s="164"/>
      <c r="S211" s="162"/>
      <c r="T211" s="166"/>
      <c r="U211" s="166"/>
      <c r="V211" s="166"/>
      <c r="W211" s="143"/>
      <c r="X211" s="143"/>
      <c r="Y211" s="143"/>
      <c r="Z211" s="143"/>
      <c r="AA211" s="143"/>
      <c r="AB211" s="143"/>
      <c r="AC211" s="143"/>
      <c r="AD211" s="143"/>
      <c r="AE211" s="143"/>
      <c r="AF211" s="143"/>
      <c r="AG211" s="143"/>
      <c r="AH211" s="143"/>
      <c r="AI211" s="143"/>
      <c r="AJ211" s="143"/>
      <c r="AK211" s="143"/>
      <c r="AL211" s="143"/>
      <c r="AM211" s="143"/>
      <c r="AN211" s="143"/>
      <c r="AO211" s="143"/>
      <c r="AP211" s="143"/>
      <c r="AQ211" s="143"/>
      <c r="AR211" s="143"/>
      <c r="AS211" s="143"/>
      <c r="AT211" s="143"/>
      <c r="AU211" s="143"/>
      <c r="AV211" s="143"/>
      <c r="AW211" s="143"/>
      <c r="AX211" s="143"/>
      <c r="AY211" s="143"/>
      <c r="AZ211" s="143"/>
      <c r="BA211" s="143"/>
      <c r="BB211" s="143"/>
      <c r="BC211" s="143"/>
      <c r="BD211" s="143"/>
      <c r="BE211" s="143"/>
      <c r="BF211" s="143"/>
      <c r="BG211" s="143"/>
      <c r="BH211" s="143"/>
      <c r="BI211" s="143"/>
      <c r="BJ211" s="143"/>
      <c r="BK211" s="143"/>
      <c r="BL211" s="143"/>
      <c r="BM211" s="143"/>
      <c r="BN211" s="143"/>
      <c r="BO211" s="143"/>
      <c r="BP211" s="143"/>
      <c r="BQ211" s="143"/>
      <c r="BR211" s="143"/>
      <c r="BS211" s="143"/>
      <c r="BT211" s="143"/>
      <c r="BU211" s="143"/>
      <c r="BV211" s="143"/>
      <c r="BW211" s="143"/>
      <c r="BX211" s="143"/>
      <c r="BY211" s="143"/>
      <c r="BZ211" s="143"/>
      <c r="CA211" s="143"/>
      <c r="CB211" s="143"/>
      <c r="CC211" s="143"/>
      <c r="CD211" s="143"/>
      <c r="CE211" s="143"/>
      <c r="CF211" s="143"/>
      <c r="CG211" s="143"/>
      <c r="CH211" s="143"/>
      <c r="CI211" s="143"/>
      <c r="CJ211" s="143"/>
      <c r="CK211" s="143"/>
      <c r="CL211" s="143"/>
      <c r="CM211" s="143"/>
      <c r="CN211" s="143"/>
      <c r="CO211" s="143"/>
      <c r="CP211" s="143"/>
      <c r="CQ211" s="143"/>
      <c r="CR211" s="143"/>
      <c r="CS211" s="143"/>
      <c r="CT211" s="143"/>
      <c r="CU211" s="143"/>
      <c r="CV211" s="143"/>
      <c r="CW211" s="143"/>
      <c r="CX211" s="143"/>
      <c r="CY211" s="143"/>
      <c r="CZ211" s="143"/>
      <c r="DA211" s="143"/>
      <c r="DB211" s="143"/>
      <c r="DC211" s="143"/>
      <c r="DD211" s="143"/>
      <c r="DE211" s="143"/>
      <c r="DF211" s="143"/>
      <c r="DG211" s="143"/>
      <c r="DH211" s="143"/>
      <c r="DI211" s="143"/>
      <c r="DJ211" s="143"/>
      <c r="DK211" s="143"/>
      <c r="DL211" s="143"/>
      <c r="DM211" s="143"/>
      <c r="DN211" s="143"/>
      <c r="DO211" s="143"/>
      <c r="DP211" s="143"/>
      <c r="DQ211" s="143"/>
      <c r="DR211" s="143"/>
      <c r="DS211" s="143"/>
      <c r="DT211" s="143"/>
      <c r="DU211" s="143"/>
      <c r="DV211" s="143"/>
      <c r="DW211" s="143"/>
      <c r="DX211" s="143"/>
      <c r="DY211" s="143"/>
      <c r="DZ211" s="143"/>
      <c r="EA211" s="143"/>
      <c r="EB211" s="143"/>
      <c r="EC211" s="143"/>
      <c r="ED211" s="143"/>
      <c r="EE211" s="143"/>
      <c r="EF211" s="143"/>
      <c r="EG211" s="143"/>
      <c r="EH211" s="143"/>
      <c r="EI211" s="143"/>
      <c r="EJ211" s="143"/>
      <c r="EK211" s="143"/>
      <c r="EL211" s="143"/>
      <c r="EM211" s="143"/>
      <c r="EN211" s="143"/>
      <c r="EO211" s="143"/>
    </row>
    <row r="212" ht="12.75" customHeight="1">
      <c r="A212" s="162"/>
      <c r="B212" s="162"/>
      <c r="C212" s="162"/>
      <c r="D212" s="162"/>
      <c r="E212" s="163"/>
      <c r="F212" s="162"/>
      <c r="G212" s="164"/>
      <c r="H212" s="164"/>
      <c r="I212" s="164"/>
      <c r="J212" s="164"/>
      <c r="K212" s="167"/>
      <c r="L212" s="162"/>
      <c r="M212" s="162"/>
      <c r="N212" s="162"/>
      <c r="O212" s="162"/>
      <c r="P212" s="165"/>
      <c r="Q212" s="162"/>
      <c r="R212" s="164"/>
      <c r="S212" s="162"/>
      <c r="T212" s="166"/>
      <c r="U212" s="166"/>
      <c r="V212" s="166"/>
      <c r="W212" s="143"/>
      <c r="X212" s="143"/>
      <c r="Y212" s="143"/>
      <c r="Z212" s="143"/>
      <c r="AA212" s="143"/>
      <c r="AB212" s="143"/>
      <c r="AC212" s="143"/>
      <c r="AD212" s="143"/>
      <c r="AE212" s="143"/>
      <c r="AF212" s="143"/>
      <c r="AG212" s="143"/>
      <c r="AH212" s="143"/>
      <c r="AI212" s="143"/>
      <c r="AJ212" s="143"/>
      <c r="AK212" s="143"/>
      <c r="AL212" s="143"/>
      <c r="AM212" s="143"/>
      <c r="AN212" s="143"/>
      <c r="AO212" s="143"/>
      <c r="AP212" s="143"/>
      <c r="AQ212" s="143"/>
      <c r="AR212" s="143"/>
      <c r="AS212" s="143"/>
      <c r="AT212" s="143"/>
      <c r="AU212" s="143"/>
      <c r="AV212" s="143"/>
      <c r="AW212" s="143"/>
      <c r="AX212" s="143"/>
      <c r="AY212" s="143"/>
      <c r="AZ212" s="143"/>
      <c r="BA212" s="143"/>
      <c r="BB212" s="143"/>
      <c r="BC212" s="143"/>
      <c r="BD212" s="143"/>
      <c r="BE212" s="143"/>
      <c r="BF212" s="143"/>
      <c r="BG212" s="143"/>
      <c r="BH212" s="143"/>
      <c r="BI212" s="143"/>
      <c r="BJ212" s="143"/>
      <c r="BK212" s="143"/>
      <c r="BL212" s="143"/>
      <c r="BM212" s="143"/>
      <c r="BN212" s="143"/>
      <c r="BO212" s="143"/>
      <c r="BP212" s="143"/>
      <c r="BQ212" s="143"/>
      <c r="BR212" s="143"/>
      <c r="BS212" s="143"/>
      <c r="BT212" s="143"/>
      <c r="BU212" s="143"/>
      <c r="BV212" s="143"/>
      <c r="BW212" s="143"/>
      <c r="BX212" s="143"/>
      <c r="BY212" s="143"/>
      <c r="BZ212" s="143"/>
      <c r="CA212" s="143"/>
      <c r="CB212" s="143"/>
      <c r="CC212" s="143"/>
      <c r="CD212" s="143"/>
      <c r="CE212" s="143"/>
      <c r="CF212" s="143"/>
      <c r="CG212" s="143"/>
      <c r="CH212" s="143"/>
      <c r="CI212" s="143"/>
      <c r="CJ212" s="143"/>
      <c r="CK212" s="143"/>
      <c r="CL212" s="143"/>
      <c r="CM212" s="143"/>
      <c r="CN212" s="143"/>
      <c r="CO212" s="143"/>
      <c r="CP212" s="143"/>
      <c r="CQ212" s="143"/>
      <c r="CR212" s="143"/>
      <c r="CS212" s="143"/>
      <c r="CT212" s="143"/>
      <c r="CU212" s="143"/>
      <c r="CV212" s="143"/>
      <c r="CW212" s="143"/>
      <c r="CX212" s="143"/>
      <c r="CY212" s="143"/>
      <c r="CZ212" s="143"/>
      <c r="DA212" s="143"/>
      <c r="DB212" s="143"/>
      <c r="DC212" s="143"/>
      <c r="DD212" s="143"/>
      <c r="DE212" s="143"/>
      <c r="DF212" s="143"/>
      <c r="DG212" s="143"/>
      <c r="DH212" s="143"/>
      <c r="DI212" s="143"/>
      <c r="DJ212" s="143"/>
      <c r="DK212" s="143"/>
      <c r="DL212" s="143"/>
      <c r="DM212" s="143"/>
      <c r="DN212" s="143"/>
      <c r="DO212" s="143"/>
      <c r="DP212" s="143"/>
      <c r="DQ212" s="143"/>
      <c r="DR212" s="143"/>
      <c r="DS212" s="143"/>
      <c r="DT212" s="143"/>
      <c r="DU212" s="143"/>
      <c r="DV212" s="143"/>
      <c r="DW212" s="143"/>
      <c r="DX212" s="143"/>
      <c r="DY212" s="143"/>
      <c r="DZ212" s="143"/>
      <c r="EA212" s="143"/>
      <c r="EB212" s="143"/>
      <c r="EC212" s="143"/>
      <c r="ED212" s="143"/>
      <c r="EE212" s="143"/>
      <c r="EF212" s="143"/>
      <c r="EG212" s="143"/>
      <c r="EH212" s="143"/>
      <c r="EI212" s="143"/>
      <c r="EJ212" s="143"/>
      <c r="EK212" s="143"/>
      <c r="EL212" s="143"/>
      <c r="EM212" s="143"/>
      <c r="EN212" s="143"/>
      <c r="EO212" s="143"/>
    </row>
    <row r="213" ht="12.75" customHeight="1">
      <c r="A213" s="162"/>
      <c r="B213" s="162"/>
      <c r="C213" s="162"/>
      <c r="D213" s="162"/>
      <c r="E213" s="163"/>
      <c r="F213" s="162"/>
      <c r="G213" s="164"/>
      <c r="H213" s="164"/>
      <c r="I213" s="164"/>
      <c r="J213" s="164"/>
      <c r="K213" s="167"/>
      <c r="L213" s="162"/>
      <c r="M213" s="162"/>
      <c r="N213" s="162"/>
      <c r="O213" s="162"/>
      <c r="P213" s="165"/>
      <c r="Q213" s="162"/>
      <c r="R213" s="164"/>
      <c r="S213" s="162"/>
      <c r="T213" s="166"/>
      <c r="U213" s="166"/>
      <c r="V213" s="166"/>
      <c r="W213" s="143"/>
      <c r="X213" s="143"/>
      <c r="Y213" s="143"/>
      <c r="Z213" s="143"/>
      <c r="AA213" s="143"/>
      <c r="AB213" s="143"/>
      <c r="AC213" s="143"/>
      <c r="AD213" s="143"/>
      <c r="AE213" s="143"/>
      <c r="AF213" s="143"/>
      <c r="AG213" s="143"/>
      <c r="AH213" s="143"/>
      <c r="AI213" s="143"/>
      <c r="AJ213" s="143"/>
      <c r="AK213" s="143"/>
      <c r="AL213" s="143"/>
      <c r="AM213" s="143"/>
      <c r="AN213" s="143"/>
      <c r="AO213" s="143"/>
      <c r="AP213" s="143"/>
      <c r="AQ213" s="143"/>
      <c r="AR213" s="143"/>
      <c r="AS213" s="143"/>
      <c r="AT213" s="143"/>
      <c r="AU213" s="143"/>
      <c r="AV213" s="143"/>
      <c r="AW213" s="143"/>
      <c r="AX213" s="143"/>
      <c r="AY213" s="143"/>
      <c r="AZ213" s="143"/>
      <c r="BA213" s="143"/>
      <c r="BB213" s="143"/>
      <c r="BC213" s="143"/>
      <c r="BD213" s="143"/>
      <c r="BE213" s="143"/>
      <c r="BF213" s="143"/>
      <c r="BG213" s="143"/>
      <c r="BH213" s="143"/>
      <c r="BI213" s="143"/>
      <c r="BJ213" s="143"/>
      <c r="BK213" s="143"/>
      <c r="BL213" s="143"/>
      <c r="BM213" s="143"/>
      <c r="BN213" s="143"/>
      <c r="BO213" s="143"/>
      <c r="BP213" s="143"/>
      <c r="BQ213" s="143"/>
      <c r="BR213" s="143"/>
      <c r="BS213" s="143"/>
      <c r="BT213" s="143"/>
      <c r="BU213" s="143"/>
      <c r="BV213" s="143"/>
      <c r="BW213" s="143"/>
      <c r="BX213" s="143"/>
      <c r="BY213" s="143"/>
      <c r="BZ213" s="143"/>
      <c r="CA213" s="143"/>
      <c r="CB213" s="143"/>
      <c r="CC213" s="143"/>
      <c r="CD213" s="143"/>
      <c r="CE213" s="143"/>
      <c r="CF213" s="143"/>
      <c r="CG213" s="143"/>
      <c r="CH213" s="143"/>
      <c r="CI213" s="143"/>
      <c r="CJ213" s="143"/>
      <c r="CK213" s="143"/>
      <c r="CL213" s="143"/>
      <c r="CM213" s="143"/>
      <c r="CN213" s="143"/>
      <c r="CO213" s="143"/>
      <c r="CP213" s="143"/>
      <c r="CQ213" s="143"/>
      <c r="CR213" s="143"/>
      <c r="CS213" s="143"/>
      <c r="CT213" s="143"/>
      <c r="CU213" s="143"/>
      <c r="CV213" s="143"/>
      <c r="CW213" s="143"/>
      <c r="CX213" s="143"/>
      <c r="CY213" s="143"/>
      <c r="CZ213" s="143"/>
      <c r="DA213" s="143"/>
      <c r="DB213" s="143"/>
      <c r="DC213" s="143"/>
      <c r="DD213" s="143"/>
      <c r="DE213" s="143"/>
      <c r="DF213" s="143"/>
      <c r="DG213" s="143"/>
      <c r="DH213" s="143"/>
      <c r="DI213" s="143"/>
      <c r="DJ213" s="143"/>
      <c r="DK213" s="143"/>
      <c r="DL213" s="143"/>
      <c r="DM213" s="143"/>
      <c r="DN213" s="143"/>
      <c r="DO213" s="143"/>
      <c r="DP213" s="143"/>
      <c r="DQ213" s="143"/>
      <c r="DR213" s="143"/>
      <c r="DS213" s="143"/>
      <c r="DT213" s="143"/>
      <c r="DU213" s="143"/>
      <c r="DV213" s="143"/>
      <c r="DW213" s="143"/>
      <c r="DX213" s="143"/>
      <c r="DY213" s="143"/>
      <c r="DZ213" s="143"/>
      <c r="EA213" s="143"/>
      <c r="EB213" s="143"/>
      <c r="EC213" s="143"/>
      <c r="ED213" s="143"/>
      <c r="EE213" s="143"/>
      <c r="EF213" s="143"/>
      <c r="EG213" s="143"/>
      <c r="EH213" s="143"/>
      <c r="EI213" s="143"/>
      <c r="EJ213" s="143"/>
      <c r="EK213" s="143"/>
      <c r="EL213" s="143"/>
      <c r="EM213" s="143"/>
      <c r="EN213" s="143"/>
      <c r="EO213" s="143"/>
    </row>
    <row r="214" ht="12.75" customHeight="1">
      <c r="A214" s="162"/>
      <c r="B214" s="162"/>
      <c r="C214" s="162"/>
      <c r="D214" s="162"/>
      <c r="E214" s="163"/>
      <c r="F214" s="162"/>
      <c r="G214" s="164"/>
      <c r="H214" s="164"/>
      <c r="I214" s="164"/>
      <c r="J214" s="164"/>
      <c r="K214" s="167"/>
      <c r="L214" s="162"/>
      <c r="M214" s="162"/>
      <c r="N214" s="162"/>
      <c r="O214" s="162"/>
      <c r="P214" s="165"/>
      <c r="Q214" s="162"/>
      <c r="R214" s="164"/>
      <c r="S214" s="162"/>
      <c r="T214" s="166"/>
      <c r="U214" s="166"/>
      <c r="V214" s="166"/>
      <c r="W214" s="143"/>
      <c r="X214" s="143"/>
      <c r="Y214" s="143"/>
      <c r="Z214" s="143"/>
      <c r="AA214" s="143"/>
      <c r="AB214" s="143"/>
      <c r="AC214" s="143"/>
      <c r="AD214" s="143"/>
      <c r="AE214" s="143"/>
      <c r="AF214" s="143"/>
      <c r="AG214" s="143"/>
      <c r="AH214" s="143"/>
      <c r="AI214" s="143"/>
      <c r="AJ214" s="143"/>
      <c r="AK214" s="143"/>
      <c r="AL214" s="143"/>
      <c r="AM214" s="143"/>
      <c r="AN214" s="143"/>
      <c r="AO214" s="143"/>
      <c r="AP214" s="143"/>
      <c r="AQ214" s="143"/>
      <c r="AR214" s="143"/>
      <c r="AS214" s="143"/>
      <c r="AT214" s="143"/>
      <c r="AU214" s="143"/>
      <c r="AV214" s="143"/>
      <c r="AW214" s="143"/>
      <c r="AX214" s="143"/>
      <c r="AY214" s="143"/>
      <c r="AZ214" s="143"/>
      <c r="BA214" s="143"/>
      <c r="BB214" s="143"/>
      <c r="BC214" s="143"/>
      <c r="BD214" s="143"/>
      <c r="BE214" s="143"/>
      <c r="BF214" s="143"/>
      <c r="BG214" s="143"/>
      <c r="BH214" s="143"/>
      <c r="BI214" s="143"/>
      <c r="BJ214" s="143"/>
      <c r="BK214" s="143"/>
      <c r="BL214" s="143"/>
      <c r="BM214" s="143"/>
      <c r="BN214" s="143"/>
      <c r="BO214" s="143"/>
      <c r="BP214" s="143"/>
      <c r="BQ214" s="143"/>
      <c r="BR214" s="143"/>
      <c r="BS214" s="143"/>
      <c r="BT214" s="143"/>
      <c r="BU214" s="143"/>
      <c r="BV214" s="143"/>
      <c r="BW214" s="143"/>
      <c r="BX214" s="143"/>
      <c r="BY214" s="143"/>
      <c r="BZ214" s="143"/>
      <c r="CA214" s="143"/>
      <c r="CB214" s="143"/>
      <c r="CC214" s="143"/>
      <c r="CD214" s="143"/>
      <c r="CE214" s="143"/>
      <c r="CF214" s="143"/>
      <c r="CG214" s="143"/>
      <c r="CH214" s="143"/>
      <c r="CI214" s="143"/>
      <c r="CJ214" s="143"/>
      <c r="CK214" s="143"/>
      <c r="CL214" s="143"/>
      <c r="CM214" s="143"/>
      <c r="CN214" s="143"/>
      <c r="CO214" s="143"/>
      <c r="CP214" s="143"/>
      <c r="CQ214" s="143"/>
      <c r="CR214" s="143"/>
      <c r="CS214" s="143"/>
      <c r="CT214" s="143"/>
      <c r="CU214" s="143"/>
      <c r="CV214" s="143"/>
      <c r="CW214" s="143"/>
      <c r="CX214" s="143"/>
      <c r="CY214" s="143"/>
      <c r="CZ214" s="143"/>
      <c r="DA214" s="143"/>
      <c r="DB214" s="143"/>
      <c r="DC214" s="143"/>
      <c r="DD214" s="143"/>
      <c r="DE214" s="143"/>
      <c r="DF214" s="143"/>
      <c r="DG214" s="143"/>
      <c r="DH214" s="143"/>
      <c r="DI214" s="143"/>
      <c r="DJ214" s="143"/>
      <c r="DK214" s="143"/>
      <c r="DL214" s="143"/>
      <c r="DM214" s="143"/>
      <c r="DN214" s="143"/>
      <c r="DO214" s="143"/>
      <c r="DP214" s="143"/>
      <c r="DQ214" s="143"/>
      <c r="DR214" s="143"/>
      <c r="DS214" s="143"/>
      <c r="DT214" s="143"/>
      <c r="DU214" s="143"/>
      <c r="DV214" s="143"/>
      <c r="DW214" s="143"/>
      <c r="DX214" s="143"/>
      <c r="DY214" s="143"/>
      <c r="DZ214" s="143"/>
      <c r="EA214" s="143"/>
      <c r="EB214" s="143"/>
      <c r="EC214" s="143"/>
      <c r="ED214" s="143"/>
      <c r="EE214" s="143"/>
      <c r="EF214" s="143"/>
      <c r="EG214" s="143"/>
      <c r="EH214" s="143"/>
      <c r="EI214" s="143"/>
      <c r="EJ214" s="143"/>
      <c r="EK214" s="143"/>
      <c r="EL214" s="143"/>
      <c r="EM214" s="143"/>
      <c r="EN214" s="143"/>
      <c r="EO214" s="143"/>
    </row>
    <row r="215" ht="12.75" customHeight="1">
      <c r="A215" s="162"/>
      <c r="B215" s="162"/>
      <c r="C215" s="162"/>
      <c r="D215" s="162"/>
      <c r="E215" s="163"/>
      <c r="F215" s="162"/>
      <c r="G215" s="164"/>
      <c r="H215" s="164"/>
      <c r="I215" s="164"/>
      <c r="J215" s="164"/>
      <c r="K215" s="167"/>
      <c r="L215" s="162"/>
      <c r="M215" s="162"/>
      <c r="N215" s="162"/>
      <c r="O215" s="162"/>
      <c r="P215" s="165"/>
      <c r="Q215" s="162"/>
      <c r="R215" s="164"/>
      <c r="S215" s="162"/>
      <c r="T215" s="166"/>
      <c r="U215" s="166"/>
      <c r="V215" s="166"/>
      <c r="W215" s="143"/>
      <c r="X215" s="143"/>
      <c r="Y215" s="143"/>
      <c r="Z215" s="143"/>
      <c r="AA215" s="143"/>
      <c r="AB215" s="143"/>
      <c r="AC215" s="143"/>
      <c r="AD215" s="143"/>
      <c r="AE215" s="143"/>
      <c r="AF215" s="143"/>
      <c r="AG215" s="143"/>
      <c r="AH215" s="143"/>
      <c r="AI215" s="143"/>
      <c r="AJ215" s="143"/>
      <c r="AK215" s="143"/>
      <c r="AL215" s="143"/>
      <c r="AM215" s="143"/>
      <c r="AN215" s="143"/>
      <c r="AO215" s="143"/>
      <c r="AP215" s="143"/>
      <c r="AQ215" s="143"/>
      <c r="AR215" s="143"/>
      <c r="AS215" s="143"/>
      <c r="AT215" s="143"/>
      <c r="AU215" s="143"/>
      <c r="AV215" s="143"/>
      <c r="AW215" s="143"/>
      <c r="AX215" s="143"/>
      <c r="AY215" s="143"/>
      <c r="AZ215" s="143"/>
      <c r="BA215" s="143"/>
      <c r="BB215" s="143"/>
      <c r="BC215" s="143"/>
      <c r="BD215" s="143"/>
      <c r="BE215" s="143"/>
      <c r="BF215" s="143"/>
      <c r="BG215" s="143"/>
      <c r="BH215" s="143"/>
      <c r="BI215" s="143"/>
      <c r="BJ215" s="143"/>
      <c r="BK215" s="143"/>
      <c r="BL215" s="143"/>
      <c r="BM215" s="143"/>
      <c r="BN215" s="143"/>
      <c r="BO215" s="143"/>
      <c r="BP215" s="143"/>
      <c r="BQ215" s="143"/>
      <c r="BR215" s="143"/>
      <c r="BS215" s="143"/>
      <c r="BT215" s="143"/>
      <c r="BU215" s="143"/>
      <c r="BV215" s="143"/>
      <c r="BW215" s="143"/>
      <c r="BX215" s="143"/>
      <c r="BY215" s="143"/>
      <c r="BZ215" s="143"/>
      <c r="CA215" s="143"/>
      <c r="CB215" s="143"/>
      <c r="CC215" s="143"/>
      <c r="CD215" s="143"/>
      <c r="CE215" s="143"/>
      <c r="CF215" s="143"/>
      <c r="CG215" s="143"/>
      <c r="CH215" s="143"/>
      <c r="CI215" s="143"/>
      <c r="CJ215" s="143"/>
      <c r="CK215" s="143"/>
      <c r="CL215" s="143"/>
      <c r="CM215" s="143"/>
      <c r="CN215" s="143"/>
      <c r="CO215" s="143"/>
      <c r="CP215" s="143"/>
      <c r="CQ215" s="143"/>
      <c r="CR215" s="143"/>
      <c r="CS215" s="143"/>
      <c r="CT215" s="143"/>
      <c r="CU215" s="143"/>
      <c r="CV215" s="143"/>
      <c r="CW215" s="143"/>
      <c r="CX215" s="143"/>
      <c r="CY215" s="143"/>
      <c r="CZ215" s="143"/>
      <c r="DA215" s="143"/>
      <c r="DB215" s="143"/>
      <c r="DC215" s="143"/>
      <c r="DD215" s="143"/>
      <c r="DE215" s="143"/>
      <c r="DF215" s="143"/>
      <c r="DG215" s="143"/>
      <c r="DH215" s="143"/>
      <c r="DI215" s="143"/>
      <c r="DJ215" s="143"/>
      <c r="DK215" s="143"/>
      <c r="DL215" s="143"/>
      <c r="DM215" s="143"/>
      <c r="DN215" s="143"/>
      <c r="DO215" s="143"/>
      <c r="DP215" s="143"/>
      <c r="DQ215" s="143"/>
      <c r="DR215" s="143"/>
      <c r="DS215" s="143"/>
      <c r="DT215" s="143"/>
      <c r="DU215" s="143"/>
      <c r="DV215" s="143"/>
      <c r="DW215" s="143"/>
      <c r="DX215" s="143"/>
      <c r="DY215" s="143"/>
      <c r="DZ215" s="143"/>
      <c r="EA215" s="143"/>
      <c r="EB215" s="143"/>
      <c r="EC215" s="143"/>
      <c r="ED215" s="143"/>
      <c r="EE215" s="143"/>
      <c r="EF215" s="143"/>
      <c r="EG215" s="143"/>
      <c r="EH215" s="143"/>
      <c r="EI215" s="143"/>
      <c r="EJ215" s="143"/>
      <c r="EK215" s="143"/>
      <c r="EL215" s="143"/>
      <c r="EM215" s="143"/>
      <c r="EN215" s="143"/>
      <c r="EO215" s="143"/>
    </row>
    <row r="216" ht="12.75" customHeight="1">
      <c r="A216" s="162"/>
      <c r="B216" s="162"/>
      <c r="C216" s="162"/>
      <c r="D216" s="162"/>
      <c r="E216" s="163"/>
      <c r="F216" s="162"/>
      <c r="G216" s="164"/>
      <c r="H216" s="164"/>
      <c r="I216" s="164"/>
      <c r="J216" s="164"/>
      <c r="K216" s="167"/>
      <c r="L216" s="162"/>
      <c r="M216" s="162"/>
      <c r="N216" s="162"/>
      <c r="O216" s="162"/>
      <c r="P216" s="165"/>
      <c r="Q216" s="162"/>
      <c r="R216" s="164"/>
      <c r="S216" s="162"/>
      <c r="T216" s="166"/>
      <c r="U216" s="166"/>
      <c r="V216" s="166"/>
      <c r="W216" s="143"/>
      <c r="X216" s="143"/>
      <c r="Y216" s="143"/>
      <c r="Z216" s="143"/>
      <c r="AA216" s="143"/>
      <c r="AB216" s="143"/>
      <c r="AC216" s="143"/>
      <c r="AD216" s="143"/>
      <c r="AE216" s="143"/>
      <c r="AF216" s="143"/>
      <c r="AG216" s="143"/>
      <c r="AH216" s="143"/>
      <c r="AI216" s="143"/>
      <c r="AJ216" s="143"/>
      <c r="AK216" s="143"/>
      <c r="AL216" s="143"/>
      <c r="AM216" s="143"/>
      <c r="AN216" s="143"/>
      <c r="AO216" s="143"/>
      <c r="AP216" s="143"/>
      <c r="AQ216" s="143"/>
      <c r="AR216" s="143"/>
      <c r="AS216" s="143"/>
      <c r="AT216" s="143"/>
      <c r="AU216" s="143"/>
      <c r="AV216" s="143"/>
      <c r="AW216" s="143"/>
      <c r="AX216" s="143"/>
      <c r="AY216" s="143"/>
      <c r="AZ216" s="143"/>
      <c r="BA216" s="143"/>
      <c r="BB216" s="143"/>
      <c r="BC216" s="143"/>
      <c r="BD216" s="143"/>
      <c r="BE216" s="143"/>
      <c r="BF216" s="143"/>
      <c r="BG216" s="143"/>
      <c r="BH216" s="143"/>
      <c r="BI216" s="143"/>
      <c r="BJ216" s="143"/>
      <c r="BK216" s="143"/>
      <c r="BL216" s="143"/>
      <c r="BM216" s="143"/>
      <c r="BN216" s="143"/>
      <c r="BO216" s="143"/>
      <c r="BP216" s="143"/>
      <c r="BQ216" s="143"/>
      <c r="BR216" s="143"/>
      <c r="BS216" s="143"/>
      <c r="BT216" s="143"/>
      <c r="BU216" s="143"/>
      <c r="BV216" s="143"/>
      <c r="BW216" s="143"/>
      <c r="BX216" s="143"/>
      <c r="BY216" s="143"/>
      <c r="BZ216" s="143"/>
      <c r="CA216" s="143"/>
      <c r="CB216" s="143"/>
      <c r="CC216" s="143"/>
      <c r="CD216" s="143"/>
      <c r="CE216" s="143"/>
      <c r="CF216" s="143"/>
      <c r="CG216" s="143"/>
      <c r="CH216" s="143"/>
      <c r="CI216" s="143"/>
      <c r="CJ216" s="143"/>
      <c r="CK216" s="143"/>
      <c r="CL216" s="143"/>
      <c r="CM216" s="143"/>
      <c r="CN216" s="143"/>
      <c r="CO216" s="143"/>
      <c r="CP216" s="143"/>
      <c r="CQ216" s="143"/>
      <c r="CR216" s="143"/>
      <c r="CS216" s="143"/>
      <c r="CT216" s="143"/>
      <c r="CU216" s="143"/>
      <c r="CV216" s="143"/>
      <c r="CW216" s="143"/>
      <c r="CX216" s="143"/>
      <c r="CY216" s="143"/>
      <c r="CZ216" s="143"/>
      <c r="DA216" s="143"/>
      <c r="DB216" s="143"/>
      <c r="DC216" s="143"/>
      <c r="DD216" s="143"/>
      <c r="DE216" s="143"/>
      <c r="DF216" s="143"/>
      <c r="DG216" s="143"/>
      <c r="DH216" s="143"/>
      <c r="DI216" s="143"/>
      <c r="DJ216" s="143"/>
      <c r="DK216" s="143"/>
      <c r="DL216" s="143"/>
      <c r="DM216" s="143"/>
      <c r="DN216" s="143"/>
      <c r="DO216" s="143"/>
      <c r="DP216" s="143"/>
      <c r="DQ216" s="143"/>
      <c r="DR216" s="143"/>
      <c r="DS216" s="143"/>
      <c r="DT216" s="143"/>
      <c r="DU216" s="143"/>
      <c r="DV216" s="143"/>
      <c r="DW216" s="143"/>
      <c r="DX216" s="143"/>
      <c r="DY216" s="143"/>
      <c r="DZ216" s="143"/>
      <c r="EA216" s="143"/>
      <c r="EB216" s="143"/>
      <c r="EC216" s="143"/>
      <c r="ED216" s="143"/>
      <c r="EE216" s="143"/>
      <c r="EF216" s="143"/>
      <c r="EG216" s="143"/>
      <c r="EH216" s="143"/>
      <c r="EI216" s="143"/>
      <c r="EJ216" s="143"/>
      <c r="EK216" s="143"/>
      <c r="EL216" s="143"/>
      <c r="EM216" s="143"/>
      <c r="EN216" s="143"/>
      <c r="EO216" s="143"/>
    </row>
    <row r="217" ht="12.75" customHeight="1">
      <c r="A217" s="162"/>
      <c r="B217" s="162"/>
      <c r="C217" s="162"/>
      <c r="D217" s="162"/>
      <c r="E217" s="163"/>
      <c r="F217" s="162"/>
      <c r="G217" s="164"/>
      <c r="H217" s="164"/>
      <c r="I217" s="164"/>
      <c r="J217" s="164"/>
      <c r="K217" s="167"/>
      <c r="L217" s="162"/>
      <c r="M217" s="162"/>
      <c r="N217" s="162"/>
      <c r="O217" s="162"/>
      <c r="P217" s="165"/>
      <c r="Q217" s="162"/>
      <c r="R217" s="164"/>
      <c r="S217" s="162"/>
      <c r="T217" s="166"/>
      <c r="U217" s="166"/>
      <c r="V217" s="166"/>
      <c r="W217" s="143"/>
      <c r="X217" s="143"/>
      <c r="Y217" s="143"/>
      <c r="Z217" s="143"/>
      <c r="AA217" s="143"/>
      <c r="AB217" s="143"/>
      <c r="AC217" s="143"/>
      <c r="AD217" s="143"/>
      <c r="AE217" s="143"/>
      <c r="AF217" s="143"/>
      <c r="AG217" s="143"/>
      <c r="AH217" s="143"/>
      <c r="AI217" s="143"/>
      <c r="AJ217" s="143"/>
      <c r="AK217" s="143"/>
      <c r="AL217" s="143"/>
      <c r="AM217" s="143"/>
      <c r="AN217" s="143"/>
      <c r="AO217" s="143"/>
      <c r="AP217" s="143"/>
      <c r="AQ217" s="143"/>
      <c r="AR217" s="143"/>
      <c r="AS217" s="143"/>
      <c r="AT217" s="143"/>
      <c r="AU217" s="143"/>
      <c r="AV217" s="143"/>
      <c r="AW217" s="143"/>
      <c r="AX217" s="143"/>
      <c r="AY217" s="143"/>
      <c r="AZ217" s="143"/>
      <c r="BA217" s="143"/>
      <c r="BB217" s="143"/>
      <c r="BC217" s="143"/>
      <c r="BD217" s="143"/>
      <c r="BE217" s="143"/>
      <c r="BF217" s="143"/>
      <c r="BG217" s="143"/>
      <c r="BH217" s="143"/>
      <c r="BI217" s="143"/>
      <c r="BJ217" s="143"/>
      <c r="BK217" s="143"/>
      <c r="BL217" s="143"/>
      <c r="BM217" s="143"/>
      <c r="BN217" s="143"/>
      <c r="BO217" s="143"/>
      <c r="BP217" s="143"/>
      <c r="BQ217" s="143"/>
      <c r="BR217" s="143"/>
      <c r="BS217" s="143"/>
      <c r="BT217" s="143"/>
      <c r="BU217" s="143"/>
      <c r="BV217" s="143"/>
      <c r="BW217" s="143"/>
      <c r="BX217" s="143"/>
      <c r="BY217" s="143"/>
      <c r="BZ217" s="143"/>
      <c r="CA217" s="143"/>
      <c r="CB217" s="143"/>
      <c r="CC217" s="143"/>
      <c r="CD217" s="143"/>
      <c r="CE217" s="143"/>
      <c r="CF217" s="143"/>
      <c r="CG217" s="143"/>
      <c r="CH217" s="143"/>
      <c r="CI217" s="143"/>
      <c r="CJ217" s="143"/>
      <c r="CK217" s="143"/>
      <c r="CL217" s="143"/>
      <c r="CM217" s="143"/>
      <c r="CN217" s="143"/>
      <c r="CO217" s="143"/>
      <c r="CP217" s="143"/>
      <c r="CQ217" s="143"/>
      <c r="CR217" s="143"/>
      <c r="CS217" s="143"/>
      <c r="CT217" s="143"/>
      <c r="CU217" s="143"/>
      <c r="CV217" s="143"/>
      <c r="CW217" s="143"/>
      <c r="CX217" s="143"/>
      <c r="CY217" s="143"/>
      <c r="CZ217" s="143"/>
      <c r="DA217" s="143"/>
      <c r="DB217" s="143"/>
      <c r="DC217" s="143"/>
      <c r="DD217" s="143"/>
      <c r="DE217" s="143"/>
      <c r="DF217" s="143"/>
      <c r="DG217" s="143"/>
      <c r="DH217" s="143"/>
      <c r="DI217" s="143"/>
      <c r="DJ217" s="143"/>
      <c r="DK217" s="143"/>
      <c r="DL217" s="143"/>
      <c r="DM217" s="143"/>
      <c r="DN217" s="143"/>
      <c r="DO217" s="143"/>
      <c r="DP217" s="143"/>
      <c r="DQ217" s="143"/>
      <c r="DR217" s="143"/>
      <c r="DS217" s="143"/>
      <c r="DT217" s="143"/>
      <c r="DU217" s="143"/>
      <c r="DV217" s="143"/>
      <c r="DW217" s="143"/>
      <c r="DX217" s="143"/>
      <c r="DY217" s="143"/>
      <c r="DZ217" s="143"/>
      <c r="EA217" s="143"/>
      <c r="EB217" s="143"/>
      <c r="EC217" s="143"/>
      <c r="ED217" s="143"/>
      <c r="EE217" s="143"/>
      <c r="EF217" s="143"/>
      <c r="EG217" s="143"/>
      <c r="EH217" s="143"/>
      <c r="EI217" s="143"/>
      <c r="EJ217" s="143"/>
      <c r="EK217" s="143"/>
      <c r="EL217" s="143"/>
      <c r="EM217" s="143"/>
      <c r="EN217" s="143"/>
      <c r="EO217" s="143"/>
    </row>
    <row r="218" ht="12.75" customHeight="1">
      <c r="A218" s="162"/>
      <c r="B218" s="162"/>
      <c r="C218" s="162"/>
      <c r="D218" s="162"/>
      <c r="E218" s="163"/>
      <c r="F218" s="162"/>
      <c r="G218" s="164"/>
      <c r="H218" s="164"/>
      <c r="I218" s="164"/>
      <c r="J218" s="164"/>
      <c r="K218" s="167"/>
      <c r="L218" s="162"/>
      <c r="M218" s="162"/>
      <c r="N218" s="162"/>
      <c r="O218" s="162"/>
      <c r="P218" s="165"/>
      <c r="Q218" s="162"/>
      <c r="R218" s="164"/>
      <c r="S218" s="162"/>
      <c r="T218" s="166"/>
      <c r="U218" s="166"/>
      <c r="V218" s="166"/>
      <c r="W218" s="143"/>
      <c r="X218" s="143"/>
      <c r="Y218" s="143"/>
      <c r="Z218" s="143"/>
      <c r="AA218" s="143"/>
      <c r="AB218" s="143"/>
      <c r="AC218" s="143"/>
      <c r="AD218" s="143"/>
      <c r="AE218" s="143"/>
      <c r="AF218" s="143"/>
      <c r="AG218" s="143"/>
      <c r="AH218" s="143"/>
      <c r="AI218" s="143"/>
      <c r="AJ218" s="143"/>
      <c r="AK218" s="143"/>
      <c r="AL218" s="143"/>
      <c r="AM218" s="143"/>
      <c r="AN218" s="143"/>
      <c r="AO218" s="143"/>
      <c r="AP218" s="143"/>
      <c r="AQ218" s="143"/>
      <c r="AR218" s="143"/>
      <c r="AS218" s="143"/>
      <c r="AT218" s="143"/>
      <c r="AU218" s="143"/>
      <c r="AV218" s="143"/>
      <c r="AW218" s="143"/>
      <c r="AX218" s="143"/>
      <c r="AY218" s="143"/>
      <c r="AZ218" s="143"/>
      <c r="BA218" s="143"/>
      <c r="BB218" s="143"/>
      <c r="BC218" s="143"/>
      <c r="BD218" s="143"/>
      <c r="BE218" s="143"/>
      <c r="BF218" s="143"/>
      <c r="BG218" s="143"/>
      <c r="BH218" s="143"/>
      <c r="BI218" s="143"/>
      <c r="BJ218" s="143"/>
      <c r="BK218" s="143"/>
      <c r="BL218" s="143"/>
      <c r="BM218" s="143"/>
      <c r="BN218" s="143"/>
      <c r="BO218" s="143"/>
      <c r="BP218" s="143"/>
      <c r="BQ218" s="143"/>
      <c r="BR218" s="143"/>
      <c r="BS218" s="143"/>
      <c r="BT218" s="143"/>
      <c r="BU218" s="143"/>
      <c r="BV218" s="143"/>
      <c r="BW218" s="143"/>
      <c r="BX218" s="143"/>
      <c r="BY218" s="143"/>
      <c r="BZ218" s="143"/>
      <c r="CA218" s="143"/>
      <c r="CB218" s="143"/>
      <c r="CC218" s="143"/>
      <c r="CD218" s="143"/>
      <c r="CE218" s="143"/>
      <c r="CF218" s="143"/>
      <c r="CG218" s="143"/>
      <c r="CH218" s="143"/>
      <c r="CI218" s="143"/>
      <c r="CJ218" s="143"/>
      <c r="CK218" s="143"/>
      <c r="CL218" s="143"/>
      <c r="CM218" s="143"/>
      <c r="CN218" s="143"/>
      <c r="CO218" s="143"/>
      <c r="CP218" s="143"/>
      <c r="CQ218" s="143"/>
      <c r="CR218" s="143"/>
      <c r="CS218" s="143"/>
      <c r="CT218" s="143"/>
      <c r="CU218" s="143"/>
      <c r="CV218" s="143"/>
      <c r="CW218" s="143"/>
      <c r="CX218" s="143"/>
      <c r="CY218" s="143"/>
      <c r="CZ218" s="143"/>
      <c r="DA218" s="143"/>
      <c r="DB218" s="143"/>
      <c r="DC218" s="143"/>
      <c r="DD218" s="143"/>
      <c r="DE218" s="143"/>
      <c r="DF218" s="143"/>
      <c r="DG218" s="143"/>
      <c r="DH218" s="143"/>
      <c r="DI218" s="143"/>
      <c r="DJ218" s="143"/>
      <c r="DK218" s="143"/>
      <c r="DL218" s="143"/>
      <c r="DM218" s="143"/>
      <c r="DN218" s="143"/>
      <c r="DO218" s="143"/>
      <c r="DP218" s="143"/>
      <c r="DQ218" s="143"/>
      <c r="DR218" s="143"/>
      <c r="DS218" s="143"/>
      <c r="DT218" s="143"/>
      <c r="DU218" s="143"/>
      <c r="DV218" s="143"/>
      <c r="DW218" s="143"/>
      <c r="DX218" s="143"/>
      <c r="DY218" s="143"/>
      <c r="DZ218" s="143"/>
      <c r="EA218" s="143"/>
      <c r="EB218" s="143"/>
      <c r="EC218" s="143"/>
      <c r="ED218" s="143"/>
      <c r="EE218" s="143"/>
      <c r="EF218" s="143"/>
      <c r="EG218" s="143"/>
      <c r="EH218" s="143"/>
      <c r="EI218" s="143"/>
      <c r="EJ218" s="143"/>
      <c r="EK218" s="143"/>
      <c r="EL218" s="143"/>
      <c r="EM218" s="143"/>
      <c r="EN218" s="143"/>
      <c r="EO218" s="143"/>
    </row>
    <row r="219" ht="12.75" customHeight="1">
      <c r="A219" s="162"/>
      <c r="B219" s="162"/>
      <c r="C219" s="162"/>
      <c r="D219" s="162"/>
      <c r="E219" s="163"/>
      <c r="F219" s="162"/>
      <c r="G219" s="164"/>
      <c r="H219" s="164"/>
      <c r="I219" s="164"/>
      <c r="J219" s="164"/>
      <c r="K219" s="167"/>
      <c r="L219" s="162"/>
      <c r="M219" s="162"/>
      <c r="N219" s="162"/>
      <c r="O219" s="162"/>
      <c r="P219" s="165"/>
      <c r="Q219" s="162"/>
      <c r="R219" s="164"/>
      <c r="S219" s="162"/>
      <c r="T219" s="166"/>
      <c r="U219" s="166"/>
      <c r="V219" s="166"/>
      <c r="W219" s="143"/>
      <c r="X219" s="143"/>
      <c r="Y219" s="143"/>
      <c r="Z219" s="143"/>
      <c r="AA219" s="143"/>
      <c r="AB219" s="143"/>
      <c r="AC219" s="143"/>
      <c r="AD219" s="143"/>
      <c r="AE219" s="143"/>
      <c r="AF219" s="143"/>
      <c r="AG219" s="143"/>
      <c r="AH219" s="143"/>
      <c r="AI219" s="143"/>
      <c r="AJ219" s="143"/>
      <c r="AK219" s="143"/>
      <c r="AL219" s="143"/>
      <c r="AM219" s="143"/>
      <c r="AN219" s="143"/>
      <c r="AO219" s="143"/>
      <c r="AP219" s="143"/>
      <c r="AQ219" s="143"/>
      <c r="AR219" s="143"/>
      <c r="AS219" s="143"/>
      <c r="AT219" s="143"/>
      <c r="AU219" s="143"/>
      <c r="AV219" s="143"/>
      <c r="AW219" s="143"/>
      <c r="AX219" s="143"/>
      <c r="AY219" s="143"/>
      <c r="AZ219" s="143"/>
      <c r="BA219" s="143"/>
      <c r="BB219" s="143"/>
      <c r="BC219" s="143"/>
      <c r="BD219" s="143"/>
      <c r="BE219" s="143"/>
      <c r="BF219" s="143"/>
      <c r="BG219" s="143"/>
      <c r="BH219" s="143"/>
      <c r="BI219" s="143"/>
      <c r="BJ219" s="143"/>
      <c r="BK219" s="143"/>
      <c r="BL219" s="143"/>
      <c r="BM219" s="143"/>
      <c r="BN219" s="143"/>
      <c r="BO219" s="143"/>
      <c r="BP219" s="143"/>
      <c r="BQ219" s="143"/>
      <c r="BR219" s="143"/>
      <c r="BS219" s="143"/>
      <c r="BT219" s="143"/>
      <c r="BU219" s="143"/>
      <c r="BV219" s="143"/>
      <c r="BW219" s="143"/>
      <c r="BX219" s="143"/>
      <c r="BY219" s="143"/>
      <c r="BZ219" s="143"/>
      <c r="CA219" s="143"/>
      <c r="CB219" s="143"/>
      <c r="CC219" s="143"/>
      <c r="CD219" s="143"/>
      <c r="CE219" s="143"/>
      <c r="CF219" s="143"/>
      <c r="CG219" s="143"/>
      <c r="CH219" s="143"/>
      <c r="CI219" s="143"/>
      <c r="CJ219" s="143"/>
      <c r="CK219" s="143"/>
      <c r="CL219" s="143"/>
      <c r="CM219" s="143"/>
      <c r="CN219" s="143"/>
      <c r="CO219" s="143"/>
      <c r="CP219" s="143"/>
      <c r="CQ219" s="143"/>
      <c r="CR219" s="143"/>
      <c r="CS219" s="143"/>
      <c r="CT219" s="143"/>
      <c r="CU219" s="143"/>
      <c r="CV219" s="143"/>
      <c r="CW219" s="143"/>
      <c r="CX219" s="143"/>
      <c r="CY219" s="143"/>
      <c r="CZ219" s="143"/>
      <c r="DA219" s="143"/>
      <c r="DB219" s="143"/>
      <c r="DC219" s="143"/>
      <c r="DD219" s="143"/>
      <c r="DE219" s="143"/>
      <c r="DF219" s="143"/>
      <c r="DG219" s="143"/>
      <c r="DH219" s="143"/>
      <c r="DI219" s="143"/>
      <c r="DJ219" s="143"/>
      <c r="DK219" s="143"/>
      <c r="DL219" s="143"/>
      <c r="DM219" s="143"/>
      <c r="DN219" s="143"/>
      <c r="DO219" s="143"/>
      <c r="DP219" s="143"/>
      <c r="DQ219" s="143"/>
      <c r="DR219" s="143"/>
      <c r="DS219" s="143"/>
      <c r="DT219" s="143"/>
      <c r="DU219" s="143"/>
      <c r="DV219" s="143"/>
      <c r="DW219" s="143"/>
      <c r="DX219" s="143"/>
      <c r="DY219" s="143"/>
      <c r="DZ219" s="143"/>
      <c r="EA219" s="143"/>
      <c r="EB219" s="143"/>
      <c r="EC219" s="143"/>
      <c r="ED219" s="143"/>
      <c r="EE219" s="143"/>
      <c r="EF219" s="143"/>
      <c r="EG219" s="143"/>
      <c r="EH219" s="143"/>
      <c r="EI219" s="143"/>
      <c r="EJ219" s="143"/>
      <c r="EK219" s="143"/>
      <c r="EL219" s="143"/>
      <c r="EM219" s="143"/>
      <c r="EN219" s="143"/>
      <c r="EO219" s="143"/>
    </row>
    <row r="220" ht="12.75" customHeight="1">
      <c r="A220" s="162"/>
      <c r="B220" s="162"/>
      <c r="C220" s="162"/>
      <c r="D220" s="162"/>
      <c r="E220" s="163"/>
      <c r="F220" s="162"/>
      <c r="G220" s="164"/>
      <c r="H220" s="164"/>
      <c r="I220" s="164"/>
      <c r="J220" s="164"/>
      <c r="K220" s="167"/>
      <c r="L220" s="162"/>
      <c r="M220" s="162"/>
      <c r="N220" s="162"/>
      <c r="O220" s="162"/>
      <c r="P220" s="165"/>
      <c r="Q220" s="162"/>
      <c r="R220" s="164"/>
      <c r="S220" s="162"/>
      <c r="T220" s="166"/>
      <c r="U220" s="166"/>
      <c r="V220" s="166"/>
      <c r="W220" s="143"/>
      <c r="X220" s="143"/>
      <c r="Y220" s="143"/>
      <c r="Z220" s="143"/>
      <c r="AA220" s="143"/>
      <c r="AB220" s="143"/>
      <c r="AC220" s="143"/>
      <c r="AD220" s="143"/>
      <c r="AE220" s="143"/>
      <c r="AF220" s="143"/>
      <c r="AG220" s="143"/>
      <c r="AH220" s="143"/>
      <c r="AI220" s="143"/>
      <c r="AJ220" s="143"/>
      <c r="AK220" s="143"/>
      <c r="AL220" s="143"/>
      <c r="AM220" s="143"/>
      <c r="AN220" s="143"/>
      <c r="AO220" s="143"/>
      <c r="AP220" s="143"/>
      <c r="AQ220" s="143"/>
      <c r="AR220" s="143"/>
      <c r="AS220" s="143"/>
      <c r="AT220" s="143"/>
      <c r="AU220" s="143"/>
      <c r="AV220" s="143"/>
      <c r="AW220" s="143"/>
      <c r="AX220" s="143"/>
      <c r="AY220" s="143"/>
      <c r="AZ220" s="143"/>
      <c r="BA220" s="143"/>
      <c r="BB220" s="143"/>
      <c r="BC220" s="143"/>
      <c r="BD220" s="143"/>
      <c r="BE220" s="143"/>
      <c r="BF220" s="143"/>
      <c r="BG220" s="143"/>
      <c r="BH220" s="143"/>
      <c r="BI220" s="143"/>
      <c r="BJ220" s="143"/>
      <c r="BK220" s="143"/>
      <c r="BL220" s="143"/>
      <c r="BM220" s="143"/>
      <c r="BN220" s="143"/>
      <c r="BO220" s="143"/>
      <c r="BP220" s="143"/>
      <c r="BQ220" s="143"/>
      <c r="BR220" s="143"/>
      <c r="BS220" s="143"/>
      <c r="BT220" s="143"/>
      <c r="BU220" s="143"/>
      <c r="BV220" s="143"/>
      <c r="BW220" s="143"/>
      <c r="BX220" s="143"/>
      <c r="BY220" s="143"/>
      <c r="BZ220" s="143"/>
      <c r="CA220" s="143"/>
      <c r="CB220" s="143"/>
      <c r="CC220" s="143"/>
      <c r="CD220" s="143"/>
      <c r="CE220" s="143"/>
      <c r="CF220" s="143"/>
      <c r="CG220" s="143"/>
      <c r="CH220" s="143"/>
      <c r="CI220" s="143"/>
      <c r="CJ220" s="143"/>
      <c r="CK220" s="143"/>
      <c r="CL220" s="143"/>
      <c r="CM220" s="143"/>
      <c r="CN220" s="143"/>
      <c r="CO220" s="143"/>
      <c r="CP220" s="143"/>
      <c r="CQ220" s="143"/>
      <c r="CR220" s="143"/>
      <c r="CS220" s="143"/>
      <c r="CT220" s="143"/>
      <c r="CU220" s="143"/>
      <c r="CV220" s="143"/>
      <c r="CW220" s="143"/>
      <c r="CX220" s="143"/>
      <c r="CY220" s="143"/>
      <c r="CZ220" s="143"/>
      <c r="DA220" s="143"/>
      <c r="DB220" s="143"/>
      <c r="DC220" s="143"/>
      <c r="DD220" s="143"/>
      <c r="DE220" s="143"/>
      <c r="DF220" s="143"/>
      <c r="DG220" s="143"/>
      <c r="DH220" s="143"/>
      <c r="DI220" s="143"/>
      <c r="DJ220" s="143"/>
      <c r="DK220" s="143"/>
      <c r="DL220" s="143"/>
      <c r="DM220" s="143"/>
      <c r="DN220" s="143"/>
      <c r="DO220" s="143"/>
      <c r="DP220" s="143"/>
      <c r="DQ220" s="143"/>
      <c r="DR220" s="143"/>
      <c r="DS220" s="143"/>
      <c r="DT220" s="143"/>
      <c r="DU220" s="143"/>
      <c r="DV220" s="143"/>
      <c r="DW220" s="143"/>
      <c r="DX220" s="143"/>
      <c r="DY220" s="143"/>
      <c r="DZ220" s="143"/>
      <c r="EA220" s="143"/>
      <c r="EB220" s="143"/>
      <c r="EC220" s="143"/>
      <c r="ED220" s="143"/>
      <c r="EE220" s="143"/>
      <c r="EF220" s="143"/>
      <c r="EG220" s="143"/>
      <c r="EH220" s="143"/>
      <c r="EI220" s="143"/>
      <c r="EJ220" s="143"/>
      <c r="EK220" s="143"/>
      <c r="EL220" s="143"/>
      <c r="EM220" s="143"/>
      <c r="EN220" s="143"/>
      <c r="EO220" s="143"/>
    </row>
    <row r="221" ht="12.75" customHeight="1">
      <c r="A221" s="162"/>
      <c r="B221" s="162"/>
      <c r="C221" s="162"/>
      <c r="D221" s="162"/>
      <c r="E221" s="163"/>
      <c r="F221" s="162"/>
      <c r="G221" s="164"/>
      <c r="H221" s="164"/>
      <c r="I221" s="164"/>
      <c r="J221" s="164"/>
      <c r="K221" s="167"/>
      <c r="L221" s="162"/>
      <c r="M221" s="162"/>
      <c r="N221" s="162"/>
      <c r="O221" s="162"/>
      <c r="P221" s="165"/>
      <c r="Q221" s="162"/>
      <c r="R221" s="164"/>
      <c r="S221" s="162"/>
      <c r="T221" s="166"/>
      <c r="U221" s="166"/>
      <c r="V221" s="166"/>
      <c r="W221" s="143"/>
      <c r="X221" s="143"/>
      <c r="Y221" s="143"/>
      <c r="Z221" s="143"/>
      <c r="AA221" s="143"/>
      <c r="AB221" s="143"/>
      <c r="AC221" s="143"/>
      <c r="AD221" s="143"/>
      <c r="AE221" s="143"/>
      <c r="AF221" s="143"/>
      <c r="AG221" s="143"/>
      <c r="AH221" s="143"/>
      <c r="AI221" s="143"/>
      <c r="AJ221" s="143"/>
      <c r="AK221" s="143"/>
      <c r="AL221" s="143"/>
      <c r="AM221" s="143"/>
      <c r="AN221" s="143"/>
      <c r="AO221" s="143"/>
      <c r="AP221" s="143"/>
      <c r="AQ221" s="143"/>
      <c r="AR221" s="143"/>
      <c r="AS221" s="143"/>
      <c r="AT221" s="143"/>
      <c r="AU221" s="143"/>
      <c r="AV221" s="143"/>
      <c r="AW221" s="143"/>
      <c r="AX221" s="143"/>
      <c r="AY221" s="143"/>
      <c r="AZ221" s="143"/>
      <c r="BA221" s="143"/>
      <c r="BB221" s="143"/>
      <c r="BC221" s="143"/>
      <c r="BD221" s="143"/>
      <c r="BE221" s="143"/>
      <c r="BF221" s="143"/>
      <c r="BG221" s="143"/>
      <c r="BH221" s="143"/>
      <c r="BI221" s="143"/>
      <c r="BJ221" s="143"/>
      <c r="BK221" s="143"/>
      <c r="BL221" s="143"/>
      <c r="BM221" s="143"/>
      <c r="BN221" s="143"/>
      <c r="BO221" s="143"/>
      <c r="BP221" s="143"/>
      <c r="BQ221" s="143"/>
      <c r="BR221" s="143"/>
      <c r="BS221" s="143"/>
      <c r="BT221" s="143"/>
      <c r="BU221" s="143"/>
      <c r="BV221" s="143"/>
      <c r="BW221" s="143"/>
      <c r="BX221" s="143"/>
      <c r="BY221" s="143"/>
      <c r="BZ221" s="143"/>
      <c r="CA221" s="143"/>
      <c r="CB221" s="143"/>
      <c r="CC221" s="143"/>
      <c r="CD221" s="143"/>
      <c r="CE221" s="143"/>
      <c r="CF221" s="143"/>
      <c r="CG221" s="143"/>
      <c r="CH221" s="143"/>
      <c r="CI221" s="143"/>
      <c r="CJ221" s="143"/>
      <c r="CK221" s="143"/>
      <c r="CL221" s="143"/>
      <c r="CM221" s="143"/>
      <c r="CN221" s="143"/>
      <c r="CO221" s="143"/>
      <c r="CP221" s="143"/>
      <c r="CQ221" s="143"/>
      <c r="CR221" s="143"/>
      <c r="CS221" s="143"/>
      <c r="CT221" s="143"/>
      <c r="CU221" s="143"/>
      <c r="CV221" s="143"/>
      <c r="CW221" s="143"/>
      <c r="CX221" s="143"/>
      <c r="CY221" s="143"/>
      <c r="CZ221" s="143"/>
      <c r="DA221" s="143"/>
      <c r="DB221" s="143"/>
      <c r="DC221" s="143"/>
      <c r="DD221" s="143"/>
      <c r="DE221" s="143"/>
      <c r="DF221" s="143"/>
      <c r="DG221" s="143"/>
      <c r="DH221" s="143"/>
      <c r="DI221" s="143"/>
      <c r="DJ221" s="143"/>
      <c r="DK221" s="143"/>
      <c r="DL221" s="143"/>
      <c r="DM221" s="143"/>
      <c r="DN221" s="143"/>
      <c r="DO221" s="143"/>
      <c r="DP221" s="143"/>
      <c r="DQ221" s="143"/>
      <c r="DR221" s="143"/>
      <c r="DS221" s="143"/>
      <c r="DT221" s="143"/>
      <c r="DU221" s="143"/>
      <c r="DV221" s="143"/>
      <c r="DW221" s="143"/>
      <c r="DX221" s="143"/>
      <c r="DY221" s="143"/>
      <c r="DZ221" s="143"/>
      <c r="EA221" s="143"/>
      <c r="EB221" s="143"/>
      <c r="EC221" s="143"/>
      <c r="ED221" s="143"/>
      <c r="EE221" s="143"/>
      <c r="EF221" s="143"/>
      <c r="EG221" s="143"/>
      <c r="EH221" s="143"/>
      <c r="EI221" s="143"/>
      <c r="EJ221" s="143"/>
      <c r="EK221" s="143"/>
      <c r="EL221" s="143"/>
      <c r="EM221" s="143"/>
      <c r="EN221" s="143"/>
      <c r="EO221" s="143"/>
    </row>
    <row r="222" ht="12.75" customHeight="1">
      <c r="A222" s="162"/>
      <c r="B222" s="162"/>
      <c r="C222" s="162"/>
      <c r="D222" s="162"/>
      <c r="E222" s="163"/>
      <c r="F222" s="162"/>
      <c r="G222" s="164"/>
      <c r="H222" s="164"/>
      <c r="I222" s="164"/>
      <c r="J222" s="164"/>
      <c r="K222" s="167"/>
      <c r="L222" s="162"/>
      <c r="M222" s="162"/>
      <c r="N222" s="162"/>
      <c r="O222" s="162"/>
      <c r="P222" s="165"/>
      <c r="Q222" s="162"/>
      <c r="R222" s="164"/>
      <c r="S222" s="162"/>
      <c r="T222" s="166"/>
      <c r="U222" s="166"/>
      <c r="V222" s="166"/>
      <c r="W222" s="143"/>
      <c r="X222" s="143"/>
      <c r="Y222" s="143"/>
      <c r="Z222" s="143"/>
      <c r="AA222" s="143"/>
      <c r="AB222" s="143"/>
      <c r="AC222" s="143"/>
      <c r="AD222" s="143"/>
      <c r="AE222" s="143"/>
      <c r="AF222" s="143"/>
      <c r="AG222" s="143"/>
      <c r="AH222" s="143"/>
      <c r="AI222" s="143"/>
      <c r="AJ222" s="143"/>
      <c r="AK222" s="143"/>
      <c r="AL222" s="143"/>
      <c r="AM222" s="143"/>
      <c r="AN222" s="143"/>
      <c r="AO222" s="143"/>
      <c r="AP222" s="143"/>
      <c r="AQ222" s="143"/>
      <c r="AR222" s="143"/>
      <c r="AS222" s="143"/>
      <c r="AT222" s="143"/>
      <c r="AU222" s="143"/>
      <c r="AV222" s="143"/>
      <c r="AW222" s="143"/>
      <c r="AX222" s="143"/>
      <c r="AY222" s="143"/>
      <c r="AZ222" s="143"/>
      <c r="BA222" s="143"/>
      <c r="BB222" s="143"/>
      <c r="BC222" s="143"/>
      <c r="BD222" s="143"/>
      <c r="BE222" s="143"/>
      <c r="BF222" s="143"/>
      <c r="BG222" s="143"/>
      <c r="BH222" s="143"/>
      <c r="BI222" s="143"/>
      <c r="BJ222" s="143"/>
      <c r="BK222" s="143"/>
      <c r="BL222" s="143"/>
      <c r="BM222" s="143"/>
      <c r="BN222" s="143"/>
      <c r="BO222" s="143"/>
      <c r="BP222" s="143"/>
      <c r="BQ222" s="143"/>
      <c r="BR222" s="143"/>
      <c r="BS222" s="143"/>
      <c r="BT222" s="143"/>
      <c r="BU222" s="143"/>
      <c r="BV222" s="143"/>
      <c r="BW222" s="143"/>
      <c r="BX222" s="143"/>
      <c r="BY222" s="143"/>
      <c r="BZ222" s="143"/>
      <c r="CA222" s="143"/>
      <c r="CB222" s="143"/>
      <c r="CC222" s="143"/>
      <c r="CD222" s="143"/>
      <c r="CE222" s="143"/>
      <c r="CF222" s="143"/>
      <c r="CG222" s="143"/>
      <c r="CH222" s="143"/>
      <c r="CI222" s="143"/>
      <c r="CJ222" s="143"/>
      <c r="CK222" s="143"/>
      <c r="CL222" s="143"/>
      <c r="CM222" s="143"/>
      <c r="CN222" s="143"/>
      <c r="CO222" s="143"/>
      <c r="CP222" s="143"/>
      <c r="CQ222" s="143"/>
      <c r="CR222" s="143"/>
      <c r="CS222" s="143"/>
      <c r="CT222" s="143"/>
      <c r="CU222" s="143"/>
      <c r="CV222" s="143"/>
      <c r="CW222" s="143"/>
      <c r="CX222" s="143"/>
      <c r="CY222" s="143"/>
      <c r="CZ222" s="143"/>
      <c r="DA222" s="143"/>
      <c r="DB222" s="143"/>
      <c r="DC222" s="143"/>
      <c r="DD222" s="143"/>
      <c r="DE222" s="143"/>
      <c r="DF222" s="143"/>
      <c r="DG222" s="143"/>
      <c r="DH222" s="143"/>
      <c r="DI222" s="143"/>
      <c r="DJ222" s="143"/>
      <c r="DK222" s="143"/>
      <c r="DL222" s="143"/>
      <c r="DM222" s="143"/>
      <c r="DN222" s="143"/>
      <c r="DO222" s="143"/>
      <c r="DP222" s="143"/>
      <c r="DQ222" s="143"/>
      <c r="DR222" s="143"/>
      <c r="DS222" s="143"/>
      <c r="DT222" s="143"/>
      <c r="DU222" s="143"/>
      <c r="DV222" s="143"/>
      <c r="DW222" s="143"/>
      <c r="DX222" s="143"/>
      <c r="DY222" s="143"/>
      <c r="DZ222" s="143"/>
      <c r="EA222" s="143"/>
      <c r="EB222" s="143"/>
      <c r="EC222" s="143"/>
      <c r="ED222" s="143"/>
      <c r="EE222" s="143"/>
      <c r="EF222" s="143"/>
      <c r="EG222" s="143"/>
      <c r="EH222" s="143"/>
      <c r="EI222" s="143"/>
      <c r="EJ222" s="143"/>
      <c r="EK222" s="143"/>
      <c r="EL222" s="143"/>
      <c r="EM222" s="143"/>
      <c r="EN222" s="143"/>
      <c r="EO222" s="143"/>
    </row>
    <row r="223" ht="12.75" customHeight="1">
      <c r="A223" s="162"/>
      <c r="B223" s="162"/>
      <c r="C223" s="162"/>
      <c r="D223" s="162"/>
      <c r="E223" s="163"/>
      <c r="F223" s="162"/>
      <c r="G223" s="164"/>
      <c r="H223" s="164"/>
      <c r="I223" s="164"/>
      <c r="J223" s="164"/>
      <c r="K223" s="167"/>
      <c r="L223" s="162"/>
      <c r="M223" s="162"/>
      <c r="N223" s="162"/>
      <c r="O223" s="162"/>
      <c r="P223" s="165"/>
      <c r="Q223" s="162"/>
      <c r="R223" s="164"/>
      <c r="S223" s="162"/>
      <c r="T223" s="166"/>
      <c r="U223" s="166"/>
      <c r="V223" s="166"/>
      <c r="W223" s="143"/>
      <c r="X223" s="143"/>
      <c r="Y223" s="143"/>
      <c r="Z223" s="143"/>
      <c r="AA223" s="143"/>
      <c r="AB223" s="143"/>
      <c r="AC223" s="143"/>
      <c r="AD223" s="143"/>
      <c r="AE223" s="143"/>
      <c r="AF223" s="143"/>
      <c r="AG223" s="143"/>
      <c r="AH223" s="143"/>
      <c r="AI223" s="143"/>
      <c r="AJ223" s="143"/>
      <c r="AK223" s="143"/>
      <c r="AL223" s="143"/>
      <c r="AM223" s="143"/>
      <c r="AN223" s="143"/>
      <c r="AO223" s="143"/>
      <c r="AP223" s="143"/>
      <c r="AQ223" s="143"/>
      <c r="AR223" s="143"/>
      <c r="AS223" s="143"/>
      <c r="AT223" s="143"/>
      <c r="AU223" s="143"/>
      <c r="AV223" s="143"/>
      <c r="AW223" s="143"/>
      <c r="AX223" s="143"/>
      <c r="AY223" s="143"/>
      <c r="AZ223" s="143"/>
      <c r="BA223" s="143"/>
      <c r="BB223" s="143"/>
      <c r="BC223" s="143"/>
      <c r="BD223" s="143"/>
      <c r="BE223" s="143"/>
      <c r="BF223" s="143"/>
      <c r="BG223" s="143"/>
      <c r="BH223" s="143"/>
      <c r="BI223" s="143"/>
      <c r="BJ223" s="143"/>
      <c r="BK223" s="143"/>
      <c r="BL223" s="143"/>
      <c r="BM223" s="143"/>
      <c r="BN223" s="143"/>
      <c r="BO223" s="143"/>
      <c r="BP223" s="143"/>
      <c r="BQ223" s="143"/>
      <c r="BR223" s="143"/>
      <c r="BS223" s="143"/>
      <c r="BT223" s="143"/>
      <c r="BU223" s="143"/>
      <c r="BV223" s="143"/>
      <c r="BW223" s="143"/>
      <c r="BX223" s="143"/>
      <c r="BY223" s="143"/>
      <c r="BZ223" s="143"/>
      <c r="CA223" s="143"/>
      <c r="CB223" s="143"/>
      <c r="CC223" s="143"/>
      <c r="CD223" s="143"/>
      <c r="CE223" s="143"/>
      <c r="CF223" s="143"/>
      <c r="CG223" s="143"/>
      <c r="CH223" s="143"/>
      <c r="CI223" s="143"/>
      <c r="CJ223" s="143"/>
      <c r="CK223" s="143"/>
      <c r="CL223" s="143"/>
      <c r="CM223" s="143"/>
      <c r="CN223" s="143"/>
      <c r="CO223" s="143"/>
      <c r="CP223" s="143"/>
      <c r="CQ223" s="143"/>
      <c r="CR223" s="143"/>
      <c r="CS223" s="143"/>
      <c r="CT223" s="143"/>
      <c r="CU223" s="143"/>
      <c r="CV223" s="143"/>
      <c r="CW223" s="143"/>
      <c r="CX223" s="143"/>
      <c r="CY223" s="143"/>
      <c r="CZ223" s="143"/>
      <c r="DA223" s="143"/>
      <c r="DB223" s="143"/>
      <c r="DC223" s="143"/>
      <c r="DD223" s="143"/>
      <c r="DE223" s="143"/>
      <c r="DF223" s="143"/>
      <c r="DG223" s="143"/>
      <c r="DH223" s="143"/>
      <c r="DI223" s="143"/>
      <c r="DJ223" s="143"/>
      <c r="DK223" s="143"/>
      <c r="DL223" s="143"/>
      <c r="DM223" s="143"/>
      <c r="DN223" s="143"/>
      <c r="DO223" s="143"/>
      <c r="DP223" s="143"/>
      <c r="DQ223" s="143"/>
      <c r="DR223" s="143"/>
      <c r="DS223" s="143"/>
      <c r="DT223" s="143"/>
      <c r="DU223" s="143"/>
      <c r="DV223" s="143"/>
      <c r="DW223" s="143"/>
      <c r="DX223" s="143"/>
      <c r="DY223" s="143"/>
      <c r="DZ223" s="143"/>
      <c r="EA223" s="143"/>
      <c r="EB223" s="143"/>
      <c r="EC223" s="143"/>
      <c r="ED223" s="143"/>
      <c r="EE223" s="143"/>
      <c r="EF223" s="143"/>
      <c r="EG223" s="143"/>
      <c r="EH223" s="143"/>
      <c r="EI223" s="143"/>
      <c r="EJ223" s="143"/>
      <c r="EK223" s="143"/>
      <c r="EL223" s="143"/>
      <c r="EM223" s="143"/>
      <c r="EN223" s="143"/>
      <c r="EO223" s="143"/>
    </row>
    <row r="224" ht="12.75" customHeight="1">
      <c r="A224" s="162"/>
      <c r="B224" s="162"/>
      <c r="C224" s="162"/>
      <c r="D224" s="162"/>
      <c r="E224" s="163"/>
      <c r="F224" s="162"/>
      <c r="G224" s="164"/>
      <c r="H224" s="164"/>
      <c r="I224" s="164"/>
      <c r="J224" s="164"/>
      <c r="K224" s="167"/>
      <c r="L224" s="162"/>
      <c r="M224" s="162"/>
      <c r="N224" s="162"/>
      <c r="O224" s="162"/>
      <c r="P224" s="165"/>
      <c r="Q224" s="162"/>
      <c r="R224" s="164"/>
      <c r="S224" s="162"/>
      <c r="T224" s="166"/>
      <c r="U224" s="166"/>
      <c r="V224" s="166"/>
      <c r="W224" s="143"/>
      <c r="X224" s="143"/>
      <c r="Y224" s="143"/>
      <c r="Z224" s="143"/>
      <c r="AA224" s="143"/>
      <c r="AB224" s="143"/>
      <c r="AC224" s="143"/>
      <c r="AD224" s="143"/>
      <c r="AE224" s="143"/>
      <c r="AF224" s="143"/>
      <c r="AG224" s="143"/>
      <c r="AH224" s="143"/>
      <c r="AI224" s="143"/>
      <c r="AJ224" s="143"/>
      <c r="AK224" s="143"/>
      <c r="AL224" s="143"/>
      <c r="AM224" s="143"/>
      <c r="AN224" s="143"/>
      <c r="AO224" s="143"/>
      <c r="AP224" s="143"/>
      <c r="AQ224" s="143"/>
      <c r="AR224" s="143"/>
      <c r="AS224" s="143"/>
      <c r="AT224" s="143"/>
      <c r="AU224" s="143"/>
      <c r="AV224" s="143"/>
      <c r="AW224" s="143"/>
      <c r="AX224" s="143"/>
      <c r="AY224" s="143"/>
      <c r="AZ224" s="143"/>
      <c r="BA224" s="143"/>
      <c r="BB224" s="143"/>
      <c r="BC224" s="143"/>
      <c r="BD224" s="143"/>
      <c r="BE224" s="143"/>
      <c r="BF224" s="143"/>
      <c r="BG224" s="143"/>
      <c r="BH224" s="143"/>
      <c r="BI224" s="143"/>
      <c r="BJ224" s="143"/>
      <c r="BK224" s="143"/>
      <c r="BL224" s="143"/>
      <c r="BM224" s="143"/>
      <c r="BN224" s="143"/>
      <c r="BO224" s="143"/>
      <c r="BP224" s="143"/>
      <c r="BQ224" s="143"/>
      <c r="BR224" s="143"/>
      <c r="BS224" s="143"/>
      <c r="BT224" s="143"/>
      <c r="BU224" s="143"/>
      <c r="BV224" s="143"/>
      <c r="BW224" s="143"/>
      <c r="BX224" s="143"/>
      <c r="BY224" s="143"/>
      <c r="BZ224" s="143"/>
      <c r="CA224" s="143"/>
      <c r="CB224" s="143"/>
      <c r="CC224" s="143"/>
      <c r="CD224" s="143"/>
      <c r="CE224" s="143"/>
      <c r="CF224" s="143"/>
      <c r="CG224" s="143"/>
      <c r="CH224" s="143"/>
      <c r="CI224" s="143"/>
      <c r="CJ224" s="143"/>
      <c r="CK224" s="143"/>
      <c r="CL224" s="143"/>
      <c r="CM224" s="143"/>
      <c r="CN224" s="143"/>
      <c r="CO224" s="143"/>
      <c r="CP224" s="143"/>
      <c r="CQ224" s="143"/>
      <c r="CR224" s="143"/>
      <c r="CS224" s="143"/>
      <c r="CT224" s="143"/>
      <c r="CU224" s="143"/>
      <c r="CV224" s="143"/>
      <c r="CW224" s="143"/>
      <c r="CX224" s="143"/>
      <c r="CY224" s="143"/>
      <c r="CZ224" s="143"/>
      <c r="DA224" s="143"/>
      <c r="DB224" s="143"/>
      <c r="DC224" s="143"/>
      <c r="DD224" s="143"/>
      <c r="DE224" s="143"/>
      <c r="DF224" s="143"/>
      <c r="DG224" s="143"/>
      <c r="DH224" s="143"/>
      <c r="DI224" s="143"/>
      <c r="DJ224" s="143"/>
      <c r="DK224" s="143"/>
      <c r="DL224" s="143"/>
      <c r="DM224" s="143"/>
      <c r="DN224" s="143"/>
      <c r="DO224" s="143"/>
      <c r="DP224" s="143"/>
      <c r="DQ224" s="143"/>
      <c r="DR224" s="143"/>
      <c r="DS224" s="143"/>
      <c r="DT224" s="143"/>
      <c r="DU224" s="143"/>
      <c r="DV224" s="143"/>
      <c r="DW224" s="143"/>
      <c r="DX224" s="143"/>
      <c r="DY224" s="143"/>
      <c r="DZ224" s="143"/>
      <c r="EA224" s="143"/>
      <c r="EB224" s="143"/>
      <c r="EC224" s="143"/>
      <c r="ED224" s="143"/>
      <c r="EE224" s="143"/>
      <c r="EF224" s="143"/>
      <c r="EG224" s="143"/>
      <c r="EH224" s="143"/>
      <c r="EI224" s="143"/>
      <c r="EJ224" s="143"/>
      <c r="EK224" s="143"/>
      <c r="EL224" s="143"/>
      <c r="EM224" s="143"/>
      <c r="EN224" s="143"/>
      <c r="EO224" s="143"/>
    </row>
    <row r="225" ht="12.75" customHeight="1">
      <c r="A225" s="162"/>
      <c r="B225" s="162"/>
      <c r="C225" s="162"/>
      <c r="D225" s="162"/>
      <c r="E225" s="163"/>
      <c r="F225" s="162"/>
      <c r="G225" s="164"/>
      <c r="H225" s="164"/>
      <c r="I225" s="164"/>
      <c r="J225" s="164"/>
      <c r="K225" s="167"/>
      <c r="L225" s="162"/>
      <c r="M225" s="162"/>
      <c r="N225" s="162"/>
      <c r="O225" s="162"/>
      <c r="P225" s="165"/>
      <c r="Q225" s="162"/>
      <c r="R225" s="168"/>
      <c r="S225" s="162"/>
      <c r="T225" s="166"/>
      <c r="U225" s="166"/>
      <c r="V225" s="166"/>
      <c r="W225" s="143"/>
      <c r="X225" s="143"/>
      <c r="Y225" s="143"/>
      <c r="Z225" s="143"/>
      <c r="AA225" s="143"/>
      <c r="AB225" s="143"/>
      <c r="AC225" s="143"/>
      <c r="AD225" s="143"/>
      <c r="AE225" s="143"/>
      <c r="AF225" s="143"/>
      <c r="AG225" s="143"/>
      <c r="AH225" s="143"/>
      <c r="AI225" s="143"/>
      <c r="AJ225" s="143"/>
      <c r="AK225" s="143"/>
      <c r="AL225" s="143"/>
      <c r="AM225" s="143"/>
      <c r="AN225" s="143"/>
      <c r="AO225" s="143"/>
      <c r="AP225" s="143"/>
      <c r="AQ225" s="143"/>
      <c r="AR225" s="143"/>
      <c r="AS225" s="143"/>
      <c r="AT225" s="143"/>
      <c r="AU225" s="143"/>
      <c r="AV225" s="143"/>
      <c r="AW225" s="143"/>
      <c r="AX225" s="143"/>
      <c r="AY225" s="143"/>
      <c r="AZ225" s="143"/>
      <c r="BA225" s="143"/>
      <c r="BB225" s="143"/>
      <c r="BC225" s="143"/>
      <c r="BD225" s="143"/>
      <c r="BE225" s="143"/>
      <c r="BF225" s="143"/>
      <c r="BG225" s="143"/>
      <c r="BH225" s="143"/>
      <c r="BI225" s="143"/>
      <c r="BJ225" s="143"/>
      <c r="BK225" s="143"/>
      <c r="BL225" s="143"/>
      <c r="BM225" s="143"/>
      <c r="BN225" s="143"/>
      <c r="BO225" s="143"/>
      <c r="BP225" s="143"/>
      <c r="BQ225" s="143"/>
      <c r="BR225" s="143"/>
      <c r="BS225" s="143"/>
      <c r="BT225" s="143"/>
      <c r="BU225" s="143"/>
      <c r="BV225" s="143"/>
      <c r="BW225" s="143"/>
      <c r="BX225" s="143"/>
      <c r="BY225" s="143"/>
      <c r="BZ225" s="143"/>
      <c r="CA225" s="143"/>
      <c r="CB225" s="143"/>
      <c r="CC225" s="143"/>
      <c r="CD225" s="143"/>
      <c r="CE225" s="143"/>
      <c r="CF225" s="143"/>
      <c r="CG225" s="143"/>
      <c r="CH225" s="143"/>
      <c r="CI225" s="143"/>
      <c r="CJ225" s="143"/>
      <c r="CK225" s="143"/>
      <c r="CL225" s="143"/>
      <c r="CM225" s="143"/>
      <c r="CN225" s="143"/>
      <c r="CO225" s="143"/>
      <c r="CP225" s="143"/>
      <c r="CQ225" s="143"/>
      <c r="CR225" s="143"/>
      <c r="CS225" s="143"/>
      <c r="CT225" s="143"/>
      <c r="CU225" s="143"/>
      <c r="CV225" s="143"/>
      <c r="CW225" s="143"/>
      <c r="CX225" s="143"/>
      <c r="CY225" s="143"/>
      <c r="CZ225" s="143"/>
      <c r="DA225" s="143"/>
      <c r="DB225" s="143"/>
      <c r="DC225" s="143"/>
      <c r="DD225" s="143"/>
      <c r="DE225" s="143"/>
      <c r="DF225" s="143"/>
      <c r="DG225" s="143"/>
      <c r="DH225" s="143"/>
      <c r="DI225" s="143"/>
      <c r="DJ225" s="143"/>
      <c r="DK225" s="143"/>
      <c r="DL225" s="143"/>
      <c r="DM225" s="143"/>
      <c r="DN225" s="143"/>
      <c r="DO225" s="143"/>
      <c r="DP225" s="143"/>
      <c r="DQ225" s="143"/>
      <c r="DR225" s="143"/>
      <c r="DS225" s="143"/>
      <c r="DT225" s="143"/>
      <c r="DU225" s="143"/>
      <c r="DV225" s="143"/>
      <c r="DW225" s="143"/>
      <c r="DX225" s="143"/>
      <c r="DY225" s="143"/>
      <c r="DZ225" s="143"/>
      <c r="EA225" s="143"/>
      <c r="EB225" s="143"/>
      <c r="EC225" s="143"/>
      <c r="ED225" s="143"/>
      <c r="EE225" s="143"/>
      <c r="EF225" s="143"/>
      <c r="EG225" s="143"/>
      <c r="EH225" s="143"/>
      <c r="EI225" s="143"/>
      <c r="EJ225" s="143"/>
      <c r="EK225" s="143"/>
      <c r="EL225" s="143"/>
      <c r="EM225" s="143"/>
      <c r="EN225" s="143"/>
      <c r="EO225" s="143"/>
    </row>
    <row r="226" ht="15.75" customHeight="1">
      <c r="A226" s="162"/>
      <c r="B226" s="162"/>
      <c r="C226" s="162"/>
      <c r="D226" s="162"/>
      <c r="E226" s="162"/>
      <c r="F226" s="162"/>
      <c r="G226" s="164"/>
      <c r="H226" s="169"/>
      <c r="I226" s="169"/>
      <c r="J226" s="169"/>
      <c r="K226" s="167"/>
      <c r="L226" s="170"/>
      <c r="M226" s="170"/>
      <c r="N226" s="170"/>
      <c r="O226" s="170"/>
      <c r="P226" s="165"/>
      <c r="Q226" s="170"/>
      <c r="R226" s="169"/>
      <c r="S226" s="162"/>
      <c r="T226" s="143"/>
      <c r="U226" s="143"/>
      <c r="V226" s="143"/>
      <c r="W226" s="143"/>
      <c r="X226" s="143"/>
      <c r="Y226" s="143"/>
      <c r="Z226" s="143"/>
      <c r="AA226" s="143"/>
      <c r="AB226" s="143"/>
      <c r="AC226" s="143"/>
      <c r="AD226" s="143"/>
      <c r="AE226" s="143"/>
      <c r="AF226" s="143"/>
      <c r="AG226" s="143"/>
      <c r="AH226" s="143"/>
      <c r="AI226" s="143"/>
      <c r="AJ226" s="143"/>
      <c r="AK226" s="143"/>
      <c r="AL226" s="143"/>
      <c r="AM226" s="143"/>
      <c r="AN226" s="143"/>
      <c r="AO226" s="143"/>
      <c r="AP226" s="143"/>
      <c r="AQ226" s="143"/>
      <c r="AR226" s="143"/>
      <c r="AS226" s="143"/>
      <c r="AT226" s="143"/>
      <c r="AU226" s="143"/>
      <c r="AV226" s="143"/>
      <c r="AW226" s="143"/>
      <c r="AX226" s="143"/>
      <c r="AY226" s="143"/>
      <c r="AZ226" s="143"/>
      <c r="BA226" s="143"/>
      <c r="BB226" s="143"/>
      <c r="BC226" s="143"/>
      <c r="BD226" s="143"/>
      <c r="BE226" s="143"/>
      <c r="BF226" s="143"/>
      <c r="BG226" s="143"/>
      <c r="BH226" s="143"/>
      <c r="BI226" s="143"/>
      <c r="BJ226" s="143"/>
      <c r="BK226" s="143"/>
      <c r="BL226" s="143"/>
      <c r="BM226" s="143"/>
      <c r="BN226" s="143"/>
      <c r="BO226" s="143"/>
      <c r="BP226" s="143"/>
      <c r="BQ226" s="143"/>
      <c r="BR226" s="143"/>
      <c r="BS226" s="143"/>
      <c r="BT226" s="143"/>
      <c r="BU226" s="143"/>
      <c r="BV226" s="143"/>
      <c r="BW226" s="143"/>
      <c r="BX226" s="143"/>
      <c r="BY226" s="143"/>
      <c r="BZ226" s="143"/>
      <c r="CA226" s="143"/>
      <c r="CB226" s="143"/>
      <c r="CC226" s="143"/>
      <c r="CD226" s="143"/>
      <c r="CE226" s="143"/>
      <c r="CF226" s="143"/>
      <c r="CG226" s="143"/>
      <c r="CH226" s="143"/>
      <c r="CI226" s="143"/>
      <c r="CJ226" s="143"/>
      <c r="CK226" s="143"/>
      <c r="CL226" s="143"/>
      <c r="CM226" s="143"/>
      <c r="CN226" s="143"/>
      <c r="CO226" s="143"/>
      <c r="CP226" s="143"/>
      <c r="CQ226" s="143"/>
      <c r="CR226" s="143"/>
      <c r="CS226" s="143"/>
      <c r="CT226" s="143"/>
      <c r="CU226" s="143"/>
      <c r="CV226" s="143"/>
      <c r="CW226" s="143"/>
      <c r="CX226" s="143"/>
      <c r="CY226" s="143"/>
      <c r="CZ226" s="143"/>
      <c r="DA226" s="143"/>
      <c r="DB226" s="143"/>
      <c r="DC226" s="143"/>
      <c r="DD226" s="143"/>
      <c r="DE226" s="143"/>
      <c r="DF226" s="143"/>
      <c r="DG226" s="143"/>
      <c r="DH226" s="143"/>
      <c r="DI226" s="143"/>
      <c r="DJ226" s="143"/>
      <c r="DK226" s="143"/>
      <c r="DL226" s="143"/>
      <c r="DM226" s="143"/>
      <c r="DN226" s="143"/>
      <c r="DO226" s="143"/>
      <c r="DP226" s="143"/>
      <c r="DQ226" s="143"/>
      <c r="DR226" s="143"/>
      <c r="DS226" s="143"/>
      <c r="DT226" s="143"/>
      <c r="DU226" s="143"/>
      <c r="DV226" s="143"/>
      <c r="DW226" s="143"/>
      <c r="DX226" s="143"/>
      <c r="DY226" s="143"/>
      <c r="DZ226" s="143"/>
      <c r="EA226" s="143"/>
      <c r="EB226" s="143"/>
      <c r="EC226" s="143"/>
      <c r="ED226" s="143"/>
      <c r="EE226" s="143"/>
      <c r="EF226" s="143"/>
      <c r="EG226" s="143"/>
      <c r="EH226" s="143"/>
      <c r="EI226" s="143"/>
      <c r="EJ226" s="143"/>
      <c r="EK226" s="143"/>
      <c r="EL226" s="143"/>
      <c r="EM226" s="143"/>
      <c r="EN226" s="143"/>
      <c r="EO226" s="143"/>
    </row>
    <row r="227" ht="15.75" customHeight="1">
      <c r="A227" s="162"/>
      <c r="B227" s="162"/>
      <c r="C227" s="162"/>
      <c r="D227" s="162"/>
      <c r="E227" s="162"/>
      <c r="F227" s="162"/>
      <c r="G227" s="164"/>
      <c r="H227" s="169"/>
      <c r="I227" s="169"/>
      <c r="J227" s="169"/>
      <c r="K227" s="167"/>
      <c r="L227" s="170"/>
      <c r="M227" s="170"/>
      <c r="N227" s="170"/>
      <c r="O227" s="170"/>
      <c r="P227" s="165"/>
      <c r="Q227" s="170"/>
      <c r="R227" s="169"/>
      <c r="S227" s="162"/>
      <c r="T227" s="143"/>
      <c r="U227" s="143"/>
      <c r="V227" s="143"/>
      <c r="W227" s="143"/>
      <c r="X227" s="143"/>
      <c r="Y227" s="143"/>
      <c r="Z227" s="143"/>
      <c r="AA227" s="143"/>
      <c r="AB227" s="143"/>
      <c r="AC227" s="143"/>
      <c r="AD227" s="143"/>
      <c r="AE227" s="143"/>
      <c r="AF227" s="143"/>
      <c r="AG227" s="143"/>
      <c r="AH227" s="143"/>
      <c r="AI227" s="143"/>
      <c r="AJ227" s="143"/>
      <c r="AK227" s="143"/>
      <c r="AL227" s="143"/>
      <c r="AM227" s="143"/>
      <c r="AN227" s="143"/>
      <c r="AO227" s="143"/>
      <c r="AP227" s="143"/>
      <c r="AQ227" s="143"/>
      <c r="AR227" s="143"/>
      <c r="AS227" s="143"/>
      <c r="AT227" s="143"/>
      <c r="AU227" s="143"/>
      <c r="AV227" s="143"/>
      <c r="AW227" s="143"/>
      <c r="AX227" s="143"/>
      <c r="AY227" s="143"/>
      <c r="AZ227" s="143"/>
      <c r="BA227" s="143"/>
      <c r="BB227" s="143"/>
      <c r="BC227" s="143"/>
      <c r="BD227" s="143"/>
      <c r="BE227" s="143"/>
      <c r="BF227" s="143"/>
      <c r="BG227" s="143"/>
      <c r="BH227" s="143"/>
      <c r="BI227" s="143"/>
      <c r="BJ227" s="143"/>
      <c r="BK227" s="143"/>
      <c r="BL227" s="143"/>
      <c r="BM227" s="143"/>
      <c r="BN227" s="143"/>
      <c r="BO227" s="143"/>
      <c r="BP227" s="143"/>
      <c r="BQ227" s="143"/>
      <c r="BR227" s="143"/>
      <c r="BS227" s="143"/>
      <c r="BT227" s="143"/>
      <c r="BU227" s="143"/>
      <c r="BV227" s="143"/>
      <c r="BW227" s="143"/>
      <c r="BX227" s="143"/>
      <c r="BY227" s="143"/>
      <c r="BZ227" s="143"/>
      <c r="CA227" s="143"/>
      <c r="CB227" s="143"/>
      <c r="CC227" s="143"/>
      <c r="CD227" s="143"/>
      <c r="CE227" s="143"/>
      <c r="CF227" s="143"/>
      <c r="CG227" s="143"/>
      <c r="CH227" s="143"/>
      <c r="CI227" s="143"/>
      <c r="CJ227" s="143"/>
      <c r="CK227" s="143"/>
      <c r="CL227" s="143"/>
      <c r="CM227" s="143"/>
      <c r="CN227" s="143"/>
      <c r="CO227" s="143"/>
      <c r="CP227" s="143"/>
      <c r="CQ227" s="143"/>
      <c r="CR227" s="143"/>
      <c r="CS227" s="143"/>
      <c r="CT227" s="143"/>
      <c r="CU227" s="143"/>
      <c r="CV227" s="143"/>
      <c r="CW227" s="143"/>
      <c r="CX227" s="143"/>
      <c r="CY227" s="143"/>
      <c r="CZ227" s="143"/>
      <c r="DA227" s="143"/>
      <c r="DB227" s="143"/>
      <c r="DC227" s="143"/>
      <c r="DD227" s="143"/>
      <c r="DE227" s="143"/>
      <c r="DF227" s="143"/>
      <c r="DG227" s="143"/>
      <c r="DH227" s="143"/>
      <c r="DI227" s="143"/>
      <c r="DJ227" s="143"/>
      <c r="DK227" s="143"/>
      <c r="DL227" s="143"/>
      <c r="DM227" s="143"/>
      <c r="DN227" s="143"/>
      <c r="DO227" s="143"/>
      <c r="DP227" s="143"/>
      <c r="DQ227" s="143"/>
      <c r="DR227" s="143"/>
      <c r="DS227" s="143"/>
      <c r="DT227" s="143"/>
      <c r="DU227" s="143"/>
      <c r="DV227" s="143"/>
      <c r="DW227" s="143"/>
      <c r="DX227" s="143"/>
      <c r="DY227" s="143"/>
      <c r="DZ227" s="143"/>
      <c r="EA227" s="143"/>
      <c r="EB227" s="143"/>
      <c r="EC227" s="143"/>
      <c r="ED227" s="143"/>
      <c r="EE227" s="143"/>
      <c r="EF227" s="143"/>
      <c r="EG227" s="143"/>
      <c r="EH227" s="143"/>
      <c r="EI227" s="143"/>
      <c r="EJ227" s="143"/>
      <c r="EK227" s="143"/>
      <c r="EL227" s="143"/>
      <c r="EM227" s="143"/>
      <c r="EN227" s="143"/>
      <c r="EO227" s="143"/>
    </row>
    <row r="228" ht="15.75" customHeight="1">
      <c r="A228" s="162"/>
      <c r="B228" s="162"/>
      <c r="C228" s="162"/>
      <c r="D228" s="162"/>
      <c r="E228" s="162"/>
      <c r="F228" s="162"/>
      <c r="G228" s="164"/>
      <c r="H228" s="169"/>
      <c r="I228" s="169"/>
      <c r="J228" s="169"/>
      <c r="K228" s="167"/>
      <c r="L228" s="170"/>
      <c r="M228" s="170"/>
      <c r="N228" s="170"/>
      <c r="O228" s="170"/>
      <c r="P228" s="165"/>
      <c r="Q228" s="170"/>
      <c r="R228" s="169"/>
      <c r="S228" s="162"/>
      <c r="T228" s="143"/>
      <c r="U228" s="143"/>
      <c r="V228" s="143"/>
      <c r="W228" s="143"/>
      <c r="X228" s="143"/>
      <c r="Y228" s="143"/>
      <c r="Z228" s="143"/>
      <c r="AA228" s="143"/>
      <c r="AB228" s="143"/>
      <c r="AC228" s="143"/>
      <c r="AD228" s="143"/>
      <c r="AE228" s="143"/>
      <c r="AF228" s="143"/>
      <c r="AG228" s="143"/>
      <c r="AH228" s="143"/>
      <c r="AI228" s="143"/>
      <c r="AJ228" s="143"/>
      <c r="AK228" s="143"/>
      <c r="AL228" s="143"/>
      <c r="AM228" s="143"/>
      <c r="AN228" s="143"/>
      <c r="AO228" s="143"/>
      <c r="AP228" s="143"/>
      <c r="AQ228" s="143"/>
      <c r="AR228" s="143"/>
      <c r="AS228" s="143"/>
      <c r="AT228" s="143"/>
      <c r="AU228" s="143"/>
      <c r="AV228" s="143"/>
      <c r="AW228" s="143"/>
      <c r="AX228" s="143"/>
      <c r="AY228" s="143"/>
      <c r="AZ228" s="143"/>
      <c r="BA228" s="143"/>
      <c r="BB228" s="143"/>
      <c r="BC228" s="143"/>
      <c r="BD228" s="143"/>
      <c r="BE228" s="143"/>
      <c r="BF228" s="143"/>
      <c r="BG228" s="143"/>
      <c r="BH228" s="143"/>
      <c r="BI228" s="143"/>
      <c r="BJ228" s="143"/>
      <c r="BK228" s="143"/>
      <c r="BL228" s="143"/>
      <c r="BM228" s="143"/>
      <c r="BN228" s="143"/>
      <c r="BO228" s="143"/>
      <c r="BP228" s="143"/>
      <c r="BQ228" s="143"/>
      <c r="BR228" s="143"/>
      <c r="BS228" s="143"/>
      <c r="BT228" s="143"/>
      <c r="BU228" s="143"/>
      <c r="BV228" s="143"/>
      <c r="BW228" s="143"/>
      <c r="BX228" s="143"/>
      <c r="BY228" s="143"/>
      <c r="BZ228" s="143"/>
      <c r="CA228" s="143"/>
      <c r="CB228" s="143"/>
      <c r="CC228" s="143"/>
      <c r="CD228" s="143"/>
      <c r="CE228" s="143"/>
      <c r="CF228" s="143"/>
      <c r="CG228" s="143"/>
      <c r="CH228" s="143"/>
      <c r="CI228" s="143"/>
      <c r="CJ228" s="143"/>
      <c r="CK228" s="143"/>
      <c r="CL228" s="143"/>
      <c r="CM228" s="143"/>
      <c r="CN228" s="143"/>
      <c r="CO228" s="143"/>
      <c r="CP228" s="143"/>
      <c r="CQ228" s="143"/>
      <c r="CR228" s="143"/>
      <c r="CS228" s="143"/>
      <c r="CT228" s="143"/>
      <c r="CU228" s="143"/>
      <c r="CV228" s="143"/>
      <c r="CW228" s="143"/>
      <c r="CX228" s="143"/>
      <c r="CY228" s="143"/>
      <c r="CZ228" s="143"/>
      <c r="DA228" s="143"/>
      <c r="DB228" s="143"/>
      <c r="DC228" s="143"/>
      <c r="DD228" s="143"/>
      <c r="DE228" s="143"/>
      <c r="DF228" s="143"/>
      <c r="DG228" s="143"/>
      <c r="DH228" s="143"/>
      <c r="DI228" s="143"/>
      <c r="DJ228" s="143"/>
      <c r="DK228" s="143"/>
      <c r="DL228" s="143"/>
      <c r="DM228" s="143"/>
      <c r="DN228" s="143"/>
      <c r="DO228" s="143"/>
      <c r="DP228" s="143"/>
      <c r="DQ228" s="143"/>
      <c r="DR228" s="143"/>
      <c r="DS228" s="143"/>
      <c r="DT228" s="143"/>
      <c r="DU228" s="143"/>
      <c r="DV228" s="143"/>
      <c r="DW228" s="143"/>
      <c r="DX228" s="143"/>
      <c r="DY228" s="143"/>
      <c r="DZ228" s="143"/>
      <c r="EA228" s="143"/>
      <c r="EB228" s="143"/>
      <c r="EC228" s="143"/>
      <c r="ED228" s="143"/>
      <c r="EE228" s="143"/>
      <c r="EF228" s="143"/>
      <c r="EG228" s="143"/>
      <c r="EH228" s="143"/>
      <c r="EI228" s="143"/>
      <c r="EJ228" s="143"/>
      <c r="EK228" s="143"/>
      <c r="EL228" s="143"/>
      <c r="EM228" s="143"/>
      <c r="EN228" s="143"/>
      <c r="EO228" s="143"/>
    </row>
    <row r="229" ht="15.75" customHeight="1">
      <c r="A229" s="162"/>
      <c r="B229" s="162"/>
      <c r="C229" s="162"/>
      <c r="D229" s="162"/>
      <c r="E229" s="162"/>
      <c r="F229" s="162"/>
      <c r="G229" s="164"/>
      <c r="H229" s="169"/>
      <c r="I229" s="169"/>
      <c r="J229" s="169"/>
      <c r="K229" s="167"/>
      <c r="L229" s="170"/>
      <c r="M229" s="170"/>
      <c r="N229" s="170"/>
      <c r="O229" s="170"/>
      <c r="P229" s="165"/>
      <c r="Q229" s="170"/>
      <c r="R229" s="169"/>
      <c r="S229" s="162"/>
      <c r="T229" s="143"/>
      <c r="U229" s="143"/>
      <c r="V229" s="143"/>
      <c r="W229" s="143"/>
      <c r="X229" s="143"/>
      <c r="Y229" s="143"/>
      <c r="Z229" s="143"/>
      <c r="AA229" s="143"/>
      <c r="AB229" s="143"/>
      <c r="AC229" s="143"/>
      <c r="AD229" s="143"/>
      <c r="AE229" s="143"/>
      <c r="AF229" s="143"/>
      <c r="AG229" s="143"/>
      <c r="AH229" s="143"/>
      <c r="AI229" s="143"/>
      <c r="AJ229" s="143"/>
      <c r="AK229" s="143"/>
      <c r="AL229" s="143"/>
      <c r="AM229" s="143"/>
      <c r="AN229" s="143"/>
      <c r="AO229" s="143"/>
      <c r="AP229" s="143"/>
      <c r="AQ229" s="143"/>
      <c r="AR229" s="143"/>
      <c r="AS229" s="143"/>
      <c r="AT229" s="143"/>
      <c r="AU229" s="143"/>
      <c r="AV229" s="143"/>
      <c r="AW229" s="143"/>
      <c r="AX229" s="143"/>
      <c r="AY229" s="143"/>
      <c r="AZ229" s="143"/>
      <c r="BA229" s="143"/>
      <c r="BB229" s="143"/>
      <c r="BC229" s="143"/>
      <c r="BD229" s="143"/>
      <c r="BE229" s="143"/>
      <c r="BF229" s="143"/>
      <c r="BG229" s="143"/>
      <c r="BH229" s="143"/>
      <c r="BI229" s="143"/>
      <c r="BJ229" s="143"/>
      <c r="BK229" s="143"/>
      <c r="BL229" s="143"/>
      <c r="BM229" s="143"/>
      <c r="BN229" s="143"/>
      <c r="BO229" s="143"/>
      <c r="BP229" s="143"/>
      <c r="BQ229" s="143"/>
      <c r="BR229" s="143"/>
      <c r="BS229" s="143"/>
      <c r="BT229" s="143"/>
      <c r="BU229" s="143"/>
      <c r="BV229" s="143"/>
      <c r="BW229" s="143"/>
      <c r="BX229" s="143"/>
      <c r="BY229" s="143"/>
      <c r="BZ229" s="143"/>
      <c r="CA229" s="143"/>
      <c r="CB229" s="143"/>
      <c r="CC229" s="143"/>
      <c r="CD229" s="143"/>
      <c r="CE229" s="143"/>
      <c r="CF229" s="143"/>
      <c r="CG229" s="143"/>
      <c r="CH229" s="143"/>
      <c r="CI229" s="143"/>
      <c r="CJ229" s="143"/>
      <c r="CK229" s="143"/>
      <c r="CL229" s="143"/>
      <c r="CM229" s="143"/>
      <c r="CN229" s="143"/>
      <c r="CO229" s="143"/>
      <c r="CP229" s="143"/>
      <c r="CQ229" s="143"/>
      <c r="CR229" s="143"/>
      <c r="CS229" s="143"/>
      <c r="CT229" s="143"/>
      <c r="CU229" s="143"/>
      <c r="CV229" s="143"/>
      <c r="CW229" s="143"/>
      <c r="CX229" s="143"/>
      <c r="CY229" s="143"/>
      <c r="CZ229" s="143"/>
      <c r="DA229" s="143"/>
      <c r="DB229" s="143"/>
      <c r="DC229" s="143"/>
      <c r="DD229" s="143"/>
      <c r="DE229" s="143"/>
      <c r="DF229" s="143"/>
      <c r="DG229" s="143"/>
      <c r="DH229" s="143"/>
      <c r="DI229" s="143"/>
      <c r="DJ229" s="143"/>
      <c r="DK229" s="143"/>
      <c r="DL229" s="143"/>
      <c r="DM229" s="143"/>
      <c r="DN229" s="143"/>
      <c r="DO229" s="143"/>
      <c r="DP229" s="143"/>
      <c r="DQ229" s="143"/>
      <c r="DR229" s="143"/>
      <c r="DS229" s="143"/>
      <c r="DT229" s="143"/>
      <c r="DU229" s="143"/>
      <c r="DV229" s="143"/>
      <c r="DW229" s="143"/>
      <c r="DX229" s="143"/>
      <c r="DY229" s="143"/>
      <c r="DZ229" s="143"/>
      <c r="EA229" s="143"/>
      <c r="EB229" s="143"/>
      <c r="EC229" s="143"/>
      <c r="ED229" s="143"/>
      <c r="EE229" s="143"/>
      <c r="EF229" s="143"/>
      <c r="EG229" s="143"/>
      <c r="EH229" s="143"/>
      <c r="EI229" s="143"/>
      <c r="EJ229" s="143"/>
      <c r="EK229" s="143"/>
      <c r="EL229" s="143"/>
      <c r="EM229" s="143"/>
      <c r="EN229" s="143"/>
      <c r="EO229" s="143"/>
    </row>
    <row r="230" ht="15.75" customHeight="1">
      <c r="A230" s="162"/>
      <c r="B230" s="162"/>
      <c r="C230" s="162"/>
      <c r="D230" s="162"/>
      <c r="E230" s="162"/>
      <c r="F230" s="162"/>
      <c r="G230" s="164"/>
      <c r="H230" s="169"/>
      <c r="I230" s="169"/>
      <c r="J230" s="169"/>
      <c r="K230" s="167"/>
      <c r="L230" s="170"/>
      <c r="M230" s="170"/>
      <c r="N230" s="170"/>
      <c r="O230" s="170"/>
      <c r="P230" s="165"/>
      <c r="Q230" s="170"/>
      <c r="R230" s="169"/>
      <c r="S230" s="162"/>
      <c r="T230" s="143"/>
      <c r="U230" s="143"/>
      <c r="V230" s="143"/>
      <c r="W230" s="143"/>
      <c r="X230" s="143"/>
      <c r="Y230" s="143"/>
      <c r="Z230" s="143"/>
      <c r="AA230" s="143"/>
      <c r="AB230" s="143"/>
      <c r="AC230" s="143"/>
      <c r="AD230" s="143"/>
      <c r="AE230" s="143"/>
      <c r="AF230" s="143"/>
      <c r="AG230" s="143"/>
      <c r="AH230" s="143"/>
      <c r="AI230" s="143"/>
      <c r="AJ230" s="143"/>
      <c r="AK230" s="143"/>
      <c r="AL230" s="143"/>
      <c r="AM230" s="143"/>
      <c r="AN230" s="143"/>
      <c r="AO230" s="143"/>
      <c r="AP230" s="143"/>
      <c r="AQ230" s="143"/>
      <c r="AR230" s="143"/>
      <c r="AS230" s="143"/>
      <c r="AT230" s="143"/>
      <c r="AU230" s="143"/>
      <c r="AV230" s="143"/>
      <c r="AW230" s="143"/>
      <c r="AX230" s="143"/>
      <c r="AY230" s="143"/>
      <c r="AZ230" s="143"/>
      <c r="BA230" s="143"/>
      <c r="BB230" s="143"/>
      <c r="BC230" s="143"/>
      <c r="BD230" s="143"/>
      <c r="BE230" s="143"/>
      <c r="BF230" s="143"/>
      <c r="BG230" s="143"/>
      <c r="BH230" s="143"/>
      <c r="BI230" s="143"/>
      <c r="BJ230" s="143"/>
      <c r="BK230" s="143"/>
      <c r="BL230" s="143"/>
      <c r="BM230" s="143"/>
      <c r="BN230" s="143"/>
      <c r="BO230" s="143"/>
      <c r="BP230" s="143"/>
      <c r="BQ230" s="143"/>
      <c r="BR230" s="143"/>
      <c r="BS230" s="143"/>
      <c r="BT230" s="143"/>
      <c r="BU230" s="143"/>
      <c r="BV230" s="143"/>
      <c r="BW230" s="143"/>
      <c r="BX230" s="143"/>
      <c r="BY230" s="143"/>
      <c r="BZ230" s="143"/>
      <c r="CA230" s="143"/>
      <c r="CB230" s="143"/>
      <c r="CC230" s="143"/>
      <c r="CD230" s="143"/>
      <c r="CE230" s="143"/>
      <c r="CF230" s="143"/>
      <c r="CG230" s="143"/>
      <c r="CH230" s="143"/>
      <c r="CI230" s="143"/>
      <c r="CJ230" s="143"/>
      <c r="CK230" s="143"/>
      <c r="CL230" s="143"/>
      <c r="CM230" s="143"/>
      <c r="CN230" s="143"/>
      <c r="CO230" s="143"/>
      <c r="CP230" s="143"/>
      <c r="CQ230" s="143"/>
      <c r="CR230" s="143"/>
      <c r="CS230" s="143"/>
      <c r="CT230" s="143"/>
      <c r="CU230" s="143"/>
      <c r="CV230" s="143"/>
      <c r="CW230" s="143"/>
      <c r="CX230" s="143"/>
      <c r="CY230" s="143"/>
      <c r="CZ230" s="143"/>
      <c r="DA230" s="143"/>
      <c r="DB230" s="143"/>
      <c r="DC230" s="143"/>
      <c r="DD230" s="143"/>
      <c r="DE230" s="143"/>
      <c r="DF230" s="143"/>
      <c r="DG230" s="143"/>
      <c r="DH230" s="143"/>
      <c r="DI230" s="143"/>
      <c r="DJ230" s="143"/>
      <c r="DK230" s="143"/>
      <c r="DL230" s="143"/>
      <c r="DM230" s="143"/>
      <c r="DN230" s="143"/>
      <c r="DO230" s="143"/>
      <c r="DP230" s="143"/>
      <c r="DQ230" s="143"/>
      <c r="DR230" s="143"/>
      <c r="DS230" s="143"/>
      <c r="DT230" s="143"/>
      <c r="DU230" s="143"/>
      <c r="DV230" s="143"/>
      <c r="DW230" s="143"/>
      <c r="DX230" s="143"/>
      <c r="DY230" s="143"/>
      <c r="DZ230" s="143"/>
      <c r="EA230" s="143"/>
      <c r="EB230" s="143"/>
      <c r="EC230" s="143"/>
      <c r="ED230" s="143"/>
      <c r="EE230" s="143"/>
      <c r="EF230" s="143"/>
      <c r="EG230" s="143"/>
      <c r="EH230" s="143"/>
      <c r="EI230" s="143"/>
      <c r="EJ230" s="143"/>
      <c r="EK230" s="143"/>
      <c r="EL230" s="143"/>
      <c r="EM230" s="143"/>
      <c r="EN230" s="143"/>
      <c r="EO230" s="143"/>
    </row>
    <row r="231" ht="15.75" customHeight="1">
      <c r="A231" s="162"/>
      <c r="B231" s="162"/>
      <c r="C231" s="162"/>
      <c r="D231" s="162"/>
      <c r="E231" s="162"/>
      <c r="F231" s="162"/>
      <c r="G231" s="164"/>
      <c r="H231" s="169"/>
      <c r="I231" s="169"/>
      <c r="J231" s="169"/>
      <c r="K231" s="167"/>
      <c r="L231" s="170"/>
      <c r="M231" s="170"/>
      <c r="N231" s="170"/>
      <c r="O231" s="170"/>
      <c r="P231" s="165"/>
      <c r="Q231" s="170"/>
      <c r="R231" s="169"/>
      <c r="S231" s="162"/>
      <c r="T231" s="143"/>
      <c r="U231" s="143"/>
      <c r="V231" s="143"/>
      <c r="W231" s="143"/>
      <c r="X231" s="143"/>
      <c r="Y231" s="143"/>
      <c r="Z231" s="143"/>
      <c r="AA231" s="143"/>
      <c r="AB231" s="143"/>
      <c r="AC231" s="143"/>
      <c r="AD231" s="143"/>
      <c r="AE231" s="143"/>
      <c r="AF231" s="143"/>
      <c r="AG231" s="143"/>
      <c r="AH231" s="143"/>
      <c r="AI231" s="143"/>
      <c r="AJ231" s="143"/>
      <c r="AK231" s="143"/>
      <c r="AL231" s="143"/>
      <c r="AM231" s="143"/>
      <c r="AN231" s="143"/>
      <c r="AO231" s="143"/>
      <c r="AP231" s="143"/>
      <c r="AQ231" s="143"/>
      <c r="AR231" s="143"/>
      <c r="AS231" s="143"/>
      <c r="AT231" s="143"/>
      <c r="AU231" s="143"/>
      <c r="AV231" s="143"/>
      <c r="AW231" s="143"/>
      <c r="AX231" s="143"/>
      <c r="AY231" s="143"/>
      <c r="AZ231" s="143"/>
      <c r="BA231" s="143"/>
      <c r="BB231" s="143"/>
      <c r="BC231" s="143"/>
      <c r="BD231" s="143"/>
      <c r="BE231" s="143"/>
      <c r="BF231" s="143"/>
      <c r="BG231" s="143"/>
      <c r="BH231" s="143"/>
      <c r="BI231" s="143"/>
      <c r="BJ231" s="143"/>
      <c r="BK231" s="143"/>
      <c r="BL231" s="143"/>
      <c r="BM231" s="143"/>
      <c r="BN231" s="143"/>
      <c r="BO231" s="143"/>
      <c r="BP231" s="143"/>
      <c r="BQ231" s="143"/>
      <c r="BR231" s="143"/>
      <c r="BS231" s="143"/>
      <c r="BT231" s="143"/>
      <c r="BU231" s="143"/>
      <c r="BV231" s="143"/>
      <c r="BW231" s="143"/>
      <c r="BX231" s="143"/>
      <c r="BY231" s="143"/>
      <c r="BZ231" s="143"/>
      <c r="CA231" s="143"/>
      <c r="CB231" s="143"/>
      <c r="CC231" s="143"/>
      <c r="CD231" s="143"/>
      <c r="CE231" s="143"/>
      <c r="CF231" s="143"/>
      <c r="CG231" s="143"/>
      <c r="CH231" s="143"/>
      <c r="CI231" s="143"/>
      <c r="CJ231" s="143"/>
      <c r="CK231" s="143"/>
      <c r="CL231" s="143"/>
      <c r="CM231" s="143"/>
      <c r="CN231" s="143"/>
      <c r="CO231" s="143"/>
      <c r="CP231" s="143"/>
      <c r="CQ231" s="143"/>
      <c r="CR231" s="143"/>
      <c r="CS231" s="143"/>
      <c r="CT231" s="143"/>
      <c r="CU231" s="143"/>
      <c r="CV231" s="143"/>
      <c r="CW231" s="143"/>
      <c r="CX231" s="143"/>
      <c r="CY231" s="143"/>
      <c r="CZ231" s="143"/>
      <c r="DA231" s="143"/>
      <c r="DB231" s="143"/>
      <c r="DC231" s="143"/>
      <c r="DD231" s="143"/>
      <c r="DE231" s="143"/>
      <c r="DF231" s="143"/>
      <c r="DG231" s="143"/>
      <c r="DH231" s="143"/>
      <c r="DI231" s="143"/>
      <c r="DJ231" s="143"/>
      <c r="DK231" s="143"/>
      <c r="DL231" s="143"/>
      <c r="DM231" s="143"/>
      <c r="DN231" s="143"/>
      <c r="DO231" s="143"/>
      <c r="DP231" s="143"/>
      <c r="DQ231" s="143"/>
      <c r="DR231" s="143"/>
      <c r="DS231" s="143"/>
      <c r="DT231" s="143"/>
      <c r="DU231" s="143"/>
      <c r="DV231" s="143"/>
      <c r="DW231" s="143"/>
      <c r="DX231" s="143"/>
      <c r="DY231" s="143"/>
      <c r="DZ231" s="143"/>
      <c r="EA231" s="143"/>
      <c r="EB231" s="143"/>
      <c r="EC231" s="143"/>
      <c r="ED231" s="143"/>
      <c r="EE231" s="143"/>
      <c r="EF231" s="143"/>
      <c r="EG231" s="143"/>
      <c r="EH231" s="143"/>
      <c r="EI231" s="143"/>
      <c r="EJ231" s="143"/>
      <c r="EK231" s="143"/>
      <c r="EL231" s="143"/>
      <c r="EM231" s="143"/>
      <c r="EN231" s="143"/>
      <c r="EO231" s="143"/>
    </row>
    <row r="232" ht="15.75" customHeight="1">
      <c r="A232" s="162"/>
      <c r="B232" s="162"/>
      <c r="C232" s="162"/>
      <c r="D232" s="162"/>
      <c r="E232" s="162"/>
      <c r="F232" s="162"/>
      <c r="G232" s="164"/>
      <c r="H232" s="169"/>
      <c r="I232" s="169"/>
      <c r="J232" s="169"/>
      <c r="K232" s="167"/>
      <c r="L232" s="170"/>
      <c r="M232" s="170"/>
      <c r="N232" s="170"/>
      <c r="O232" s="170"/>
      <c r="P232" s="165"/>
      <c r="Q232" s="170"/>
      <c r="R232" s="169"/>
      <c r="S232" s="162"/>
      <c r="T232" s="143"/>
      <c r="U232" s="143"/>
      <c r="V232" s="143"/>
      <c r="W232" s="143"/>
      <c r="X232" s="143"/>
      <c r="Y232" s="143"/>
      <c r="Z232" s="143"/>
      <c r="AA232" s="143"/>
      <c r="AB232" s="143"/>
      <c r="AC232" s="143"/>
      <c r="AD232" s="143"/>
      <c r="AE232" s="143"/>
      <c r="AF232" s="143"/>
      <c r="AG232" s="143"/>
      <c r="AH232" s="143"/>
      <c r="AI232" s="143"/>
      <c r="AJ232" s="143"/>
      <c r="AK232" s="143"/>
      <c r="AL232" s="143"/>
      <c r="AM232" s="143"/>
      <c r="AN232" s="143"/>
      <c r="AO232" s="143"/>
      <c r="AP232" s="143"/>
      <c r="AQ232" s="143"/>
      <c r="AR232" s="143"/>
      <c r="AS232" s="143"/>
      <c r="AT232" s="143"/>
      <c r="AU232" s="143"/>
      <c r="AV232" s="143"/>
      <c r="AW232" s="143"/>
      <c r="AX232" s="143"/>
      <c r="AY232" s="143"/>
      <c r="AZ232" s="143"/>
      <c r="BA232" s="143"/>
      <c r="BB232" s="143"/>
      <c r="BC232" s="143"/>
      <c r="BD232" s="143"/>
      <c r="BE232" s="143"/>
      <c r="BF232" s="143"/>
      <c r="BG232" s="143"/>
      <c r="BH232" s="143"/>
      <c r="BI232" s="143"/>
      <c r="BJ232" s="143"/>
      <c r="BK232" s="143"/>
      <c r="BL232" s="143"/>
      <c r="BM232" s="143"/>
      <c r="BN232" s="143"/>
      <c r="BO232" s="143"/>
      <c r="BP232" s="143"/>
      <c r="BQ232" s="143"/>
      <c r="BR232" s="143"/>
      <c r="BS232" s="143"/>
      <c r="BT232" s="143"/>
      <c r="BU232" s="143"/>
      <c r="BV232" s="143"/>
      <c r="BW232" s="143"/>
      <c r="BX232" s="143"/>
      <c r="BY232" s="143"/>
      <c r="BZ232" s="143"/>
      <c r="CA232" s="143"/>
      <c r="CB232" s="143"/>
      <c r="CC232" s="143"/>
      <c r="CD232" s="143"/>
      <c r="CE232" s="143"/>
      <c r="CF232" s="143"/>
      <c r="CG232" s="143"/>
      <c r="CH232" s="143"/>
      <c r="CI232" s="143"/>
      <c r="CJ232" s="143"/>
      <c r="CK232" s="143"/>
      <c r="CL232" s="143"/>
      <c r="CM232" s="143"/>
      <c r="CN232" s="143"/>
      <c r="CO232" s="143"/>
      <c r="CP232" s="143"/>
      <c r="CQ232" s="143"/>
      <c r="CR232" s="143"/>
      <c r="CS232" s="143"/>
      <c r="CT232" s="143"/>
      <c r="CU232" s="143"/>
      <c r="CV232" s="143"/>
      <c r="CW232" s="143"/>
      <c r="CX232" s="143"/>
      <c r="CY232" s="143"/>
      <c r="CZ232" s="143"/>
      <c r="DA232" s="143"/>
      <c r="DB232" s="143"/>
      <c r="DC232" s="143"/>
      <c r="DD232" s="143"/>
      <c r="DE232" s="143"/>
      <c r="DF232" s="143"/>
      <c r="DG232" s="143"/>
      <c r="DH232" s="143"/>
      <c r="DI232" s="143"/>
      <c r="DJ232" s="143"/>
      <c r="DK232" s="143"/>
      <c r="DL232" s="143"/>
      <c r="DM232" s="143"/>
      <c r="DN232" s="143"/>
      <c r="DO232" s="143"/>
      <c r="DP232" s="143"/>
      <c r="DQ232" s="143"/>
      <c r="DR232" s="143"/>
      <c r="DS232" s="143"/>
      <c r="DT232" s="143"/>
      <c r="DU232" s="143"/>
      <c r="DV232" s="143"/>
      <c r="DW232" s="143"/>
      <c r="DX232" s="143"/>
      <c r="DY232" s="143"/>
      <c r="DZ232" s="143"/>
      <c r="EA232" s="143"/>
      <c r="EB232" s="143"/>
      <c r="EC232" s="143"/>
      <c r="ED232" s="143"/>
      <c r="EE232" s="143"/>
      <c r="EF232" s="143"/>
      <c r="EG232" s="143"/>
      <c r="EH232" s="143"/>
      <c r="EI232" s="143"/>
      <c r="EJ232" s="143"/>
      <c r="EK232" s="143"/>
      <c r="EL232" s="143"/>
      <c r="EM232" s="143"/>
      <c r="EN232" s="143"/>
      <c r="EO232" s="143"/>
    </row>
    <row r="233" ht="15.75" customHeight="1">
      <c r="A233" s="162"/>
      <c r="B233" s="162"/>
      <c r="C233" s="162"/>
      <c r="D233" s="162"/>
      <c r="E233" s="162"/>
      <c r="F233" s="162"/>
      <c r="G233" s="164"/>
      <c r="H233" s="169"/>
      <c r="I233" s="169"/>
      <c r="J233" s="169"/>
      <c r="K233" s="167"/>
      <c r="L233" s="170"/>
      <c r="M233" s="170"/>
      <c r="N233" s="170"/>
      <c r="O233" s="170"/>
      <c r="P233" s="165"/>
      <c r="Q233" s="170"/>
      <c r="R233" s="169"/>
      <c r="S233" s="162"/>
      <c r="T233" s="143"/>
      <c r="U233" s="143"/>
      <c r="V233" s="143"/>
      <c r="W233" s="143"/>
      <c r="X233" s="143"/>
      <c r="Y233" s="143"/>
      <c r="Z233" s="143"/>
      <c r="AA233" s="143"/>
      <c r="AB233" s="143"/>
      <c r="AC233" s="143"/>
      <c r="AD233" s="143"/>
      <c r="AE233" s="143"/>
      <c r="AF233" s="143"/>
      <c r="AG233" s="143"/>
      <c r="AH233" s="143"/>
      <c r="AI233" s="143"/>
      <c r="AJ233" s="143"/>
      <c r="AK233" s="143"/>
      <c r="AL233" s="143"/>
      <c r="AM233" s="143"/>
      <c r="AN233" s="143"/>
      <c r="AO233" s="143"/>
      <c r="AP233" s="143"/>
      <c r="AQ233" s="143"/>
      <c r="AR233" s="143"/>
      <c r="AS233" s="143"/>
      <c r="AT233" s="143"/>
      <c r="AU233" s="143"/>
      <c r="AV233" s="143"/>
      <c r="AW233" s="143"/>
      <c r="AX233" s="143"/>
      <c r="AY233" s="143"/>
      <c r="AZ233" s="143"/>
      <c r="BA233" s="143"/>
      <c r="BB233" s="143"/>
      <c r="BC233" s="143"/>
      <c r="BD233" s="143"/>
      <c r="BE233" s="143"/>
      <c r="BF233" s="143"/>
      <c r="BG233" s="143"/>
      <c r="BH233" s="143"/>
      <c r="BI233" s="143"/>
      <c r="BJ233" s="143"/>
      <c r="BK233" s="143"/>
      <c r="BL233" s="143"/>
      <c r="BM233" s="143"/>
      <c r="BN233" s="143"/>
      <c r="BO233" s="143"/>
      <c r="BP233" s="143"/>
      <c r="BQ233" s="143"/>
      <c r="BR233" s="143"/>
      <c r="BS233" s="143"/>
      <c r="BT233" s="143"/>
      <c r="BU233" s="143"/>
      <c r="BV233" s="143"/>
      <c r="BW233" s="143"/>
      <c r="BX233" s="143"/>
      <c r="BY233" s="143"/>
      <c r="BZ233" s="143"/>
      <c r="CA233" s="143"/>
      <c r="CB233" s="143"/>
      <c r="CC233" s="143"/>
      <c r="CD233" s="143"/>
      <c r="CE233" s="143"/>
      <c r="CF233" s="143"/>
      <c r="CG233" s="143"/>
      <c r="CH233" s="143"/>
      <c r="CI233" s="143"/>
      <c r="CJ233" s="143"/>
      <c r="CK233" s="143"/>
      <c r="CL233" s="143"/>
      <c r="CM233" s="143"/>
      <c r="CN233" s="143"/>
      <c r="CO233" s="143"/>
      <c r="CP233" s="143"/>
      <c r="CQ233" s="143"/>
      <c r="CR233" s="143"/>
      <c r="CS233" s="143"/>
      <c r="CT233" s="143"/>
      <c r="CU233" s="143"/>
      <c r="CV233" s="143"/>
      <c r="CW233" s="143"/>
      <c r="CX233" s="143"/>
      <c r="CY233" s="143"/>
      <c r="CZ233" s="143"/>
      <c r="DA233" s="143"/>
      <c r="DB233" s="143"/>
      <c r="DC233" s="143"/>
      <c r="DD233" s="143"/>
      <c r="DE233" s="143"/>
      <c r="DF233" s="143"/>
      <c r="DG233" s="143"/>
      <c r="DH233" s="143"/>
      <c r="DI233" s="143"/>
      <c r="DJ233" s="143"/>
      <c r="DK233" s="143"/>
      <c r="DL233" s="143"/>
      <c r="DM233" s="143"/>
      <c r="DN233" s="143"/>
      <c r="DO233" s="143"/>
      <c r="DP233" s="143"/>
      <c r="DQ233" s="143"/>
      <c r="DR233" s="143"/>
      <c r="DS233" s="143"/>
      <c r="DT233" s="143"/>
      <c r="DU233" s="143"/>
      <c r="DV233" s="143"/>
      <c r="DW233" s="143"/>
      <c r="DX233" s="143"/>
      <c r="DY233" s="143"/>
      <c r="DZ233" s="143"/>
      <c r="EA233" s="143"/>
      <c r="EB233" s="143"/>
      <c r="EC233" s="143"/>
      <c r="ED233" s="143"/>
      <c r="EE233" s="143"/>
      <c r="EF233" s="143"/>
      <c r="EG233" s="143"/>
      <c r="EH233" s="143"/>
      <c r="EI233" s="143"/>
      <c r="EJ233" s="143"/>
      <c r="EK233" s="143"/>
      <c r="EL233" s="143"/>
      <c r="EM233" s="143"/>
      <c r="EN233" s="143"/>
      <c r="EO233" s="143"/>
    </row>
    <row r="234" ht="15.75" customHeight="1">
      <c r="A234" s="162"/>
      <c r="B234" s="162"/>
      <c r="C234" s="162"/>
      <c r="D234" s="162"/>
      <c r="E234" s="162"/>
      <c r="F234" s="162"/>
      <c r="G234" s="164"/>
      <c r="H234" s="169"/>
      <c r="I234" s="169"/>
      <c r="J234" s="169"/>
      <c r="K234" s="167"/>
      <c r="L234" s="170"/>
      <c r="M234" s="170"/>
      <c r="N234" s="170"/>
      <c r="O234" s="170"/>
      <c r="P234" s="165"/>
      <c r="Q234" s="170"/>
      <c r="R234" s="169"/>
      <c r="S234" s="162"/>
      <c r="T234" s="143"/>
      <c r="U234" s="143"/>
      <c r="V234" s="143"/>
      <c r="W234" s="143"/>
      <c r="X234" s="143"/>
      <c r="Y234" s="143"/>
      <c r="Z234" s="143"/>
      <c r="AA234" s="143"/>
      <c r="AB234" s="143"/>
      <c r="AC234" s="143"/>
      <c r="AD234" s="143"/>
      <c r="AE234" s="143"/>
      <c r="AF234" s="143"/>
      <c r="AG234" s="143"/>
      <c r="AH234" s="143"/>
      <c r="AI234" s="143"/>
      <c r="AJ234" s="143"/>
      <c r="AK234" s="143"/>
      <c r="AL234" s="143"/>
      <c r="AM234" s="143"/>
      <c r="AN234" s="143"/>
      <c r="AO234" s="143"/>
      <c r="AP234" s="143"/>
      <c r="AQ234" s="143"/>
      <c r="AR234" s="143"/>
      <c r="AS234" s="143"/>
      <c r="AT234" s="143"/>
      <c r="AU234" s="143"/>
      <c r="AV234" s="143"/>
      <c r="AW234" s="143"/>
      <c r="AX234" s="143"/>
      <c r="AY234" s="143"/>
      <c r="AZ234" s="143"/>
      <c r="BA234" s="143"/>
      <c r="BB234" s="143"/>
      <c r="BC234" s="143"/>
      <c r="BD234" s="143"/>
      <c r="BE234" s="143"/>
      <c r="BF234" s="143"/>
      <c r="BG234" s="143"/>
      <c r="BH234" s="143"/>
      <c r="BI234" s="143"/>
      <c r="BJ234" s="143"/>
      <c r="BK234" s="143"/>
      <c r="BL234" s="143"/>
      <c r="BM234" s="143"/>
      <c r="BN234" s="143"/>
      <c r="BO234" s="143"/>
      <c r="BP234" s="143"/>
      <c r="BQ234" s="143"/>
      <c r="BR234" s="143"/>
      <c r="BS234" s="143"/>
      <c r="BT234" s="143"/>
      <c r="BU234" s="143"/>
      <c r="BV234" s="143"/>
      <c r="BW234" s="143"/>
      <c r="BX234" s="143"/>
      <c r="BY234" s="143"/>
      <c r="BZ234" s="143"/>
      <c r="CA234" s="143"/>
      <c r="CB234" s="143"/>
      <c r="CC234" s="143"/>
      <c r="CD234" s="143"/>
      <c r="CE234" s="143"/>
      <c r="CF234" s="143"/>
      <c r="CG234" s="143"/>
      <c r="CH234" s="143"/>
      <c r="CI234" s="143"/>
      <c r="CJ234" s="143"/>
      <c r="CK234" s="143"/>
      <c r="CL234" s="143"/>
      <c r="CM234" s="143"/>
      <c r="CN234" s="143"/>
      <c r="CO234" s="143"/>
      <c r="CP234" s="143"/>
      <c r="CQ234" s="143"/>
      <c r="CR234" s="143"/>
      <c r="CS234" s="143"/>
      <c r="CT234" s="143"/>
      <c r="CU234" s="143"/>
      <c r="CV234" s="143"/>
      <c r="CW234" s="143"/>
      <c r="CX234" s="143"/>
      <c r="CY234" s="143"/>
      <c r="CZ234" s="143"/>
      <c r="DA234" s="143"/>
      <c r="DB234" s="143"/>
      <c r="DC234" s="143"/>
      <c r="DD234" s="143"/>
      <c r="DE234" s="143"/>
      <c r="DF234" s="143"/>
      <c r="DG234" s="143"/>
      <c r="DH234" s="143"/>
      <c r="DI234" s="143"/>
      <c r="DJ234" s="143"/>
      <c r="DK234" s="143"/>
      <c r="DL234" s="143"/>
      <c r="DM234" s="143"/>
      <c r="DN234" s="143"/>
      <c r="DO234" s="143"/>
      <c r="DP234" s="143"/>
      <c r="DQ234" s="143"/>
      <c r="DR234" s="143"/>
      <c r="DS234" s="143"/>
      <c r="DT234" s="143"/>
      <c r="DU234" s="143"/>
      <c r="DV234" s="143"/>
      <c r="DW234" s="143"/>
      <c r="DX234" s="143"/>
      <c r="DY234" s="143"/>
      <c r="DZ234" s="143"/>
      <c r="EA234" s="143"/>
      <c r="EB234" s="143"/>
      <c r="EC234" s="143"/>
      <c r="ED234" s="143"/>
      <c r="EE234" s="143"/>
      <c r="EF234" s="143"/>
      <c r="EG234" s="143"/>
      <c r="EH234" s="143"/>
      <c r="EI234" s="143"/>
      <c r="EJ234" s="143"/>
      <c r="EK234" s="143"/>
      <c r="EL234" s="143"/>
      <c r="EM234" s="143"/>
      <c r="EN234" s="143"/>
      <c r="EO234" s="143"/>
    </row>
    <row r="235" ht="15.75" customHeight="1">
      <c r="A235" s="162"/>
      <c r="B235" s="162"/>
      <c r="C235" s="162"/>
      <c r="D235" s="162"/>
      <c r="E235" s="162"/>
      <c r="F235" s="162"/>
      <c r="G235" s="164"/>
      <c r="H235" s="169"/>
      <c r="I235" s="169"/>
      <c r="J235" s="169"/>
      <c r="K235" s="167"/>
      <c r="L235" s="170"/>
      <c r="M235" s="170"/>
      <c r="N235" s="170"/>
      <c r="O235" s="170"/>
      <c r="P235" s="165"/>
      <c r="Q235" s="170"/>
      <c r="R235" s="169"/>
      <c r="S235" s="162"/>
      <c r="T235" s="143"/>
      <c r="U235" s="143"/>
      <c r="V235" s="143"/>
      <c r="W235" s="143"/>
      <c r="X235" s="143"/>
      <c r="Y235" s="143"/>
      <c r="Z235" s="143"/>
      <c r="AA235" s="143"/>
      <c r="AB235" s="143"/>
      <c r="AC235" s="143"/>
      <c r="AD235" s="143"/>
      <c r="AE235" s="143"/>
      <c r="AF235" s="143"/>
      <c r="AG235" s="143"/>
      <c r="AH235" s="143"/>
      <c r="AI235" s="143"/>
      <c r="AJ235" s="143"/>
      <c r="AK235" s="143"/>
      <c r="AL235" s="143"/>
      <c r="AM235" s="143"/>
      <c r="AN235" s="143"/>
      <c r="AO235" s="143"/>
      <c r="AP235" s="143"/>
      <c r="AQ235" s="143"/>
      <c r="AR235" s="143"/>
      <c r="AS235" s="143"/>
      <c r="AT235" s="143"/>
      <c r="AU235" s="143"/>
      <c r="AV235" s="143"/>
      <c r="AW235" s="143"/>
      <c r="AX235" s="143"/>
      <c r="AY235" s="143"/>
      <c r="AZ235" s="143"/>
      <c r="BA235" s="143"/>
      <c r="BB235" s="143"/>
      <c r="BC235" s="143"/>
      <c r="BD235" s="143"/>
      <c r="BE235" s="143"/>
      <c r="BF235" s="143"/>
      <c r="BG235" s="143"/>
      <c r="BH235" s="143"/>
      <c r="BI235" s="143"/>
      <c r="BJ235" s="143"/>
      <c r="BK235" s="143"/>
      <c r="BL235" s="143"/>
      <c r="BM235" s="143"/>
      <c r="BN235" s="143"/>
      <c r="BO235" s="143"/>
      <c r="BP235" s="143"/>
      <c r="BQ235" s="143"/>
      <c r="BR235" s="143"/>
      <c r="BS235" s="143"/>
      <c r="BT235" s="143"/>
      <c r="BU235" s="143"/>
      <c r="BV235" s="143"/>
      <c r="BW235" s="143"/>
      <c r="BX235" s="143"/>
      <c r="BY235" s="143"/>
      <c r="BZ235" s="143"/>
      <c r="CA235" s="143"/>
      <c r="CB235" s="143"/>
      <c r="CC235" s="143"/>
      <c r="CD235" s="143"/>
      <c r="CE235" s="143"/>
      <c r="CF235" s="143"/>
      <c r="CG235" s="143"/>
      <c r="CH235" s="143"/>
      <c r="CI235" s="143"/>
      <c r="CJ235" s="143"/>
      <c r="CK235" s="143"/>
      <c r="CL235" s="143"/>
      <c r="CM235" s="143"/>
      <c r="CN235" s="143"/>
      <c r="CO235" s="143"/>
      <c r="CP235" s="143"/>
      <c r="CQ235" s="143"/>
      <c r="CR235" s="143"/>
      <c r="CS235" s="143"/>
      <c r="CT235" s="143"/>
      <c r="CU235" s="143"/>
      <c r="CV235" s="143"/>
      <c r="CW235" s="143"/>
      <c r="CX235" s="143"/>
      <c r="CY235" s="143"/>
      <c r="CZ235" s="143"/>
      <c r="DA235" s="143"/>
      <c r="DB235" s="143"/>
      <c r="DC235" s="143"/>
      <c r="DD235" s="143"/>
      <c r="DE235" s="143"/>
      <c r="DF235" s="143"/>
      <c r="DG235" s="143"/>
      <c r="DH235" s="143"/>
      <c r="DI235" s="143"/>
      <c r="DJ235" s="143"/>
      <c r="DK235" s="143"/>
      <c r="DL235" s="143"/>
      <c r="DM235" s="143"/>
      <c r="DN235" s="143"/>
      <c r="DO235" s="143"/>
      <c r="DP235" s="143"/>
      <c r="DQ235" s="143"/>
      <c r="DR235" s="143"/>
      <c r="DS235" s="143"/>
      <c r="DT235" s="143"/>
      <c r="DU235" s="143"/>
      <c r="DV235" s="143"/>
      <c r="DW235" s="143"/>
      <c r="DX235" s="143"/>
      <c r="DY235" s="143"/>
      <c r="DZ235" s="143"/>
      <c r="EA235" s="143"/>
      <c r="EB235" s="143"/>
      <c r="EC235" s="143"/>
      <c r="ED235" s="143"/>
      <c r="EE235" s="143"/>
      <c r="EF235" s="143"/>
      <c r="EG235" s="143"/>
      <c r="EH235" s="143"/>
      <c r="EI235" s="143"/>
      <c r="EJ235" s="143"/>
      <c r="EK235" s="143"/>
      <c r="EL235" s="143"/>
      <c r="EM235" s="143"/>
      <c r="EN235" s="143"/>
      <c r="EO235" s="143"/>
    </row>
    <row r="236" ht="15.75" customHeight="1">
      <c r="A236" s="162"/>
      <c r="B236" s="162"/>
      <c r="C236" s="162"/>
      <c r="D236" s="162"/>
      <c r="E236" s="162"/>
      <c r="F236" s="162"/>
      <c r="G236" s="164"/>
      <c r="H236" s="169"/>
      <c r="I236" s="169"/>
      <c r="J236" s="169"/>
      <c r="K236" s="167"/>
      <c r="L236" s="170"/>
      <c r="M236" s="170"/>
      <c r="N236" s="170"/>
      <c r="O236" s="170"/>
      <c r="P236" s="165"/>
      <c r="Q236" s="170"/>
      <c r="R236" s="169"/>
      <c r="S236" s="162"/>
      <c r="T236" s="143"/>
      <c r="U236" s="143"/>
      <c r="V236" s="143"/>
      <c r="W236" s="143"/>
      <c r="X236" s="143"/>
      <c r="Y236" s="143"/>
      <c r="Z236" s="143"/>
      <c r="AA236" s="143"/>
      <c r="AB236" s="143"/>
      <c r="AC236" s="143"/>
      <c r="AD236" s="143"/>
      <c r="AE236" s="143"/>
      <c r="AF236" s="143"/>
      <c r="AG236" s="143"/>
      <c r="AH236" s="143"/>
      <c r="AI236" s="143"/>
      <c r="AJ236" s="143"/>
      <c r="AK236" s="143"/>
      <c r="AL236" s="143"/>
      <c r="AM236" s="143"/>
      <c r="AN236" s="143"/>
      <c r="AO236" s="143"/>
      <c r="AP236" s="143"/>
      <c r="AQ236" s="143"/>
      <c r="AR236" s="143"/>
      <c r="AS236" s="143"/>
      <c r="AT236" s="143"/>
      <c r="AU236" s="143"/>
      <c r="AV236" s="143"/>
      <c r="AW236" s="143"/>
      <c r="AX236" s="143"/>
      <c r="AY236" s="143"/>
      <c r="AZ236" s="143"/>
      <c r="BA236" s="143"/>
      <c r="BB236" s="143"/>
      <c r="BC236" s="143"/>
      <c r="BD236" s="143"/>
      <c r="BE236" s="143"/>
      <c r="BF236" s="143"/>
      <c r="BG236" s="143"/>
      <c r="BH236" s="143"/>
      <c r="BI236" s="143"/>
      <c r="BJ236" s="143"/>
      <c r="BK236" s="143"/>
      <c r="BL236" s="143"/>
      <c r="BM236" s="143"/>
      <c r="BN236" s="143"/>
      <c r="BO236" s="143"/>
      <c r="BP236" s="143"/>
      <c r="BQ236" s="143"/>
      <c r="BR236" s="143"/>
      <c r="BS236" s="143"/>
      <c r="BT236" s="143"/>
      <c r="BU236" s="143"/>
      <c r="BV236" s="143"/>
      <c r="BW236" s="143"/>
      <c r="BX236" s="143"/>
      <c r="BY236" s="143"/>
      <c r="BZ236" s="143"/>
      <c r="CA236" s="143"/>
      <c r="CB236" s="143"/>
      <c r="CC236" s="143"/>
      <c r="CD236" s="143"/>
      <c r="CE236" s="143"/>
      <c r="CF236" s="143"/>
      <c r="CG236" s="143"/>
      <c r="CH236" s="143"/>
      <c r="CI236" s="143"/>
      <c r="CJ236" s="143"/>
      <c r="CK236" s="143"/>
      <c r="CL236" s="143"/>
      <c r="CM236" s="143"/>
      <c r="CN236" s="143"/>
      <c r="CO236" s="143"/>
      <c r="CP236" s="143"/>
      <c r="CQ236" s="143"/>
      <c r="CR236" s="143"/>
      <c r="CS236" s="143"/>
      <c r="CT236" s="143"/>
      <c r="CU236" s="143"/>
      <c r="CV236" s="143"/>
      <c r="CW236" s="143"/>
      <c r="CX236" s="143"/>
      <c r="CY236" s="143"/>
      <c r="CZ236" s="143"/>
      <c r="DA236" s="143"/>
      <c r="DB236" s="143"/>
      <c r="DC236" s="143"/>
      <c r="DD236" s="143"/>
      <c r="DE236" s="143"/>
      <c r="DF236" s="143"/>
      <c r="DG236" s="143"/>
      <c r="DH236" s="143"/>
      <c r="DI236" s="143"/>
      <c r="DJ236" s="143"/>
      <c r="DK236" s="143"/>
      <c r="DL236" s="143"/>
      <c r="DM236" s="143"/>
      <c r="DN236" s="143"/>
      <c r="DO236" s="143"/>
      <c r="DP236" s="143"/>
      <c r="DQ236" s="143"/>
      <c r="DR236" s="143"/>
      <c r="DS236" s="143"/>
      <c r="DT236" s="143"/>
      <c r="DU236" s="143"/>
      <c r="DV236" s="143"/>
      <c r="DW236" s="143"/>
      <c r="DX236" s="143"/>
      <c r="DY236" s="143"/>
      <c r="DZ236" s="143"/>
      <c r="EA236" s="143"/>
      <c r="EB236" s="143"/>
      <c r="EC236" s="143"/>
      <c r="ED236" s="143"/>
      <c r="EE236" s="143"/>
      <c r="EF236" s="143"/>
      <c r="EG236" s="143"/>
      <c r="EH236" s="143"/>
      <c r="EI236" s="143"/>
      <c r="EJ236" s="143"/>
      <c r="EK236" s="143"/>
      <c r="EL236" s="143"/>
      <c r="EM236" s="143"/>
      <c r="EN236" s="143"/>
      <c r="EO236" s="143"/>
    </row>
    <row r="237" ht="15.75" customHeight="1">
      <c r="A237" s="162"/>
      <c r="B237" s="162"/>
      <c r="C237" s="162"/>
      <c r="D237" s="162"/>
      <c r="E237" s="162"/>
      <c r="F237" s="162"/>
      <c r="G237" s="164"/>
      <c r="H237" s="169"/>
      <c r="I237" s="169"/>
      <c r="J237" s="169"/>
      <c r="K237" s="167"/>
      <c r="L237" s="170"/>
      <c r="M237" s="170"/>
      <c r="N237" s="170"/>
      <c r="O237" s="170"/>
      <c r="P237" s="165"/>
      <c r="Q237" s="170"/>
      <c r="R237" s="169"/>
      <c r="S237" s="162"/>
      <c r="T237" s="143"/>
      <c r="U237" s="143"/>
      <c r="V237" s="143"/>
      <c r="W237" s="143"/>
      <c r="X237" s="143"/>
      <c r="Y237" s="143"/>
      <c r="Z237" s="143"/>
      <c r="AA237" s="143"/>
      <c r="AB237" s="143"/>
      <c r="AC237" s="143"/>
      <c r="AD237" s="143"/>
      <c r="AE237" s="143"/>
      <c r="AF237" s="143"/>
      <c r="AG237" s="143"/>
      <c r="AH237" s="143"/>
      <c r="AI237" s="143"/>
      <c r="AJ237" s="143"/>
      <c r="AK237" s="143"/>
      <c r="AL237" s="143"/>
      <c r="AM237" s="143"/>
      <c r="AN237" s="143"/>
      <c r="AO237" s="143"/>
      <c r="AP237" s="143"/>
      <c r="AQ237" s="143"/>
      <c r="AR237" s="143"/>
      <c r="AS237" s="143"/>
      <c r="AT237" s="143"/>
      <c r="AU237" s="143"/>
      <c r="AV237" s="143"/>
      <c r="AW237" s="143"/>
      <c r="AX237" s="143"/>
      <c r="AY237" s="143"/>
      <c r="AZ237" s="143"/>
      <c r="BA237" s="143"/>
      <c r="BB237" s="143"/>
      <c r="BC237" s="143"/>
      <c r="BD237" s="143"/>
      <c r="BE237" s="143"/>
      <c r="BF237" s="143"/>
      <c r="BG237" s="143"/>
      <c r="BH237" s="143"/>
      <c r="BI237" s="143"/>
      <c r="BJ237" s="143"/>
      <c r="BK237" s="143"/>
      <c r="BL237" s="143"/>
      <c r="BM237" s="143"/>
      <c r="BN237" s="143"/>
      <c r="BO237" s="143"/>
      <c r="BP237" s="143"/>
      <c r="BQ237" s="143"/>
      <c r="BR237" s="143"/>
      <c r="BS237" s="143"/>
      <c r="BT237" s="143"/>
      <c r="BU237" s="143"/>
      <c r="BV237" s="143"/>
      <c r="BW237" s="143"/>
      <c r="BX237" s="143"/>
      <c r="BY237" s="143"/>
      <c r="BZ237" s="143"/>
      <c r="CA237" s="143"/>
      <c r="CB237" s="143"/>
      <c r="CC237" s="143"/>
      <c r="CD237" s="143"/>
      <c r="CE237" s="143"/>
      <c r="CF237" s="143"/>
      <c r="CG237" s="143"/>
      <c r="CH237" s="143"/>
      <c r="CI237" s="143"/>
      <c r="CJ237" s="143"/>
      <c r="CK237" s="143"/>
      <c r="CL237" s="143"/>
      <c r="CM237" s="143"/>
      <c r="CN237" s="143"/>
      <c r="CO237" s="143"/>
      <c r="CP237" s="143"/>
      <c r="CQ237" s="143"/>
      <c r="CR237" s="143"/>
      <c r="CS237" s="143"/>
      <c r="CT237" s="143"/>
      <c r="CU237" s="143"/>
      <c r="CV237" s="143"/>
      <c r="CW237" s="143"/>
      <c r="CX237" s="143"/>
      <c r="CY237" s="143"/>
      <c r="CZ237" s="143"/>
      <c r="DA237" s="143"/>
      <c r="DB237" s="143"/>
      <c r="DC237" s="143"/>
      <c r="DD237" s="143"/>
      <c r="DE237" s="143"/>
      <c r="DF237" s="143"/>
      <c r="DG237" s="143"/>
      <c r="DH237" s="143"/>
      <c r="DI237" s="143"/>
      <c r="DJ237" s="143"/>
      <c r="DK237" s="143"/>
      <c r="DL237" s="143"/>
      <c r="DM237" s="143"/>
      <c r="DN237" s="143"/>
      <c r="DO237" s="143"/>
      <c r="DP237" s="143"/>
      <c r="DQ237" s="143"/>
      <c r="DR237" s="143"/>
      <c r="DS237" s="143"/>
      <c r="DT237" s="143"/>
      <c r="DU237" s="143"/>
      <c r="DV237" s="143"/>
      <c r="DW237" s="143"/>
      <c r="DX237" s="143"/>
      <c r="DY237" s="143"/>
      <c r="DZ237" s="143"/>
      <c r="EA237" s="143"/>
      <c r="EB237" s="143"/>
      <c r="EC237" s="143"/>
      <c r="ED237" s="143"/>
      <c r="EE237" s="143"/>
      <c r="EF237" s="143"/>
      <c r="EG237" s="143"/>
      <c r="EH237" s="143"/>
      <c r="EI237" s="143"/>
      <c r="EJ237" s="143"/>
      <c r="EK237" s="143"/>
      <c r="EL237" s="143"/>
      <c r="EM237" s="143"/>
      <c r="EN237" s="143"/>
      <c r="EO237" s="143"/>
    </row>
    <row r="238" ht="15.75" customHeight="1">
      <c r="A238" s="162"/>
      <c r="B238" s="162"/>
      <c r="C238" s="162"/>
      <c r="D238" s="162"/>
      <c r="E238" s="162"/>
      <c r="F238" s="162"/>
      <c r="G238" s="164"/>
      <c r="H238" s="169"/>
      <c r="I238" s="169"/>
      <c r="J238" s="169"/>
      <c r="K238" s="167"/>
      <c r="L238" s="170"/>
      <c r="M238" s="170"/>
      <c r="N238" s="170"/>
      <c r="O238" s="170"/>
      <c r="P238" s="165"/>
      <c r="Q238" s="170"/>
      <c r="R238" s="169"/>
      <c r="S238" s="162"/>
      <c r="T238" s="143"/>
      <c r="U238" s="143"/>
      <c r="V238" s="143"/>
      <c r="W238" s="143"/>
      <c r="X238" s="143"/>
      <c r="Y238" s="143"/>
      <c r="Z238" s="143"/>
      <c r="AA238" s="143"/>
      <c r="AB238" s="143"/>
      <c r="AC238" s="143"/>
      <c r="AD238" s="143"/>
      <c r="AE238" s="143"/>
      <c r="AF238" s="143"/>
      <c r="AG238" s="143"/>
      <c r="AH238" s="143"/>
      <c r="AI238" s="143"/>
      <c r="AJ238" s="143"/>
      <c r="AK238" s="143"/>
      <c r="AL238" s="143"/>
      <c r="AM238" s="143"/>
      <c r="AN238" s="143"/>
      <c r="AO238" s="143"/>
      <c r="AP238" s="143"/>
      <c r="AQ238" s="143"/>
      <c r="AR238" s="143"/>
      <c r="AS238" s="143"/>
      <c r="AT238" s="143"/>
      <c r="AU238" s="143"/>
      <c r="AV238" s="143"/>
      <c r="AW238" s="143"/>
      <c r="AX238" s="143"/>
      <c r="AY238" s="143"/>
      <c r="AZ238" s="143"/>
      <c r="BA238" s="143"/>
      <c r="BB238" s="143"/>
      <c r="BC238" s="143"/>
      <c r="BD238" s="143"/>
      <c r="BE238" s="143"/>
      <c r="BF238" s="143"/>
      <c r="BG238" s="143"/>
      <c r="BH238" s="143"/>
      <c r="BI238" s="143"/>
      <c r="BJ238" s="143"/>
      <c r="BK238" s="143"/>
      <c r="BL238" s="143"/>
      <c r="BM238" s="143"/>
      <c r="BN238" s="143"/>
      <c r="BO238" s="143"/>
      <c r="BP238" s="143"/>
      <c r="BQ238" s="143"/>
      <c r="BR238" s="143"/>
      <c r="BS238" s="143"/>
      <c r="BT238" s="143"/>
      <c r="BU238" s="143"/>
      <c r="BV238" s="143"/>
      <c r="BW238" s="143"/>
      <c r="BX238" s="143"/>
      <c r="BY238" s="143"/>
      <c r="BZ238" s="143"/>
      <c r="CA238" s="143"/>
      <c r="CB238" s="143"/>
      <c r="CC238" s="143"/>
      <c r="CD238" s="143"/>
      <c r="CE238" s="143"/>
      <c r="CF238" s="143"/>
      <c r="CG238" s="143"/>
      <c r="CH238" s="143"/>
      <c r="CI238" s="143"/>
      <c r="CJ238" s="143"/>
      <c r="CK238" s="143"/>
      <c r="CL238" s="143"/>
      <c r="CM238" s="143"/>
      <c r="CN238" s="143"/>
      <c r="CO238" s="143"/>
      <c r="CP238" s="143"/>
      <c r="CQ238" s="143"/>
      <c r="CR238" s="143"/>
      <c r="CS238" s="143"/>
      <c r="CT238" s="143"/>
      <c r="CU238" s="143"/>
      <c r="CV238" s="143"/>
      <c r="CW238" s="143"/>
      <c r="CX238" s="143"/>
      <c r="CY238" s="143"/>
      <c r="CZ238" s="143"/>
      <c r="DA238" s="143"/>
      <c r="DB238" s="143"/>
      <c r="DC238" s="143"/>
      <c r="DD238" s="143"/>
      <c r="DE238" s="143"/>
      <c r="DF238" s="143"/>
      <c r="DG238" s="143"/>
      <c r="DH238" s="143"/>
      <c r="DI238" s="143"/>
      <c r="DJ238" s="143"/>
      <c r="DK238" s="143"/>
      <c r="DL238" s="143"/>
      <c r="DM238" s="143"/>
      <c r="DN238" s="143"/>
      <c r="DO238" s="143"/>
      <c r="DP238" s="143"/>
      <c r="DQ238" s="143"/>
      <c r="DR238" s="143"/>
      <c r="DS238" s="143"/>
      <c r="DT238" s="143"/>
      <c r="DU238" s="143"/>
      <c r="DV238" s="143"/>
      <c r="DW238" s="143"/>
      <c r="DX238" s="143"/>
      <c r="DY238" s="143"/>
      <c r="DZ238" s="143"/>
      <c r="EA238" s="143"/>
      <c r="EB238" s="143"/>
      <c r="EC238" s="143"/>
      <c r="ED238" s="143"/>
      <c r="EE238" s="143"/>
      <c r="EF238" s="143"/>
      <c r="EG238" s="143"/>
      <c r="EH238" s="143"/>
      <c r="EI238" s="143"/>
      <c r="EJ238" s="143"/>
      <c r="EK238" s="143"/>
      <c r="EL238" s="143"/>
      <c r="EM238" s="143"/>
      <c r="EN238" s="143"/>
      <c r="EO238" s="143"/>
    </row>
    <row r="239" ht="15.75" customHeight="1">
      <c r="A239" s="162"/>
      <c r="B239" s="162"/>
      <c r="C239" s="162"/>
      <c r="D239" s="162"/>
      <c r="E239" s="162"/>
      <c r="F239" s="162"/>
      <c r="G239" s="164"/>
      <c r="H239" s="169"/>
      <c r="I239" s="169"/>
      <c r="J239" s="169"/>
      <c r="K239" s="167"/>
      <c r="L239" s="170"/>
      <c r="M239" s="170"/>
      <c r="N239" s="170"/>
      <c r="O239" s="170"/>
      <c r="P239" s="165"/>
      <c r="Q239" s="170"/>
      <c r="R239" s="169"/>
      <c r="S239" s="162"/>
      <c r="T239" s="143"/>
      <c r="U239" s="143"/>
      <c r="V239" s="143"/>
      <c r="W239" s="143"/>
      <c r="X239" s="143"/>
      <c r="Y239" s="143"/>
      <c r="Z239" s="143"/>
      <c r="AA239" s="143"/>
      <c r="AB239" s="143"/>
      <c r="AC239" s="143"/>
      <c r="AD239" s="143"/>
      <c r="AE239" s="143"/>
      <c r="AF239" s="143"/>
      <c r="AG239" s="143"/>
      <c r="AH239" s="143"/>
      <c r="AI239" s="143"/>
      <c r="AJ239" s="143"/>
      <c r="AK239" s="143"/>
      <c r="AL239" s="143"/>
      <c r="AM239" s="143"/>
      <c r="AN239" s="143"/>
      <c r="AO239" s="143"/>
      <c r="AP239" s="143"/>
      <c r="AQ239" s="143"/>
      <c r="AR239" s="143"/>
      <c r="AS239" s="143"/>
      <c r="AT239" s="143"/>
      <c r="AU239" s="143"/>
      <c r="AV239" s="143"/>
      <c r="AW239" s="143"/>
      <c r="AX239" s="143"/>
      <c r="AY239" s="143"/>
      <c r="AZ239" s="143"/>
      <c r="BA239" s="143"/>
      <c r="BB239" s="143"/>
      <c r="BC239" s="143"/>
      <c r="BD239" s="143"/>
      <c r="BE239" s="143"/>
      <c r="BF239" s="143"/>
      <c r="BG239" s="143"/>
      <c r="BH239" s="143"/>
      <c r="BI239" s="143"/>
      <c r="BJ239" s="143"/>
      <c r="BK239" s="143"/>
      <c r="BL239" s="143"/>
      <c r="BM239" s="143"/>
      <c r="BN239" s="143"/>
      <c r="BO239" s="143"/>
      <c r="BP239" s="143"/>
      <c r="BQ239" s="143"/>
      <c r="BR239" s="143"/>
      <c r="BS239" s="143"/>
      <c r="BT239" s="143"/>
      <c r="BU239" s="143"/>
      <c r="BV239" s="143"/>
      <c r="BW239" s="143"/>
      <c r="BX239" s="143"/>
      <c r="BY239" s="143"/>
      <c r="BZ239" s="143"/>
      <c r="CA239" s="143"/>
      <c r="CB239" s="143"/>
      <c r="CC239" s="143"/>
      <c r="CD239" s="143"/>
      <c r="CE239" s="143"/>
      <c r="CF239" s="143"/>
      <c r="CG239" s="143"/>
      <c r="CH239" s="143"/>
      <c r="CI239" s="143"/>
      <c r="CJ239" s="143"/>
      <c r="CK239" s="143"/>
      <c r="CL239" s="143"/>
      <c r="CM239" s="143"/>
      <c r="CN239" s="143"/>
      <c r="CO239" s="143"/>
      <c r="CP239" s="143"/>
      <c r="CQ239" s="143"/>
      <c r="CR239" s="143"/>
      <c r="CS239" s="143"/>
      <c r="CT239" s="143"/>
      <c r="CU239" s="143"/>
      <c r="CV239" s="143"/>
      <c r="CW239" s="143"/>
      <c r="CX239" s="143"/>
      <c r="CY239" s="143"/>
      <c r="CZ239" s="143"/>
      <c r="DA239" s="143"/>
      <c r="DB239" s="143"/>
      <c r="DC239" s="143"/>
      <c r="DD239" s="143"/>
      <c r="DE239" s="143"/>
      <c r="DF239" s="143"/>
      <c r="DG239" s="143"/>
      <c r="DH239" s="143"/>
      <c r="DI239" s="143"/>
      <c r="DJ239" s="143"/>
      <c r="DK239" s="143"/>
      <c r="DL239" s="143"/>
      <c r="DM239" s="143"/>
      <c r="DN239" s="143"/>
      <c r="DO239" s="143"/>
      <c r="DP239" s="143"/>
      <c r="DQ239" s="143"/>
      <c r="DR239" s="143"/>
      <c r="DS239" s="143"/>
      <c r="DT239" s="143"/>
      <c r="DU239" s="143"/>
      <c r="DV239" s="143"/>
      <c r="DW239" s="143"/>
      <c r="DX239" s="143"/>
      <c r="DY239" s="143"/>
      <c r="DZ239" s="143"/>
      <c r="EA239" s="143"/>
      <c r="EB239" s="143"/>
      <c r="EC239" s="143"/>
      <c r="ED239" s="143"/>
      <c r="EE239" s="143"/>
      <c r="EF239" s="143"/>
      <c r="EG239" s="143"/>
      <c r="EH239" s="143"/>
      <c r="EI239" s="143"/>
      <c r="EJ239" s="143"/>
      <c r="EK239" s="143"/>
      <c r="EL239" s="143"/>
      <c r="EM239" s="143"/>
      <c r="EN239" s="143"/>
      <c r="EO239" s="143"/>
    </row>
    <row r="240" ht="15.75" customHeight="1">
      <c r="A240" s="162"/>
      <c r="B240" s="162"/>
      <c r="C240" s="162"/>
      <c r="D240" s="162"/>
      <c r="E240" s="162"/>
      <c r="F240" s="162"/>
      <c r="G240" s="164"/>
      <c r="H240" s="169"/>
      <c r="I240" s="169"/>
      <c r="J240" s="169"/>
      <c r="K240" s="167"/>
      <c r="L240" s="170"/>
      <c r="M240" s="170"/>
      <c r="N240" s="170"/>
      <c r="O240" s="170"/>
      <c r="P240" s="165"/>
      <c r="Q240" s="170"/>
      <c r="R240" s="169"/>
      <c r="S240" s="162"/>
      <c r="T240" s="143"/>
      <c r="U240" s="143"/>
      <c r="V240" s="143"/>
      <c r="W240" s="143"/>
      <c r="X240" s="143"/>
      <c r="Y240" s="143"/>
      <c r="Z240" s="143"/>
      <c r="AA240" s="143"/>
      <c r="AB240" s="143"/>
      <c r="AC240" s="143"/>
      <c r="AD240" s="143"/>
      <c r="AE240" s="143"/>
      <c r="AF240" s="143"/>
      <c r="AG240" s="143"/>
      <c r="AH240" s="143"/>
      <c r="AI240" s="143"/>
      <c r="AJ240" s="143"/>
      <c r="AK240" s="143"/>
      <c r="AL240" s="143"/>
      <c r="AM240" s="143"/>
      <c r="AN240" s="143"/>
      <c r="AO240" s="143"/>
      <c r="AP240" s="143"/>
      <c r="AQ240" s="143"/>
      <c r="AR240" s="143"/>
      <c r="AS240" s="143"/>
      <c r="AT240" s="143"/>
      <c r="AU240" s="143"/>
      <c r="AV240" s="143"/>
      <c r="AW240" s="143"/>
      <c r="AX240" s="143"/>
      <c r="AY240" s="143"/>
      <c r="AZ240" s="143"/>
      <c r="BA240" s="143"/>
      <c r="BB240" s="143"/>
      <c r="BC240" s="143"/>
      <c r="BD240" s="143"/>
      <c r="BE240" s="143"/>
      <c r="BF240" s="143"/>
      <c r="BG240" s="143"/>
      <c r="BH240" s="143"/>
      <c r="BI240" s="143"/>
      <c r="BJ240" s="143"/>
      <c r="BK240" s="143"/>
      <c r="BL240" s="143"/>
      <c r="BM240" s="143"/>
      <c r="BN240" s="143"/>
      <c r="BO240" s="143"/>
      <c r="BP240" s="143"/>
      <c r="BQ240" s="143"/>
      <c r="BR240" s="143"/>
      <c r="BS240" s="143"/>
      <c r="BT240" s="143"/>
      <c r="BU240" s="143"/>
      <c r="BV240" s="143"/>
      <c r="BW240" s="143"/>
      <c r="BX240" s="143"/>
      <c r="BY240" s="143"/>
      <c r="BZ240" s="143"/>
      <c r="CA240" s="143"/>
      <c r="CB240" s="143"/>
      <c r="CC240" s="143"/>
      <c r="CD240" s="143"/>
      <c r="CE240" s="143"/>
      <c r="CF240" s="143"/>
      <c r="CG240" s="143"/>
      <c r="CH240" s="143"/>
      <c r="CI240" s="143"/>
      <c r="CJ240" s="143"/>
      <c r="CK240" s="143"/>
      <c r="CL240" s="143"/>
      <c r="CM240" s="143"/>
      <c r="CN240" s="143"/>
      <c r="CO240" s="143"/>
      <c r="CP240" s="143"/>
      <c r="CQ240" s="143"/>
      <c r="CR240" s="143"/>
      <c r="CS240" s="143"/>
      <c r="CT240" s="143"/>
      <c r="CU240" s="143"/>
      <c r="CV240" s="143"/>
      <c r="CW240" s="143"/>
      <c r="CX240" s="143"/>
      <c r="CY240" s="143"/>
      <c r="CZ240" s="143"/>
      <c r="DA240" s="143"/>
      <c r="DB240" s="143"/>
      <c r="DC240" s="143"/>
      <c r="DD240" s="143"/>
      <c r="DE240" s="143"/>
      <c r="DF240" s="143"/>
      <c r="DG240" s="143"/>
      <c r="DH240" s="143"/>
      <c r="DI240" s="143"/>
      <c r="DJ240" s="143"/>
      <c r="DK240" s="143"/>
      <c r="DL240" s="143"/>
      <c r="DM240" s="143"/>
      <c r="DN240" s="143"/>
      <c r="DO240" s="143"/>
      <c r="DP240" s="143"/>
      <c r="DQ240" s="143"/>
      <c r="DR240" s="143"/>
      <c r="DS240" s="143"/>
      <c r="DT240" s="143"/>
      <c r="DU240" s="143"/>
      <c r="DV240" s="143"/>
      <c r="DW240" s="143"/>
      <c r="DX240" s="143"/>
      <c r="DY240" s="143"/>
      <c r="DZ240" s="143"/>
      <c r="EA240" s="143"/>
      <c r="EB240" s="143"/>
      <c r="EC240" s="143"/>
      <c r="ED240" s="143"/>
      <c r="EE240" s="143"/>
      <c r="EF240" s="143"/>
      <c r="EG240" s="143"/>
      <c r="EH240" s="143"/>
      <c r="EI240" s="143"/>
      <c r="EJ240" s="143"/>
      <c r="EK240" s="143"/>
      <c r="EL240" s="143"/>
      <c r="EM240" s="143"/>
      <c r="EN240" s="143"/>
      <c r="EO240" s="143"/>
    </row>
    <row r="241" ht="15.75" customHeight="1">
      <c r="A241" s="162"/>
      <c r="B241" s="162"/>
      <c r="C241" s="162"/>
      <c r="D241" s="162"/>
      <c r="E241" s="162"/>
      <c r="F241" s="162"/>
      <c r="G241" s="164"/>
      <c r="H241" s="169"/>
      <c r="I241" s="169"/>
      <c r="J241" s="169"/>
      <c r="K241" s="167"/>
      <c r="L241" s="170"/>
      <c r="M241" s="170"/>
      <c r="N241" s="170"/>
      <c r="O241" s="170"/>
      <c r="P241" s="165"/>
      <c r="Q241" s="170"/>
      <c r="R241" s="169"/>
      <c r="S241" s="162"/>
      <c r="T241" s="143"/>
      <c r="U241" s="143"/>
      <c r="V241" s="143"/>
      <c r="W241" s="143"/>
      <c r="X241" s="143"/>
      <c r="Y241" s="143"/>
      <c r="Z241" s="143"/>
      <c r="AA241" s="143"/>
      <c r="AB241" s="143"/>
      <c r="AC241" s="143"/>
      <c r="AD241" s="143"/>
      <c r="AE241" s="143"/>
      <c r="AF241" s="143"/>
      <c r="AG241" s="143"/>
      <c r="AH241" s="143"/>
      <c r="AI241" s="143"/>
      <c r="AJ241" s="143"/>
      <c r="AK241" s="143"/>
      <c r="AL241" s="143"/>
      <c r="AM241" s="143"/>
      <c r="AN241" s="143"/>
      <c r="AO241" s="143"/>
      <c r="AP241" s="143"/>
      <c r="AQ241" s="143"/>
      <c r="AR241" s="143"/>
      <c r="AS241" s="143"/>
      <c r="AT241" s="143"/>
      <c r="AU241" s="143"/>
      <c r="AV241" s="143"/>
      <c r="AW241" s="143"/>
      <c r="AX241" s="143"/>
      <c r="AY241" s="143"/>
      <c r="AZ241" s="143"/>
      <c r="BA241" s="143"/>
      <c r="BB241" s="143"/>
      <c r="BC241" s="143"/>
      <c r="BD241" s="143"/>
      <c r="BE241" s="143"/>
      <c r="BF241" s="143"/>
      <c r="BG241" s="143"/>
      <c r="BH241" s="143"/>
      <c r="BI241" s="143"/>
      <c r="BJ241" s="143"/>
      <c r="BK241" s="143"/>
      <c r="BL241" s="143"/>
      <c r="BM241" s="143"/>
      <c r="BN241" s="143"/>
      <c r="BO241" s="143"/>
      <c r="BP241" s="143"/>
      <c r="BQ241" s="143"/>
      <c r="BR241" s="143"/>
      <c r="BS241" s="143"/>
      <c r="BT241" s="143"/>
      <c r="BU241" s="143"/>
      <c r="BV241" s="143"/>
      <c r="BW241" s="143"/>
      <c r="BX241" s="143"/>
      <c r="BY241" s="143"/>
      <c r="BZ241" s="143"/>
      <c r="CA241" s="143"/>
      <c r="CB241" s="143"/>
      <c r="CC241" s="143"/>
      <c r="CD241" s="143"/>
      <c r="CE241" s="143"/>
      <c r="CF241" s="143"/>
      <c r="CG241" s="143"/>
      <c r="CH241" s="143"/>
      <c r="CI241" s="143"/>
      <c r="CJ241" s="143"/>
      <c r="CK241" s="143"/>
      <c r="CL241" s="143"/>
      <c r="CM241" s="143"/>
      <c r="CN241" s="143"/>
      <c r="CO241" s="143"/>
      <c r="CP241" s="143"/>
      <c r="CQ241" s="143"/>
      <c r="CR241" s="143"/>
      <c r="CS241" s="143"/>
      <c r="CT241" s="143"/>
      <c r="CU241" s="143"/>
      <c r="CV241" s="143"/>
      <c r="CW241" s="143"/>
      <c r="CX241" s="143"/>
      <c r="CY241" s="143"/>
      <c r="CZ241" s="143"/>
      <c r="DA241" s="143"/>
      <c r="DB241" s="143"/>
      <c r="DC241" s="143"/>
      <c r="DD241" s="143"/>
      <c r="DE241" s="143"/>
      <c r="DF241" s="143"/>
      <c r="DG241" s="143"/>
      <c r="DH241" s="143"/>
      <c r="DI241" s="143"/>
      <c r="DJ241" s="143"/>
      <c r="DK241" s="143"/>
      <c r="DL241" s="143"/>
      <c r="DM241" s="143"/>
      <c r="DN241" s="143"/>
      <c r="DO241" s="143"/>
      <c r="DP241" s="143"/>
      <c r="DQ241" s="143"/>
      <c r="DR241" s="143"/>
      <c r="DS241" s="143"/>
      <c r="DT241" s="143"/>
      <c r="DU241" s="143"/>
      <c r="DV241" s="143"/>
      <c r="DW241" s="143"/>
      <c r="DX241" s="143"/>
      <c r="DY241" s="143"/>
      <c r="DZ241" s="143"/>
      <c r="EA241" s="143"/>
      <c r="EB241" s="143"/>
      <c r="EC241" s="143"/>
      <c r="ED241" s="143"/>
      <c r="EE241" s="143"/>
      <c r="EF241" s="143"/>
      <c r="EG241" s="143"/>
      <c r="EH241" s="143"/>
      <c r="EI241" s="143"/>
      <c r="EJ241" s="143"/>
      <c r="EK241" s="143"/>
      <c r="EL241" s="143"/>
      <c r="EM241" s="143"/>
      <c r="EN241" s="143"/>
      <c r="EO241" s="143"/>
    </row>
    <row r="242" ht="15.75" customHeight="1">
      <c r="A242" s="162"/>
      <c r="B242" s="162"/>
      <c r="C242" s="162"/>
      <c r="D242" s="162"/>
      <c r="E242" s="162"/>
      <c r="F242" s="162"/>
      <c r="G242" s="164"/>
      <c r="H242" s="169"/>
      <c r="I242" s="169"/>
      <c r="J242" s="169"/>
      <c r="K242" s="167"/>
      <c r="L242" s="170"/>
      <c r="M242" s="170"/>
      <c r="N242" s="170"/>
      <c r="O242" s="170"/>
      <c r="P242" s="165"/>
      <c r="Q242" s="170"/>
      <c r="R242" s="169"/>
      <c r="S242" s="162"/>
      <c r="T242" s="143"/>
      <c r="U242" s="143"/>
      <c r="V242" s="143"/>
      <c r="W242" s="143"/>
      <c r="X242" s="143"/>
      <c r="Y242" s="143"/>
      <c r="Z242" s="143"/>
      <c r="AA242" s="143"/>
      <c r="AB242" s="143"/>
      <c r="AC242" s="143"/>
      <c r="AD242" s="143"/>
      <c r="AE242" s="143"/>
      <c r="AF242" s="143"/>
      <c r="AG242" s="143"/>
      <c r="AH242" s="143"/>
      <c r="AI242" s="143"/>
      <c r="AJ242" s="143"/>
      <c r="AK242" s="143"/>
      <c r="AL242" s="143"/>
      <c r="AM242" s="143"/>
      <c r="AN242" s="143"/>
      <c r="AO242" s="143"/>
      <c r="AP242" s="143"/>
      <c r="AQ242" s="143"/>
      <c r="AR242" s="143"/>
      <c r="AS242" s="143"/>
      <c r="AT242" s="143"/>
      <c r="AU242" s="143"/>
      <c r="AV242" s="143"/>
      <c r="AW242" s="143"/>
      <c r="AX242" s="143"/>
      <c r="AY242" s="143"/>
      <c r="AZ242" s="143"/>
      <c r="BA242" s="143"/>
      <c r="BB242" s="143"/>
      <c r="BC242" s="143"/>
      <c r="BD242" s="143"/>
      <c r="BE242" s="143"/>
      <c r="BF242" s="143"/>
      <c r="BG242" s="143"/>
      <c r="BH242" s="143"/>
      <c r="BI242" s="143"/>
      <c r="BJ242" s="143"/>
      <c r="BK242" s="143"/>
      <c r="BL242" s="143"/>
      <c r="BM242" s="143"/>
      <c r="BN242" s="143"/>
      <c r="BO242" s="143"/>
      <c r="BP242" s="143"/>
      <c r="BQ242" s="143"/>
      <c r="BR242" s="143"/>
      <c r="BS242" s="143"/>
      <c r="BT242" s="143"/>
      <c r="BU242" s="143"/>
      <c r="BV242" s="143"/>
      <c r="BW242" s="143"/>
      <c r="BX242" s="143"/>
      <c r="BY242" s="143"/>
      <c r="BZ242" s="143"/>
      <c r="CA242" s="143"/>
      <c r="CB242" s="143"/>
      <c r="CC242" s="143"/>
      <c r="CD242" s="143"/>
      <c r="CE242" s="143"/>
      <c r="CF242" s="143"/>
      <c r="CG242" s="143"/>
      <c r="CH242" s="143"/>
      <c r="CI242" s="143"/>
      <c r="CJ242" s="143"/>
      <c r="CK242" s="143"/>
      <c r="CL242" s="143"/>
      <c r="CM242" s="143"/>
      <c r="CN242" s="143"/>
      <c r="CO242" s="143"/>
      <c r="CP242" s="143"/>
      <c r="CQ242" s="143"/>
      <c r="CR242" s="143"/>
      <c r="CS242" s="143"/>
      <c r="CT242" s="143"/>
      <c r="CU242" s="143"/>
      <c r="CV242" s="143"/>
      <c r="CW242" s="143"/>
      <c r="CX242" s="143"/>
      <c r="CY242" s="143"/>
      <c r="CZ242" s="143"/>
      <c r="DA242" s="143"/>
      <c r="DB242" s="143"/>
      <c r="DC242" s="143"/>
      <c r="DD242" s="143"/>
      <c r="DE242" s="143"/>
      <c r="DF242" s="143"/>
      <c r="DG242" s="143"/>
      <c r="DH242" s="143"/>
      <c r="DI242" s="143"/>
      <c r="DJ242" s="143"/>
      <c r="DK242" s="143"/>
      <c r="DL242" s="143"/>
      <c r="DM242" s="143"/>
      <c r="DN242" s="143"/>
      <c r="DO242" s="143"/>
      <c r="DP242" s="143"/>
      <c r="DQ242" s="143"/>
      <c r="DR242" s="143"/>
      <c r="DS242" s="143"/>
      <c r="DT242" s="143"/>
      <c r="DU242" s="143"/>
      <c r="DV242" s="143"/>
      <c r="DW242" s="143"/>
      <c r="DX242" s="143"/>
      <c r="DY242" s="143"/>
      <c r="DZ242" s="143"/>
      <c r="EA242" s="143"/>
      <c r="EB242" s="143"/>
      <c r="EC242" s="143"/>
      <c r="ED242" s="143"/>
      <c r="EE242" s="143"/>
      <c r="EF242" s="143"/>
      <c r="EG242" s="143"/>
      <c r="EH242" s="143"/>
      <c r="EI242" s="143"/>
      <c r="EJ242" s="143"/>
      <c r="EK242" s="143"/>
      <c r="EL242" s="143"/>
      <c r="EM242" s="143"/>
      <c r="EN242" s="143"/>
      <c r="EO242" s="143"/>
    </row>
    <row r="243" ht="15.75" customHeight="1">
      <c r="A243" s="162"/>
      <c r="B243" s="162"/>
      <c r="C243" s="162"/>
      <c r="D243" s="162"/>
      <c r="E243" s="162"/>
      <c r="F243" s="162"/>
      <c r="G243" s="164"/>
      <c r="H243" s="169"/>
      <c r="I243" s="169"/>
      <c r="J243" s="169"/>
      <c r="K243" s="167"/>
      <c r="L243" s="170"/>
      <c r="M243" s="170"/>
      <c r="N243" s="170"/>
      <c r="O243" s="170"/>
      <c r="P243" s="165"/>
      <c r="Q243" s="170"/>
      <c r="R243" s="169"/>
      <c r="S243" s="162"/>
      <c r="T243" s="143"/>
      <c r="U243" s="143"/>
      <c r="V243" s="143"/>
      <c r="W243" s="143"/>
      <c r="X243" s="143"/>
      <c r="Y243" s="143"/>
      <c r="Z243" s="143"/>
      <c r="AA243" s="143"/>
      <c r="AB243" s="143"/>
      <c r="AC243" s="143"/>
      <c r="AD243" s="143"/>
      <c r="AE243" s="143"/>
      <c r="AF243" s="143"/>
      <c r="AG243" s="143"/>
      <c r="AH243" s="143"/>
      <c r="AI243" s="143"/>
      <c r="AJ243" s="143"/>
      <c r="AK243" s="143"/>
      <c r="AL243" s="143"/>
      <c r="AM243" s="143"/>
      <c r="AN243" s="143"/>
      <c r="AO243" s="143"/>
      <c r="AP243" s="143"/>
      <c r="AQ243" s="143"/>
      <c r="AR243" s="143"/>
      <c r="AS243" s="143"/>
      <c r="AT243" s="143"/>
      <c r="AU243" s="143"/>
      <c r="AV243" s="143"/>
      <c r="AW243" s="143"/>
      <c r="AX243" s="143"/>
      <c r="AY243" s="143"/>
      <c r="AZ243" s="143"/>
      <c r="BA243" s="143"/>
      <c r="BB243" s="143"/>
      <c r="BC243" s="143"/>
      <c r="BD243" s="143"/>
      <c r="BE243" s="143"/>
      <c r="BF243" s="143"/>
      <c r="BG243" s="143"/>
      <c r="BH243" s="143"/>
      <c r="BI243" s="143"/>
      <c r="BJ243" s="143"/>
      <c r="BK243" s="143"/>
      <c r="BL243" s="143"/>
      <c r="BM243" s="143"/>
      <c r="BN243" s="143"/>
      <c r="BO243" s="143"/>
      <c r="BP243" s="143"/>
      <c r="BQ243" s="143"/>
      <c r="BR243" s="143"/>
      <c r="BS243" s="143"/>
      <c r="BT243" s="143"/>
      <c r="BU243" s="143"/>
      <c r="BV243" s="143"/>
      <c r="BW243" s="143"/>
      <c r="BX243" s="143"/>
      <c r="BY243" s="143"/>
      <c r="BZ243" s="143"/>
      <c r="CA243" s="143"/>
      <c r="CB243" s="143"/>
      <c r="CC243" s="143"/>
      <c r="CD243" s="143"/>
      <c r="CE243" s="143"/>
      <c r="CF243" s="143"/>
      <c r="CG243" s="143"/>
      <c r="CH243" s="143"/>
      <c r="CI243" s="143"/>
      <c r="CJ243" s="143"/>
      <c r="CK243" s="143"/>
      <c r="CL243" s="143"/>
      <c r="CM243" s="143"/>
      <c r="CN243" s="143"/>
      <c r="CO243" s="143"/>
      <c r="CP243" s="143"/>
      <c r="CQ243" s="143"/>
      <c r="CR243" s="143"/>
      <c r="CS243" s="143"/>
      <c r="CT243" s="143"/>
      <c r="CU243" s="143"/>
      <c r="CV243" s="143"/>
      <c r="CW243" s="143"/>
      <c r="CX243" s="143"/>
      <c r="CY243" s="143"/>
      <c r="CZ243" s="143"/>
      <c r="DA243" s="143"/>
      <c r="DB243" s="143"/>
      <c r="DC243" s="143"/>
      <c r="DD243" s="143"/>
      <c r="DE243" s="143"/>
      <c r="DF243" s="143"/>
      <c r="DG243" s="143"/>
      <c r="DH243" s="143"/>
      <c r="DI243" s="143"/>
      <c r="DJ243" s="143"/>
      <c r="DK243" s="143"/>
      <c r="DL243" s="143"/>
      <c r="DM243" s="143"/>
      <c r="DN243" s="143"/>
      <c r="DO243" s="143"/>
      <c r="DP243" s="143"/>
      <c r="DQ243" s="143"/>
      <c r="DR243" s="143"/>
      <c r="DS243" s="143"/>
      <c r="DT243" s="143"/>
      <c r="DU243" s="143"/>
      <c r="DV243" s="143"/>
      <c r="DW243" s="143"/>
      <c r="DX243" s="143"/>
      <c r="DY243" s="143"/>
      <c r="DZ243" s="143"/>
      <c r="EA243" s="143"/>
      <c r="EB243" s="143"/>
      <c r="EC243" s="143"/>
      <c r="ED243" s="143"/>
      <c r="EE243" s="143"/>
      <c r="EF243" s="143"/>
      <c r="EG243" s="143"/>
      <c r="EH243" s="143"/>
      <c r="EI243" s="143"/>
      <c r="EJ243" s="143"/>
      <c r="EK243" s="143"/>
      <c r="EL243" s="143"/>
      <c r="EM243" s="143"/>
      <c r="EN243" s="143"/>
      <c r="EO243" s="143"/>
    </row>
    <row r="244" ht="15.75" customHeight="1">
      <c r="A244" s="162"/>
      <c r="B244" s="162"/>
      <c r="C244" s="162"/>
      <c r="D244" s="162"/>
      <c r="E244" s="162"/>
      <c r="F244" s="162"/>
      <c r="G244" s="164"/>
      <c r="H244" s="169"/>
      <c r="I244" s="169"/>
      <c r="J244" s="169"/>
      <c r="K244" s="167"/>
      <c r="L244" s="170"/>
      <c r="M244" s="170"/>
      <c r="N244" s="170"/>
      <c r="O244" s="170"/>
      <c r="P244" s="165"/>
      <c r="Q244" s="170"/>
      <c r="R244" s="169"/>
      <c r="S244" s="162"/>
      <c r="T244" s="143"/>
      <c r="U244" s="143"/>
      <c r="V244" s="143"/>
      <c r="W244" s="143"/>
      <c r="X244" s="143"/>
      <c r="Y244" s="143"/>
      <c r="Z244" s="143"/>
      <c r="AA244" s="143"/>
      <c r="AB244" s="143"/>
      <c r="AC244" s="143"/>
      <c r="AD244" s="143"/>
      <c r="AE244" s="143"/>
      <c r="AF244" s="143"/>
      <c r="AG244" s="143"/>
      <c r="AH244" s="143"/>
      <c r="AI244" s="143"/>
      <c r="AJ244" s="143"/>
      <c r="AK244" s="143"/>
      <c r="AL244" s="143"/>
      <c r="AM244" s="143"/>
      <c r="AN244" s="143"/>
      <c r="AO244" s="143"/>
      <c r="AP244" s="143"/>
      <c r="AQ244" s="143"/>
      <c r="AR244" s="143"/>
      <c r="AS244" s="143"/>
      <c r="AT244" s="143"/>
      <c r="AU244" s="143"/>
      <c r="AV244" s="143"/>
      <c r="AW244" s="143"/>
      <c r="AX244" s="143"/>
      <c r="AY244" s="143"/>
      <c r="AZ244" s="143"/>
      <c r="BA244" s="143"/>
      <c r="BB244" s="143"/>
      <c r="BC244" s="143"/>
      <c r="BD244" s="143"/>
      <c r="BE244" s="143"/>
      <c r="BF244" s="143"/>
      <c r="BG244" s="143"/>
      <c r="BH244" s="143"/>
      <c r="BI244" s="143"/>
      <c r="BJ244" s="143"/>
      <c r="BK244" s="143"/>
      <c r="BL244" s="143"/>
      <c r="BM244" s="143"/>
      <c r="BN244" s="143"/>
      <c r="BO244" s="143"/>
      <c r="BP244" s="143"/>
      <c r="BQ244" s="143"/>
      <c r="BR244" s="143"/>
      <c r="BS244" s="143"/>
      <c r="BT244" s="143"/>
      <c r="BU244" s="143"/>
      <c r="BV244" s="143"/>
      <c r="BW244" s="143"/>
      <c r="BX244" s="143"/>
      <c r="BY244" s="143"/>
      <c r="BZ244" s="143"/>
      <c r="CA244" s="143"/>
      <c r="CB244" s="143"/>
      <c r="CC244" s="143"/>
      <c r="CD244" s="143"/>
      <c r="CE244" s="143"/>
      <c r="CF244" s="143"/>
      <c r="CG244" s="143"/>
      <c r="CH244" s="143"/>
      <c r="CI244" s="143"/>
      <c r="CJ244" s="143"/>
      <c r="CK244" s="143"/>
      <c r="CL244" s="143"/>
      <c r="CM244" s="143"/>
      <c r="CN244" s="143"/>
      <c r="CO244" s="143"/>
      <c r="CP244" s="143"/>
      <c r="CQ244" s="143"/>
      <c r="CR244" s="143"/>
      <c r="CS244" s="143"/>
      <c r="CT244" s="143"/>
      <c r="CU244" s="143"/>
      <c r="CV244" s="143"/>
      <c r="CW244" s="143"/>
      <c r="CX244" s="143"/>
      <c r="CY244" s="143"/>
      <c r="CZ244" s="143"/>
      <c r="DA244" s="143"/>
      <c r="DB244" s="143"/>
      <c r="DC244" s="143"/>
      <c r="DD244" s="143"/>
      <c r="DE244" s="143"/>
      <c r="DF244" s="143"/>
      <c r="DG244" s="143"/>
      <c r="DH244" s="143"/>
      <c r="DI244" s="143"/>
      <c r="DJ244" s="143"/>
      <c r="DK244" s="143"/>
      <c r="DL244" s="143"/>
      <c r="DM244" s="143"/>
      <c r="DN244" s="143"/>
      <c r="DO244" s="143"/>
      <c r="DP244" s="143"/>
      <c r="DQ244" s="143"/>
      <c r="DR244" s="143"/>
      <c r="DS244" s="143"/>
      <c r="DT244" s="143"/>
      <c r="DU244" s="143"/>
      <c r="DV244" s="143"/>
      <c r="DW244" s="143"/>
      <c r="DX244" s="143"/>
      <c r="DY244" s="143"/>
      <c r="DZ244" s="143"/>
      <c r="EA244" s="143"/>
      <c r="EB244" s="143"/>
      <c r="EC244" s="143"/>
      <c r="ED244" s="143"/>
      <c r="EE244" s="143"/>
      <c r="EF244" s="143"/>
      <c r="EG244" s="143"/>
      <c r="EH244" s="143"/>
      <c r="EI244" s="143"/>
      <c r="EJ244" s="143"/>
      <c r="EK244" s="143"/>
      <c r="EL244" s="143"/>
      <c r="EM244" s="143"/>
      <c r="EN244" s="143"/>
      <c r="EO244" s="143"/>
    </row>
    <row r="245" ht="15.75" customHeight="1">
      <c r="A245" s="162"/>
      <c r="B245" s="162"/>
      <c r="C245" s="162"/>
      <c r="D245" s="162"/>
      <c r="E245" s="162"/>
      <c r="F245" s="162"/>
      <c r="G245" s="164"/>
      <c r="H245" s="169"/>
      <c r="I245" s="169"/>
      <c r="J245" s="169"/>
      <c r="K245" s="167"/>
      <c r="L245" s="170"/>
      <c r="M245" s="170"/>
      <c r="N245" s="170"/>
      <c r="O245" s="170"/>
      <c r="P245" s="165"/>
      <c r="Q245" s="170"/>
      <c r="R245" s="169"/>
      <c r="S245" s="162"/>
      <c r="T245" s="143"/>
      <c r="U245" s="143"/>
      <c r="V245" s="143"/>
      <c r="W245" s="143"/>
      <c r="X245" s="143"/>
      <c r="Y245" s="143"/>
      <c r="Z245" s="143"/>
      <c r="AA245" s="143"/>
      <c r="AB245" s="143"/>
      <c r="AC245" s="143"/>
      <c r="AD245" s="143"/>
      <c r="AE245" s="143"/>
      <c r="AF245" s="143"/>
      <c r="AG245" s="143"/>
      <c r="AH245" s="143"/>
      <c r="AI245" s="143"/>
      <c r="AJ245" s="143"/>
      <c r="AK245" s="143"/>
      <c r="AL245" s="143"/>
      <c r="AM245" s="143"/>
      <c r="AN245" s="143"/>
      <c r="AO245" s="143"/>
      <c r="AP245" s="143"/>
      <c r="AQ245" s="143"/>
      <c r="AR245" s="143"/>
      <c r="AS245" s="143"/>
      <c r="AT245" s="143"/>
      <c r="AU245" s="143"/>
      <c r="AV245" s="143"/>
      <c r="AW245" s="143"/>
      <c r="AX245" s="143"/>
      <c r="AY245" s="143"/>
      <c r="AZ245" s="143"/>
      <c r="BA245" s="143"/>
      <c r="BB245" s="143"/>
      <c r="BC245" s="143"/>
      <c r="BD245" s="143"/>
      <c r="BE245" s="143"/>
      <c r="BF245" s="143"/>
      <c r="BG245" s="143"/>
      <c r="BH245" s="143"/>
      <c r="BI245" s="143"/>
      <c r="BJ245" s="143"/>
      <c r="BK245" s="143"/>
      <c r="BL245" s="143"/>
      <c r="BM245" s="143"/>
      <c r="BN245" s="143"/>
      <c r="BO245" s="143"/>
      <c r="BP245" s="143"/>
      <c r="BQ245" s="143"/>
      <c r="BR245" s="143"/>
      <c r="BS245" s="143"/>
      <c r="BT245" s="143"/>
      <c r="BU245" s="143"/>
      <c r="BV245" s="143"/>
      <c r="BW245" s="143"/>
      <c r="BX245" s="143"/>
      <c r="BY245" s="143"/>
      <c r="BZ245" s="143"/>
      <c r="CA245" s="143"/>
      <c r="CB245" s="143"/>
      <c r="CC245" s="143"/>
      <c r="CD245" s="143"/>
      <c r="CE245" s="143"/>
      <c r="CF245" s="143"/>
      <c r="CG245" s="143"/>
      <c r="CH245" s="143"/>
      <c r="CI245" s="143"/>
      <c r="CJ245" s="143"/>
      <c r="CK245" s="143"/>
      <c r="CL245" s="143"/>
      <c r="CM245" s="143"/>
      <c r="CN245" s="143"/>
      <c r="CO245" s="143"/>
      <c r="CP245" s="143"/>
      <c r="CQ245" s="143"/>
      <c r="CR245" s="143"/>
      <c r="CS245" s="143"/>
      <c r="CT245" s="143"/>
      <c r="CU245" s="143"/>
      <c r="CV245" s="143"/>
      <c r="CW245" s="143"/>
      <c r="CX245" s="143"/>
      <c r="CY245" s="143"/>
      <c r="CZ245" s="143"/>
      <c r="DA245" s="143"/>
      <c r="DB245" s="143"/>
      <c r="DC245" s="143"/>
      <c r="DD245" s="143"/>
      <c r="DE245" s="143"/>
      <c r="DF245" s="143"/>
      <c r="DG245" s="143"/>
      <c r="DH245" s="143"/>
      <c r="DI245" s="143"/>
      <c r="DJ245" s="143"/>
      <c r="DK245" s="143"/>
      <c r="DL245" s="143"/>
      <c r="DM245" s="143"/>
      <c r="DN245" s="143"/>
      <c r="DO245" s="143"/>
      <c r="DP245" s="143"/>
      <c r="DQ245" s="143"/>
      <c r="DR245" s="143"/>
      <c r="DS245" s="143"/>
      <c r="DT245" s="143"/>
      <c r="DU245" s="143"/>
      <c r="DV245" s="143"/>
      <c r="DW245" s="143"/>
      <c r="DX245" s="143"/>
      <c r="DY245" s="143"/>
      <c r="DZ245" s="143"/>
      <c r="EA245" s="143"/>
      <c r="EB245" s="143"/>
      <c r="EC245" s="143"/>
      <c r="ED245" s="143"/>
      <c r="EE245" s="143"/>
      <c r="EF245" s="143"/>
      <c r="EG245" s="143"/>
      <c r="EH245" s="143"/>
      <c r="EI245" s="143"/>
      <c r="EJ245" s="143"/>
      <c r="EK245" s="143"/>
      <c r="EL245" s="143"/>
      <c r="EM245" s="143"/>
      <c r="EN245" s="143"/>
      <c r="EO245" s="143"/>
    </row>
    <row r="246" ht="15.75" customHeight="1">
      <c r="A246" s="162"/>
      <c r="B246" s="162"/>
      <c r="C246" s="162"/>
      <c r="D246" s="162"/>
      <c r="E246" s="162"/>
      <c r="F246" s="162"/>
      <c r="G246" s="164"/>
      <c r="H246" s="169"/>
      <c r="I246" s="169"/>
      <c r="J246" s="169"/>
      <c r="K246" s="167"/>
      <c r="L246" s="170"/>
      <c r="M246" s="170"/>
      <c r="N246" s="170"/>
      <c r="O246" s="170"/>
      <c r="P246" s="165"/>
      <c r="Q246" s="170"/>
      <c r="R246" s="169"/>
      <c r="S246" s="162"/>
      <c r="T246" s="143"/>
      <c r="U246" s="143"/>
      <c r="V246" s="143"/>
      <c r="W246" s="143"/>
      <c r="X246" s="143"/>
      <c r="Y246" s="143"/>
      <c r="Z246" s="143"/>
      <c r="AA246" s="143"/>
      <c r="AB246" s="143"/>
      <c r="AC246" s="143"/>
      <c r="AD246" s="143"/>
      <c r="AE246" s="143"/>
      <c r="AF246" s="143"/>
      <c r="AG246" s="143"/>
      <c r="AH246" s="143"/>
      <c r="AI246" s="143"/>
      <c r="AJ246" s="143"/>
      <c r="AK246" s="143"/>
      <c r="AL246" s="143"/>
      <c r="AM246" s="143"/>
      <c r="AN246" s="143"/>
      <c r="AO246" s="143"/>
      <c r="AP246" s="143"/>
      <c r="AQ246" s="143"/>
      <c r="AR246" s="143"/>
      <c r="AS246" s="143"/>
      <c r="AT246" s="143"/>
      <c r="AU246" s="143"/>
      <c r="AV246" s="143"/>
      <c r="AW246" s="143"/>
      <c r="AX246" s="143"/>
      <c r="AY246" s="143"/>
      <c r="AZ246" s="143"/>
      <c r="BA246" s="143"/>
      <c r="BB246" s="143"/>
      <c r="BC246" s="143"/>
      <c r="BD246" s="143"/>
      <c r="BE246" s="143"/>
      <c r="BF246" s="143"/>
      <c r="BG246" s="143"/>
      <c r="BH246" s="143"/>
      <c r="BI246" s="143"/>
      <c r="BJ246" s="143"/>
      <c r="BK246" s="143"/>
      <c r="BL246" s="143"/>
      <c r="BM246" s="143"/>
      <c r="BN246" s="143"/>
      <c r="BO246" s="143"/>
      <c r="BP246" s="143"/>
      <c r="BQ246" s="143"/>
      <c r="BR246" s="143"/>
      <c r="BS246" s="143"/>
      <c r="BT246" s="143"/>
      <c r="BU246" s="143"/>
      <c r="BV246" s="143"/>
      <c r="BW246" s="143"/>
      <c r="BX246" s="143"/>
      <c r="BY246" s="143"/>
      <c r="BZ246" s="143"/>
      <c r="CA246" s="143"/>
      <c r="CB246" s="143"/>
      <c r="CC246" s="143"/>
      <c r="CD246" s="143"/>
      <c r="CE246" s="143"/>
      <c r="CF246" s="143"/>
      <c r="CG246" s="143"/>
      <c r="CH246" s="143"/>
      <c r="CI246" s="143"/>
      <c r="CJ246" s="143"/>
      <c r="CK246" s="143"/>
      <c r="CL246" s="143"/>
      <c r="CM246" s="143"/>
      <c r="CN246" s="143"/>
      <c r="CO246" s="143"/>
      <c r="CP246" s="143"/>
      <c r="CQ246" s="143"/>
      <c r="CR246" s="143"/>
      <c r="CS246" s="143"/>
      <c r="CT246" s="143"/>
      <c r="CU246" s="143"/>
      <c r="CV246" s="143"/>
      <c r="CW246" s="143"/>
      <c r="CX246" s="143"/>
      <c r="CY246" s="143"/>
      <c r="CZ246" s="143"/>
      <c r="DA246" s="143"/>
      <c r="DB246" s="143"/>
      <c r="DC246" s="143"/>
      <c r="DD246" s="143"/>
      <c r="DE246" s="143"/>
      <c r="DF246" s="143"/>
      <c r="DG246" s="143"/>
      <c r="DH246" s="143"/>
      <c r="DI246" s="143"/>
      <c r="DJ246" s="143"/>
      <c r="DK246" s="143"/>
      <c r="DL246" s="143"/>
      <c r="DM246" s="143"/>
      <c r="DN246" s="143"/>
      <c r="DO246" s="143"/>
      <c r="DP246" s="143"/>
      <c r="DQ246" s="143"/>
      <c r="DR246" s="143"/>
      <c r="DS246" s="143"/>
      <c r="DT246" s="143"/>
      <c r="DU246" s="143"/>
      <c r="DV246" s="143"/>
      <c r="DW246" s="143"/>
      <c r="DX246" s="143"/>
      <c r="DY246" s="143"/>
      <c r="DZ246" s="143"/>
      <c r="EA246" s="143"/>
      <c r="EB246" s="143"/>
      <c r="EC246" s="143"/>
      <c r="ED246" s="143"/>
      <c r="EE246" s="143"/>
      <c r="EF246" s="143"/>
      <c r="EG246" s="143"/>
      <c r="EH246" s="143"/>
      <c r="EI246" s="143"/>
      <c r="EJ246" s="143"/>
      <c r="EK246" s="143"/>
      <c r="EL246" s="143"/>
      <c r="EM246" s="143"/>
      <c r="EN246" s="143"/>
      <c r="EO246" s="143"/>
    </row>
    <row r="247" ht="15.75" customHeight="1">
      <c r="A247" s="162"/>
      <c r="B247" s="162"/>
      <c r="C247" s="162"/>
      <c r="D247" s="162"/>
      <c r="E247" s="162"/>
      <c r="F247" s="162"/>
      <c r="G247" s="164"/>
      <c r="H247" s="169"/>
      <c r="I247" s="169"/>
      <c r="J247" s="169"/>
      <c r="K247" s="167"/>
      <c r="L247" s="170"/>
      <c r="M247" s="170"/>
      <c r="N247" s="170"/>
      <c r="O247" s="170"/>
      <c r="P247" s="165"/>
      <c r="Q247" s="170"/>
      <c r="R247" s="169"/>
      <c r="S247" s="162"/>
      <c r="T247" s="143"/>
      <c r="U247" s="143"/>
      <c r="V247" s="143"/>
      <c r="W247" s="143"/>
      <c r="X247" s="143"/>
      <c r="Y247" s="143"/>
      <c r="Z247" s="143"/>
      <c r="AA247" s="143"/>
      <c r="AB247" s="143"/>
      <c r="AC247" s="143"/>
      <c r="AD247" s="143"/>
      <c r="AE247" s="143"/>
      <c r="AF247" s="143"/>
      <c r="AG247" s="143"/>
      <c r="AH247" s="143"/>
      <c r="AI247" s="143"/>
      <c r="AJ247" s="143"/>
      <c r="AK247" s="143"/>
      <c r="AL247" s="143"/>
      <c r="AM247" s="143"/>
      <c r="AN247" s="143"/>
      <c r="AO247" s="143"/>
      <c r="AP247" s="143"/>
      <c r="AQ247" s="143"/>
      <c r="AR247" s="143"/>
      <c r="AS247" s="143"/>
      <c r="AT247" s="143"/>
      <c r="AU247" s="143"/>
      <c r="AV247" s="143"/>
      <c r="AW247" s="143"/>
      <c r="AX247" s="143"/>
      <c r="AY247" s="143"/>
      <c r="AZ247" s="143"/>
      <c r="BA247" s="143"/>
      <c r="BB247" s="143"/>
      <c r="BC247" s="143"/>
      <c r="BD247" s="143"/>
      <c r="BE247" s="143"/>
      <c r="BF247" s="143"/>
      <c r="BG247" s="143"/>
      <c r="BH247" s="143"/>
      <c r="BI247" s="143"/>
      <c r="BJ247" s="143"/>
      <c r="BK247" s="143"/>
      <c r="BL247" s="143"/>
      <c r="BM247" s="143"/>
      <c r="BN247" s="143"/>
      <c r="BO247" s="143"/>
      <c r="BP247" s="143"/>
      <c r="BQ247" s="143"/>
      <c r="BR247" s="143"/>
      <c r="BS247" s="143"/>
      <c r="BT247" s="143"/>
      <c r="BU247" s="143"/>
      <c r="BV247" s="143"/>
      <c r="BW247" s="143"/>
      <c r="BX247" s="143"/>
      <c r="BY247" s="143"/>
      <c r="BZ247" s="143"/>
      <c r="CA247" s="143"/>
      <c r="CB247" s="143"/>
      <c r="CC247" s="143"/>
      <c r="CD247" s="143"/>
      <c r="CE247" s="143"/>
      <c r="CF247" s="143"/>
      <c r="CG247" s="143"/>
      <c r="CH247" s="143"/>
      <c r="CI247" s="143"/>
      <c r="CJ247" s="143"/>
      <c r="CK247" s="143"/>
      <c r="CL247" s="143"/>
      <c r="CM247" s="143"/>
      <c r="CN247" s="143"/>
      <c r="CO247" s="143"/>
      <c r="CP247" s="143"/>
      <c r="CQ247" s="143"/>
      <c r="CR247" s="143"/>
      <c r="CS247" s="143"/>
      <c r="CT247" s="143"/>
      <c r="CU247" s="143"/>
      <c r="CV247" s="143"/>
      <c r="CW247" s="143"/>
      <c r="CX247" s="143"/>
      <c r="CY247" s="143"/>
      <c r="CZ247" s="143"/>
      <c r="DA247" s="143"/>
      <c r="DB247" s="143"/>
      <c r="DC247" s="143"/>
      <c r="DD247" s="143"/>
      <c r="DE247" s="143"/>
      <c r="DF247" s="143"/>
      <c r="DG247" s="143"/>
      <c r="DH247" s="143"/>
      <c r="DI247" s="143"/>
      <c r="DJ247" s="143"/>
      <c r="DK247" s="143"/>
      <c r="DL247" s="143"/>
      <c r="DM247" s="143"/>
      <c r="DN247" s="143"/>
      <c r="DO247" s="143"/>
      <c r="DP247" s="143"/>
      <c r="DQ247" s="143"/>
      <c r="DR247" s="143"/>
      <c r="DS247" s="143"/>
      <c r="DT247" s="143"/>
      <c r="DU247" s="143"/>
      <c r="DV247" s="143"/>
      <c r="DW247" s="143"/>
      <c r="DX247" s="143"/>
      <c r="DY247" s="143"/>
      <c r="DZ247" s="143"/>
      <c r="EA247" s="143"/>
      <c r="EB247" s="143"/>
      <c r="EC247" s="143"/>
      <c r="ED247" s="143"/>
      <c r="EE247" s="143"/>
      <c r="EF247" s="143"/>
      <c r="EG247" s="143"/>
      <c r="EH247" s="143"/>
      <c r="EI247" s="143"/>
      <c r="EJ247" s="143"/>
      <c r="EK247" s="143"/>
      <c r="EL247" s="143"/>
      <c r="EM247" s="143"/>
      <c r="EN247" s="143"/>
      <c r="EO247" s="143"/>
    </row>
    <row r="248" ht="15.75" customHeight="1">
      <c r="A248" s="162"/>
      <c r="B248" s="162"/>
      <c r="C248" s="162"/>
      <c r="D248" s="162"/>
      <c r="E248" s="162"/>
      <c r="F248" s="162"/>
      <c r="G248" s="164"/>
      <c r="H248" s="169"/>
      <c r="I248" s="169"/>
      <c r="J248" s="169"/>
      <c r="K248" s="167"/>
      <c r="L248" s="170"/>
      <c r="M248" s="170"/>
      <c r="N248" s="170"/>
      <c r="O248" s="170"/>
      <c r="P248" s="165"/>
      <c r="Q248" s="170"/>
      <c r="R248" s="169"/>
      <c r="S248" s="162"/>
      <c r="T248" s="143"/>
      <c r="U248" s="143"/>
      <c r="V248" s="143"/>
      <c r="W248" s="143"/>
      <c r="X248" s="143"/>
      <c r="Y248" s="143"/>
      <c r="Z248" s="143"/>
      <c r="AA248" s="143"/>
      <c r="AB248" s="143"/>
      <c r="AC248" s="143"/>
      <c r="AD248" s="143"/>
      <c r="AE248" s="143"/>
      <c r="AF248" s="143"/>
      <c r="AG248" s="143"/>
      <c r="AH248" s="143"/>
      <c r="AI248" s="143"/>
      <c r="AJ248" s="143"/>
      <c r="AK248" s="143"/>
      <c r="AL248" s="143"/>
      <c r="AM248" s="143"/>
      <c r="AN248" s="143"/>
      <c r="AO248" s="143"/>
      <c r="AP248" s="143"/>
      <c r="AQ248" s="143"/>
      <c r="AR248" s="143"/>
      <c r="AS248" s="143"/>
      <c r="AT248" s="143"/>
      <c r="AU248" s="143"/>
      <c r="AV248" s="143"/>
      <c r="AW248" s="143"/>
      <c r="AX248" s="143"/>
      <c r="AY248" s="143"/>
      <c r="AZ248" s="143"/>
      <c r="BA248" s="143"/>
      <c r="BB248" s="143"/>
      <c r="BC248" s="143"/>
      <c r="BD248" s="143"/>
      <c r="BE248" s="143"/>
      <c r="BF248" s="143"/>
      <c r="BG248" s="143"/>
      <c r="BH248" s="143"/>
      <c r="BI248" s="143"/>
      <c r="BJ248" s="143"/>
      <c r="BK248" s="143"/>
      <c r="BL248" s="143"/>
      <c r="BM248" s="143"/>
      <c r="BN248" s="143"/>
      <c r="BO248" s="143"/>
      <c r="BP248" s="143"/>
      <c r="BQ248" s="143"/>
      <c r="BR248" s="143"/>
      <c r="BS248" s="143"/>
      <c r="BT248" s="143"/>
      <c r="BU248" s="143"/>
      <c r="BV248" s="143"/>
      <c r="BW248" s="143"/>
      <c r="BX248" s="143"/>
      <c r="BY248" s="143"/>
      <c r="BZ248" s="143"/>
      <c r="CA248" s="143"/>
      <c r="CB248" s="143"/>
      <c r="CC248" s="143"/>
      <c r="CD248" s="143"/>
      <c r="CE248" s="143"/>
      <c r="CF248" s="143"/>
      <c r="CG248" s="143"/>
      <c r="CH248" s="143"/>
      <c r="CI248" s="143"/>
      <c r="CJ248" s="143"/>
      <c r="CK248" s="143"/>
      <c r="CL248" s="143"/>
      <c r="CM248" s="143"/>
      <c r="CN248" s="143"/>
      <c r="CO248" s="143"/>
      <c r="CP248" s="143"/>
      <c r="CQ248" s="143"/>
      <c r="CR248" s="143"/>
      <c r="CS248" s="143"/>
      <c r="CT248" s="143"/>
      <c r="CU248" s="143"/>
      <c r="CV248" s="143"/>
      <c r="CW248" s="143"/>
      <c r="CX248" s="143"/>
      <c r="CY248" s="143"/>
      <c r="CZ248" s="143"/>
      <c r="DA248" s="143"/>
      <c r="DB248" s="143"/>
      <c r="DC248" s="143"/>
      <c r="DD248" s="143"/>
      <c r="DE248" s="143"/>
      <c r="DF248" s="143"/>
      <c r="DG248" s="143"/>
      <c r="DH248" s="143"/>
      <c r="DI248" s="143"/>
      <c r="DJ248" s="143"/>
      <c r="DK248" s="143"/>
      <c r="DL248" s="143"/>
      <c r="DM248" s="143"/>
      <c r="DN248" s="143"/>
      <c r="DO248" s="143"/>
      <c r="DP248" s="143"/>
      <c r="DQ248" s="143"/>
      <c r="DR248" s="143"/>
      <c r="DS248" s="143"/>
      <c r="DT248" s="143"/>
      <c r="DU248" s="143"/>
      <c r="DV248" s="143"/>
      <c r="DW248" s="143"/>
      <c r="DX248" s="143"/>
      <c r="DY248" s="143"/>
      <c r="DZ248" s="143"/>
      <c r="EA248" s="143"/>
      <c r="EB248" s="143"/>
      <c r="EC248" s="143"/>
      <c r="ED248" s="143"/>
      <c r="EE248" s="143"/>
      <c r="EF248" s="143"/>
      <c r="EG248" s="143"/>
      <c r="EH248" s="143"/>
      <c r="EI248" s="143"/>
      <c r="EJ248" s="143"/>
      <c r="EK248" s="143"/>
      <c r="EL248" s="143"/>
      <c r="EM248" s="143"/>
      <c r="EN248" s="143"/>
      <c r="EO248" s="143"/>
    </row>
    <row r="249" ht="15.75" customHeight="1">
      <c r="A249" s="162"/>
      <c r="B249" s="162"/>
      <c r="C249" s="162"/>
      <c r="D249" s="162"/>
      <c r="E249" s="162"/>
      <c r="F249" s="162"/>
      <c r="G249" s="164"/>
      <c r="H249" s="169"/>
      <c r="I249" s="169"/>
      <c r="J249" s="169"/>
      <c r="K249" s="167"/>
      <c r="L249" s="170"/>
      <c r="M249" s="170"/>
      <c r="N249" s="170"/>
      <c r="O249" s="170"/>
      <c r="P249" s="165"/>
      <c r="Q249" s="170"/>
      <c r="R249" s="169"/>
      <c r="S249" s="162"/>
      <c r="T249" s="143"/>
      <c r="U249" s="143"/>
      <c r="V249" s="143"/>
      <c r="W249" s="143"/>
      <c r="X249" s="143"/>
      <c r="Y249" s="143"/>
      <c r="Z249" s="143"/>
      <c r="AA249" s="143"/>
      <c r="AB249" s="143"/>
      <c r="AC249" s="143"/>
      <c r="AD249" s="143"/>
      <c r="AE249" s="143"/>
      <c r="AF249" s="143"/>
      <c r="AG249" s="143"/>
      <c r="AH249" s="143"/>
      <c r="AI249" s="143"/>
      <c r="AJ249" s="143"/>
      <c r="AK249" s="143"/>
      <c r="AL249" s="143"/>
      <c r="AM249" s="143"/>
      <c r="AN249" s="143"/>
      <c r="AO249" s="143"/>
      <c r="AP249" s="143"/>
      <c r="AQ249" s="143"/>
      <c r="AR249" s="143"/>
      <c r="AS249" s="143"/>
      <c r="AT249" s="143"/>
      <c r="AU249" s="143"/>
      <c r="AV249" s="143"/>
      <c r="AW249" s="143"/>
      <c r="AX249" s="143"/>
      <c r="AY249" s="143"/>
      <c r="AZ249" s="143"/>
      <c r="BA249" s="143"/>
      <c r="BB249" s="143"/>
      <c r="BC249" s="143"/>
      <c r="BD249" s="143"/>
      <c r="BE249" s="143"/>
      <c r="BF249" s="143"/>
      <c r="BG249" s="143"/>
      <c r="BH249" s="143"/>
      <c r="BI249" s="143"/>
      <c r="BJ249" s="143"/>
      <c r="BK249" s="143"/>
      <c r="BL249" s="143"/>
      <c r="BM249" s="143"/>
      <c r="BN249" s="143"/>
      <c r="BO249" s="143"/>
      <c r="BP249" s="143"/>
      <c r="BQ249" s="143"/>
      <c r="BR249" s="143"/>
      <c r="BS249" s="143"/>
      <c r="BT249" s="143"/>
      <c r="BU249" s="143"/>
      <c r="BV249" s="143"/>
      <c r="BW249" s="143"/>
      <c r="BX249" s="143"/>
      <c r="BY249" s="143"/>
      <c r="BZ249" s="143"/>
      <c r="CA249" s="143"/>
      <c r="CB249" s="143"/>
      <c r="CC249" s="143"/>
      <c r="CD249" s="143"/>
      <c r="CE249" s="143"/>
      <c r="CF249" s="143"/>
      <c r="CG249" s="143"/>
      <c r="CH249" s="143"/>
      <c r="CI249" s="143"/>
      <c r="CJ249" s="143"/>
      <c r="CK249" s="143"/>
      <c r="CL249" s="143"/>
      <c r="CM249" s="143"/>
      <c r="CN249" s="143"/>
      <c r="CO249" s="143"/>
      <c r="CP249" s="143"/>
      <c r="CQ249" s="143"/>
      <c r="CR249" s="143"/>
      <c r="CS249" s="143"/>
      <c r="CT249" s="143"/>
      <c r="CU249" s="143"/>
      <c r="CV249" s="143"/>
      <c r="CW249" s="143"/>
      <c r="CX249" s="143"/>
      <c r="CY249" s="143"/>
      <c r="CZ249" s="143"/>
      <c r="DA249" s="143"/>
      <c r="DB249" s="143"/>
      <c r="DC249" s="143"/>
      <c r="DD249" s="143"/>
      <c r="DE249" s="143"/>
      <c r="DF249" s="143"/>
      <c r="DG249" s="143"/>
      <c r="DH249" s="143"/>
      <c r="DI249" s="143"/>
      <c r="DJ249" s="143"/>
      <c r="DK249" s="143"/>
      <c r="DL249" s="143"/>
      <c r="DM249" s="143"/>
      <c r="DN249" s="143"/>
      <c r="DO249" s="143"/>
      <c r="DP249" s="143"/>
      <c r="DQ249" s="143"/>
      <c r="DR249" s="143"/>
      <c r="DS249" s="143"/>
      <c r="DT249" s="143"/>
      <c r="DU249" s="143"/>
      <c r="DV249" s="143"/>
      <c r="DW249" s="143"/>
      <c r="DX249" s="143"/>
      <c r="DY249" s="143"/>
      <c r="DZ249" s="143"/>
      <c r="EA249" s="143"/>
      <c r="EB249" s="143"/>
      <c r="EC249" s="143"/>
      <c r="ED249" s="143"/>
      <c r="EE249" s="143"/>
      <c r="EF249" s="143"/>
      <c r="EG249" s="143"/>
      <c r="EH249" s="143"/>
      <c r="EI249" s="143"/>
      <c r="EJ249" s="143"/>
      <c r="EK249" s="143"/>
      <c r="EL249" s="143"/>
      <c r="EM249" s="143"/>
      <c r="EN249" s="143"/>
      <c r="EO249" s="143"/>
    </row>
    <row r="250" ht="15.75" customHeight="1">
      <c r="A250" s="162"/>
      <c r="B250" s="162"/>
      <c r="C250" s="162"/>
      <c r="D250" s="162"/>
      <c r="E250" s="162"/>
      <c r="F250" s="162"/>
      <c r="G250" s="164"/>
      <c r="H250" s="169"/>
      <c r="I250" s="169"/>
      <c r="J250" s="169"/>
      <c r="K250" s="167"/>
      <c r="L250" s="170"/>
      <c r="M250" s="170"/>
      <c r="N250" s="170"/>
      <c r="O250" s="170"/>
      <c r="P250" s="165"/>
      <c r="Q250" s="170"/>
      <c r="R250" s="169"/>
      <c r="S250" s="162"/>
      <c r="T250" s="143"/>
      <c r="U250" s="143"/>
      <c r="V250" s="143"/>
      <c r="W250" s="143"/>
      <c r="X250" s="143"/>
      <c r="Y250" s="143"/>
      <c r="Z250" s="143"/>
      <c r="AA250" s="143"/>
      <c r="AB250" s="143"/>
      <c r="AC250" s="143"/>
      <c r="AD250" s="143"/>
      <c r="AE250" s="143"/>
      <c r="AF250" s="143"/>
      <c r="AG250" s="143"/>
      <c r="AH250" s="143"/>
      <c r="AI250" s="143"/>
      <c r="AJ250" s="143"/>
      <c r="AK250" s="143"/>
      <c r="AL250" s="143"/>
      <c r="AM250" s="143"/>
      <c r="AN250" s="143"/>
      <c r="AO250" s="143"/>
      <c r="AP250" s="143"/>
      <c r="AQ250" s="143"/>
      <c r="AR250" s="143"/>
      <c r="AS250" s="143"/>
      <c r="AT250" s="143"/>
      <c r="AU250" s="143"/>
      <c r="AV250" s="143"/>
      <c r="AW250" s="143"/>
      <c r="AX250" s="143"/>
      <c r="AY250" s="143"/>
      <c r="AZ250" s="143"/>
      <c r="BA250" s="143"/>
      <c r="BB250" s="143"/>
      <c r="BC250" s="143"/>
      <c r="BD250" s="143"/>
      <c r="BE250" s="143"/>
      <c r="BF250" s="143"/>
      <c r="BG250" s="143"/>
      <c r="BH250" s="143"/>
      <c r="BI250" s="143"/>
      <c r="BJ250" s="143"/>
      <c r="BK250" s="143"/>
      <c r="BL250" s="143"/>
      <c r="BM250" s="143"/>
      <c r="BN250" s="143"/>
      <c r="BO250" s="143"/>
      <c r="BP250" s="143"/>
      <c r="BQ250" s="143"/>
      <c r="BR250" s="143"/>
      <c r="BS250" s="143"/>
      <c r="BT250" s="143"/>
      <c r="BU250" s="143"/>
      <c r="BV250" s="143"/>
      <c r="BW250" s="143"/>
      <c r="BX250" s="143"/>
      <c r="BY250" s="143"/>
      <c r="BZ250" s="143"/>
      <c r="CA250" s="143"/>
      <c r="CB250" s="143"/>
      <c r="CC250" s="143"/>
      <c r="CD250" s="143"/>
      <c r="CE250" s="143"/>
      <c r="CF250" s="143"/>
      <c r="CG250" s="143"/>
      <c r="CH250" s="143"/>
      <c r="CI250" s="143"/>
      <c r="CJ250" s="143"/>
      <c r="CK250" s="143"/>
      <c r="CL250" s="143"/>
      <c r="CM250" s="143"/>
      <c r="CN250" s="143"/>
      <c r="CO250" s="143"/>
      <c r="CP250" s="143"/>
      <c r="CQ250" s="143"/>
      <c r="CR250" s="143"/>
      <c r="CS250" s="143"/>
      <c r="CT250" s="143"/>
      <c r="CU250" s="143"/>
      <c r="CV250" s="143"/>
      <c r="CW250" s="143"/>
      <c r="CX250" s="143"/>
      <c r="CY250" s="143"/>
      <c r="CZ250" s="143"/>
      <c r="DA250" s="143"/>
      <c r="DB250" s="143"/>
      <c r="DC250" s="143"/>
      <c r="DD250" s="143"/>
      <c r="DE250" s="143"/>
      <c r="DF250" s="143"/>
      <c r="DG250" s="143"/>
      <c r="DH250" s="143"/>
      <c r="DI250" s="143"/>
      <c r="DJ250" s="143"/>
      <c r="DK250" s="143"/>
      <c r="DL250" s="143"/>
      <c r="DM250" s="143"/>
      <c r="DN250" s="143"/>
      <c r="DO250" s="143"/>
      <c r="DP250" s="143"/>
      <c r="DQ250" s="143"/>
      <c r="DR250" s="143"/>
      <c r="DS250" s="143"/>
      <c r="DT250" s="143"/>
      <c r="DU250" s="143"/>
      <c r="DV250" s="143"/>
      <c r="DW250" s="143"/>
      <c r="DX250" s="143"/>
      <c r="DY250" s="143"/>
      <c r="DZ250" s="143"/>
      <c r="EA250" s="143"/>
      <c r="EB250" s="143"/>
      <c r="EC250" s="143"/>
      <c r="ED250" s="143"/>
      <c r="EE250" s="143"/>
      <c r="EF250" s="143"/>
      <c r="EG250" s="143"/>
      <c r="EH250" s="143"/>
      <c r="EI250" s="143"/>
      <c r="EJ250" s="143"/>
      <c r="EK250" s="143"/>
      <c r="EL250" s="143"/>
      <c r="EM250" s="143"/>
      <c r="EN250" s="143"/>
      <c r="EO250" s="143"/>
    </row>
    <row r="251" ht="15.75" customHeight="1">
      <c r="A251" s="162"/>
      <c r="B251" s="162"/>
      <c r="C251" s="162"/>
      <c r="D251" s="162"/>
      <c r="E251" s="162"/>
      <c r="F251" s="162"/>
      <c r="G251" s="164"/>
      <c r="H251" s="169"/>
      <c r="I251" s="169"/>
      <c r="J251" s="169"/>
      <c r="K251" s="167"/>
      <c r="L251" s="170"/>
      <c r="M251" s="170"/>
      <c r="N251" s="170"/>
      <c r="O251" s="170"/>
      <c r="P251" s="165"/>
      <c r="Q251" s="170"/>
      <c r="R251" s="169"/>
      <c r="S251" s="162"/>
      <c r="T251" s="143"/>
      <c r="U251" s="143"/>
      <c r="V251" s="143"/>
      <c r="W251" s="143"/>
      <c r="X251" s="143"/>
      <c r="Y251" s="143"/>
      <c r="Z251" s="143"/>
      <c r="AA251" s="143"/>
      <c r="AB251" s="143"/>
      <c r="AC251" s="143"/>
      <c r="AD251" s="143"/>
      <c r="AE251" s="143"/>
      <c r="AF251" s="143"/>
      <c r="AG251" s="143"/>
      <c r="AH251" s="143"/>
      <c r="AI251" s="143"/>
      <c r="AJ251" s="143"/>
      <c r="AK251" s="143"/>
      <c r="AL251" s="143"/>
      <c r="AM251" s="143"/>
      <c r="AN251" s="143"/>
      <c r="AO251" s="143"/>
      <c r="AP251" s="143"/>
      <c r="AQ251" s="143"/>
      <c r="AR251" s="143"/>
      <c r="AS251" s="143"/>
      <c r="AT251" s="143"/>
      <c r="AU251" s="143"/>
      <c r="AV251" s="143"/>
      <c r="AW251" s="143"/>
      <c r="AX251" s="143"/>
      <c r="AY251" s="143"/>
      <c r="AZ251" s="143"/>
      <c r="BA251" s="143"/>
      <c r="BB251" s="143"/>
      <c r="BC251" s="143"/>
      <c r="BD251" s="143"/>
      <c r="BE251" s="143"/>
      <c r="BF251" s="143"/>
      <c r="BG251" s="143"/>
      <c r="BH251" s="143"/>
      <c r="BI251" s="143"/>
      <c r="BJ251" s="143"/>
      <c r="BK251" s="143"/>
      <c r="BL251" s="143"/>
      <c r="BM251" s="143"/>
      <c r="BN251" s="143"/>
      <c r="BO251" s="143"/>
      <c r="BP251" s="143"/>
      <c r="BQ251" s="143"/>
      <c r="BR251" s="143"/>
      <c r="BS251" s="143"/>
      <c r="BT251" s="143"/>
      <c r="BU251" s="143"/>
      <c r="BV251" s="143"/>
      <c r="BW251" s="143"/>
      <c r="BX251" s="143"/>
      <c r="BY251" s="143"/>
      <c r="BZ251" s="143"/>
      <c r="CA251" s="143"/>
      <c r="CB251" s="143"/>
      <c r="CC251" s="143"/>
      <c r="CD251" s="143"/>
      <c r="CE251" s="143"/>
      <c r="CF251" s="143"/>
      <c r="CG251" s="143"/>
      <c r="CH251" s="143"/>
      <c r="CI251" s="143"/>
      <c r="CJ251" s="143"/>
      <c r="CK251" s="143"/>
      <c r="CL251" s="143"/>
      <c r="CM251" s="143"/>
      <c r="CN251" s="143"/>
      <c r="CO251" s="143"/>
      <c r="CP251" s="143"/>
      <c r="CQ251" s="143"/>
      <c r="CR251" s="143"/>
      <c r="CS251" s="143"/>
      <c r="CT251" s="143"/>
      <c r="CU251" s="143"/>
      <c r="CV251" s="143"/>
      <c r="CW251" s="143"/>
      <c r="CX251" s="143"/>
      <c r="CY251" s="143"/>
      <c r="CZ251" s="143"/>
      <c r="DA251" s="143"/>
      <c r="DB251" s="143"/>
      <c r="DC251" s="143"/>
      <c r="DD251" s="143"/>
      <c r="DE251" s="143"/>
      <c r="DF251" s="143"/>
      <c r="DG251" s="143"/>
      <c r="DH251" s="143"/>
      <c r="DI251" s="143"/>
      <c r="DJ251" s="143"/>
      <c r="DK251" s="143"/>
      <c r="DL251" s="143"/>
      <c r="DM251" s="143"/>
      <c r="DN251" s="143"/>
      <c r="DO251" s="143"/>
      <c r="DP251" s="143"/>
      <c r="DQ251" s="143"/>
      <c r="DR251" s="143"/>
      <c r="DS251" s="143"/>
      <c r="DT251" s="143"/>
      <c r="DU251" s="143"/>
      <c r="DV251" s="143"/>
      <c r="DW251" s="143"/>
      <c r="DX251" s="143"/>
      <c r="DY251" s="143"/>
      <c r="DZ251" s="143"/>
      <c r="EA251" s="143"/>
      <c r="EB251" s="143"/>
      <c r="EC251" s="143"/>
      <c r="ED251" s="143"/>
      <c r="EE251" s="143"/>
      <c r="EF251" s="143"/>
      <c r="EG251" s="143"/>
      <c r="EH251" s="143"/>
      <c r="EI251" s="143"/>
      <c r="EJ251" s="143"/>
      <c r="EK251" s="143"/>
      <c r="EL251" s="143"/>
      <c r="EM251" s="143"/>
      <c r="EN251" s="143"/>
      <c r="EO251" s="143"/>
    </row>
    <row r="252" ht="15.75" customHeight="1">
      <c r="A252" s="162"/>
      <c r="B252" s="162"/>
      <c r="C252" s="162"/>
      <c r="D252" s="162"/>
      <c r="E252" s="162"/>
      <c r="F252" s="162"/>
      <c r="G252" s="164"/>
      <c r="H252" s="169"/>
      <c r="I252" s="169"/>
      <c r="J252" s="169"/>
      <c r="K252" s="167"/>
      <c r="L252" s="170"/>
      <c r="M252" s="170"/>
      <c r="N252" s="170"/>
      <c r="O252" s="170"/>
      <c r="P252" s="165"/>
      <c r="Q252" s="170"/>
      <c r="R252" s="169"/>
      <c r="S252" s="162"/>
      <c r="T252" s="143"/>
      <c r="U252" s="143"/>
      <c r="V252" s="143"/>
      <c r="W252" s="143"/>
      <c r="X252" s="143"/>
      <c r="Y252" s="143"/>
      <c r="Z252" s="143"/>
      <c r="AA252" s="143"/>
      <c r="AB252" s="143"/>
      <c r="AC252" s="143"/>
      <c r="AD252" s="143"/>
      <c r="AE252" s="143"/>
      <c r="AF252" s="143"/>
      <c r="AG252" s="143"/>
      <c r="AH252" s="143"/>
      <c r="AI252" s="143"/>
      <c r="AJ252" s="143"/>
      <c r="AK252" s="143"/>
      <c r="AL252" s="143"/>
      <c r="AM252" s="143"/>
      <c r="AN252" s="143"/>
      <c r="AO252" s="143"/>
      <c r="AP252" s="143"/>
      <c r="AQ252" s="143"/>
      <c r="AR252" s="143"/>
      <c r="AS252" s="143"/>
      <c r="AT252" s="143"/>
      <c r="AU252" s="143"/>
      <c r="AV252" s="143"/>
      <c r="AW252" s="143"/>
      <c r="AX252" s="143"/>
      <c r="AY252" s="143"/>
      <c r="AZ252" s="143"/>
      <c r="BA252" s="143"/>
      <c r="BB252" s="143"/>
      <c r="BC252" s="143"/>
      <c r="BD252" s="143"/>
      <c r="BE252" s="143"/>
      <c r="BF252" s="143"/>
      <c r="BG252" s="143"/>
      <c r="BH252" s="143"/>
      <c r="BI252" s="143"/>
      <c r="BJ252" s="143"/>
      <c r="BK252" s="143"/>
      <c r="BL252" s="143"/>
      <c r="BM252" s="143"/>
      <c r="BN252" s="143"/>
      <c r="BO252" s="143"/>
      <c r="BP252" s="143"/>
      <c r="BQ252" s="143"/>
      <c r="BR252" s="143"/>
      <c r="BS252" s="143"/>
      <c r="BT252" s="143"/>
      <c r="BU252" s="143"/>
      <c r="BV252" s="143"/>
      <c r="BW252" s="143"/>
      <c r="BX252" s="143"/>
      <c r="BY252" s="143"/>
      <c r="BZ252" s="143"/>
      <c r="CA252" s="143"/>
      <c r="CB252" s="143"/>
      <c r="CC252" s="143"/>
      <c r="CD252" s="143"/>
      <c r="CE252" s="143"/>
      <c r="CF252" s="143"/>
      <c r="CG252" s="143"/>
      <c r="CH252" s="143"/>
      <c r="CI252" s="143"/>
      <c r="CJ252" s="143"/>
      <c r="CK252" s="143"/>
      <c r="CL252" s="143"/>
      <c r="CM252" s="143"/>
      <c r="CN252" s="143"/>
      <c r="CO252" s="143"/>
      <c r="CP252" s="143"/>
      <c r="CQ252" s="143"/>
      <c r="CR252" s="143"/>
      <c r="CS252" s="143"/>
      <c r="CT252" s="143"/>
      <c r="CU252" s="143"/>
      <c r="CV252" s="143"/>
      <c r="CW252" s="143"/>
      <c r="CX252" s="143"/>
      <c r="CY252" s="143"/>
      <c r="CZ252" s="143"/>
      <c r="DA252" s="143"/>
      <c r="DB252" s="143"/>
      <c r="DC252" s="143"/>
      <c r="DD252" s="143"/>
      <c r="DE252" s="143"/>
      <c r="DF252" s="143"/>
      <c r="DG252" s="143"/>
      <c r="DH252" s="143"/>
      <c r="DI252" s="143"/>
      <c r="DJ252" s="143"/>
      <c r="DK252" s="143"/>
      <c r="DL252" s="143"/>
      <c r="DM252" s="143"/>
      <c r="DN252" s="143"/>
      <c r="DO252" s="143"/>
      <c r="DP252" s="143"/>
      <c r="DQ252" s="143"/>
      <c r="DR252" s="143"/>
      <c r="DS252" s="143"/>
      <c r="DT252" s="143"/>
      <c r="DU252" s="143"/>
      <c r="DV252" s="143"/>
      <c r="DW252" s="143"/>
      <c r="DX252" s="143"/>
      <c r="DY252" s="143"/>
      <c r="DZ252" s="143"/>
      <c r="EA252" s="143"/>
      <c r="EB252" s="143"/>
      <c r="EC252" s="143"/>
      <c r="ED252" s="143"/>
      <c r="EE252" s="143"/>
      <c r="EF252" s="143"/>
      <c r="EG252" s="143"/>
      <c r="EH252" s="143"/>
      <c r="EI252" s="143"/>
      <c r="EJ252" s="143"/>
      <c r="EK252" s="143"/>
      <c r="EL252" s="143"/>
      <c r="EM252" s="143"/>
      <c r="EN252" s="143"/>
      <c r="EO252" s="143"/>
    </row>
    <row r="253" ht="15.75" customHeight="1">
      <c r="A253" s="162"/>
      <c r="B253" s="162"/>
      <c r="C253" s="162"/>
      <c r="D253" s="162"/>
      <c r="E253" s="162"/>
      <c r="F253" s="162"/>
      <c r="G253" s="164"/>
      <c r="H253" s="169"/>
      <c r="I253" s="169"/>
      <c r="J253" s="169"/>
      <c r="K253" s="167"/>
      <c r="L253" s="170"/>
      <c r="M253" s="170"/>
      <c r="N253" s="170"/>
      <c r="O253" s="170"/>
      <c r="P253" s="165"/>
      <c r="Q253" s="170"/>
      <c r="R253" s="169"/>
      <c r="S253" s="162"/>
      <c r="T253" s="143"/>
      <c r="U253" s="143"/>
      <c r="V253" s="143"/>
      <c r="W253" s="143"/>
      <c r="X253" s="143"/>
      <c r="Y253" s="143"/>
      <c r="Z253" s="143"/>
      <c r="AA253" s="143"/>
      <c r="AB253" s="143"/>
      <c r="AC253" s="143"/>
      <c r="AD253" s="143"/>
      <c r="AE253" s="143"/>
      <c r="AF253" s="143"/>
      <c r="AG253" s="143"/>
      <c r="AH253" s="143"/>
      <c r="AI253" s="143"/>
      <c r="AJ253" s="143"/>
      <c r="AK253" s="143"/>
      <c r="AL253" s="143"/>
      <c r="AM253" s="143"/>
      <c r="AN253" s="143"/>
      <c r="AO253" s="143"/>
      <c r="AP253" s="143"/>
      <c r="AQ253" s="143"/>
      <c r="AR253" s="143"/>
      <c r="AS253" s="143"/>
      <c r="AT253" s="143"/>
      <c r="AU253" s="143"/>
      <c r="AV253" s="143"/>
      <c r="AW253" s="143"/>
      <c r="AX253" s="143"/>
      <c r="AY253" s="143"/>
      <c r="AZ253" s="143"/>
      <c r="BA253" s="143"/>
      <c r="BB253" s="143"/>
      <c r="BC253" s="143"/>
      <c r="BD253" s="143"/>
      <c r="BE253" s="143"/>
      <c r="BF253" s="143"/>
      <c r="BG253" s="143"/>
      <c r="BH253" s="143"/>
      <c r="BI253" s="143"/>
      <c r="BJ253" s="143"/>
      <c r="BK253" s="143"/>
      <c r="BL253" s="143"/>
      <c r="BM253" s="143"/>
      <c r="BN253" s="143"/>
      <c r="BO253" s="143"/>
      <c r="BP253" s="143"/>
      <c r="BQ253" s="143"/>
      <c r="BR253" s="143"/>
      <c r="BS253" s="143"/>
      <c r="BT253" s="143"/>
      <c r="BU253" s="143"/>
      <c r="BV253" s="143"/>
      <c r="BW253" s="143"/>
      <c r="BX253" s="143"/>
      <c r="BY253" s="143"/>
      <c r="BZ253" s="143"/>
      <c r="CA253" s="143"/>
      <c r="CB253" s="143"/>
      <c r="CC253" s="143"/>
      <c r="CD253" s="143"/>
      <c r="CE253" s="143"/>
      <c r="CF253" s="143"/>
      <c r="CG253" s="143"/>
      <c r="CH253" s="143"/>
      <c r="CI253" s="143"/>
      <c r="CJ253" s="143"/>
      <c r="CK253" s="143"/>
      <c r="CL253" s="143"/>
      <c r="CM253" s="143"/>
      <c r="CN253" s="143"/>
      <c r="CO253" s="143"/>
      <c r="CP253" s="143"/>
      <c r="CQ253" s="143"/>
      <c r="CR253" s="143"/>
      <c r="CS253" s="143"/>
      <c r="CT253" s="143"/>
      <c r="CU253" s="143"/>
      <c r="CV253" s="143"/>
      <c r="CW253" s="143"/>
      <c r="CX253" s="143"/>
      <c r="CY253" s="143"/>
      <c r="CZ253" s="143"/>
      <c r="DA253" s="143"/>
      <c r="DB253" s="143"/>
      <c r="DC253" s="143"/>
      <c r="DD253" s="143"/>
      <c r="DE253" s="143"/>
      <c r="DF253" s="143"/>
      <c r="DG253" s="143"/>
      <c r="DH253" s="143"/>
      <c r="DI253" s="143"/>
      <c r="DJ253" s="143"/>
      <c r="DK253" s="143"/>
      <c r="DL253" s="143"/>
      <c r="DM253" s="143"/>
      <c r="DN253" s="143"/>
      <c r="DO253" s="143"/>
      <c r="DP253" s="143"/>
      <c r="DQ253" s="143"/>
      <c r="DR253" s="143"/>
      <c r="DS253" s="143"/>
      <c r="DT253" s="143"/>
      <c r="DU253" s="143"/>
      <c r="DV253" s="143"/>
      <c r="DW253" s="143"/>
      <c r="DX253" s="143"/>
      <c r="DY253" s="143"/>
      <c r="DZ253" s="143"/>
      <c r="EA253" s="143"/>
      <c r="EB253" s="143"/>
      <c r="EC253" s="143"/>
      <c r="ED253" s="143"/>
      <c r="EE253" s="143"/>
      <c r="EF253" s="143"/>
      <c r="EG253" s="143"/>
      <c r="EH253" s="143"/>
      <c r="EI253" s="143"/>
      <c r="EJ253" s="143"/>
      <c r="EK253" s="143"/>
      <c r="EL253" s="143"/>
      <c r="EM253" s="143"/>
      <c r="EN253" s="143"/>
      <c r="EO253" s="143"/>
    </row>
    <row r="254" ht="15.75" customHeight="1">
      <c r="A254" s="162"/>
      <c r="B254" s="162"/>
      <c r="C254" s="162"/>
      <c r="D254" s="162"/>
      <c r="E254" s="162"/>
      <c r="F254" s="162"/>
      <c r="G254" s="164"/>
      <c r="H254" s="169"/>
      <c r="I254" s="169"/>
      <c r="J254" s="169"/>
      <c r="K254" s="167"/>
      <c r="L254" s="170"/>
      <c r="M254" s="170"/>
      <c r="N254" s="170"/>
      <c r="O254" s="170"/>
      <c r="P254" s="165"/>
      <c r="Q254" s="170"/>
      <c r="R254" s="169"/>
      <c r="S254" s="162"/>
      <c r="T254" s="143"/>
      <c r="U254" s="143"/>
      <c r="V254" s="143"/>
      <c r="W254" s="143"/>
      <c r="X254" s="143"/>
      <c r="Y254" s="143"/>
      <c r="Z254" s="143"/>
      <c r="AA254" s="143"/>
      <c r="AB254" s="143"/>
      <c r="AC254" s="143"/>
      <c r="AD254" s="143"/>
      <c r="AE254" s="143"/>
      <c r="AF254" s="143"/>
      <c r="AG254" s="143"/>
      <c r="AH254" s="143"/>
      <c r="AI254" s="143"/>
      <c r="AJ254" s="143"/>
      <c r="AK254" s="143"/>
      <c r="AL254" s="143"/>
      <c r="AM254" s="143"/>
      <c r="AN254" s="143"/>
      <c r="AO254" s="143"/>
      <c r="AP254" s="143"/>
      <c r="AQ254" s="143"/>
      <c r="AR254" s="143"/>
      <c r="AS254" s="143"/>
      <c r="AT254" s="143"/>
      <c r="AU254" s="143"/>
      <c r="AV254" s="143"/>
      <c r="AW254" s="143"/>
      <c r="AX254" s="143"/>
      <c r="AY254" s="143"/>
      <c r="AZ254" s="143"/>
      <c r="BA254" s="143"/>
      <c r="BB254" s="143"/>
      <c r="BC254" s="143"/>
      <c r="BD254" s="143"/>
      <c r="BE254" s="143"/>
      <c r="BF254" s="143"/>
      <c r="BG254" s="143"/>
      <c r="BH254" s="143"/>
      <c r="BI254" s="143"/>
      <c r="BJ254" s="143"/>
      <c r="BK254" s="143"/>
      <c r="BL254" s="143"/>
      <c r="BM254" s="143"/>
      <c r="BN254" s="143"/>
      <c r="BO254" s="143"/>
      <c r="BP254" s="143"/>
      <c r="BQ254" s="143"/>
      <c r="BR254" s="143"/>
      <c r="BS254" s="143"/>
      <c r="BT254" s="143"/>
      <c r="BU254" s="143"/>
      <c r="BV254" s="143"/>
      <c r="BW254" s="143"/>
      <c r="BX254" s="143"/>
      <c r="BY254" s="143"/>
      <c r="BZ254" s="143"/>
      <c r="CA254" s="143"/>
      <c r="CB254" s="143"/>
      <c r="CC254" s="143"/>
      <c r="CD254" s="143"/>
      <c r="CE254" s="143"/>
      <c r="CF254" s="143"/>
      <c r="CG254" s="143"/>
      <c r="CH254" s="143"/>
      <c r="CI254" s="143"/>
      <c r="CJ254" s="143"/>
      <c r="CK254" s="143"/>
      <c r="CL254" s="143"/>
      <c r="CM254" s="143"/>
      <c r="CN254" s="143"/>
      <c r="CO254" s="143"/>
      <c r="CP254" s="143"/>
      <c r="CQ254" s="143"/>
      <c r="CR254" s="143"/>
      <c r="CS254" s="143"/>
      <c r="CT254" s="143"/>
      <c r="CU254" s="143"/>
      <c r="CV254" s="143"/>
      <c r="CW254" s="143"/>
      <c r="CX254" s="143"/>
      <c r="CY254" s="143"/>
      <c r="CZ254" s="143"/>
      <c r="DA254" s="143"/>
      <c r="DB254" s="143"/>
      <c r="DC254" s="143"/>
      <c r="DD254" s="143"/>
      <c r="DE254" s="143"/>
      <c r="DF254" s="143"/>
      <c r="DG254" s="143"/>
      <c r="DH254" s="143"/>
      <c r="DI254" s="143"/>
      <c r="DJ254" s="143"/>
      <c r="DK254" s="143"/>
      <c r="DL254" s="143"/>
      <c r="DM254" s="143"/>
      <c r="DN254" s="143"/>
      <c r="DO254" s="143"/>
      <c r="DP254" s="143"/>
      <c r="DQ254" s="143"/>
      <c r="DR254" s="143"/>
      <c r="DS254" s="143"/>
      <c r="DT254" s="143"/>
      <c r="DU254" s="143"/>
      <c r="DV254" s="143"/>
      <c r="DW254" s="143"/>
      <c r="DX254" s="143"/>
      <c r="DY254" s="143"/>
      <c r="DZ254" s="143"/>
      <c r="EA254" s="143"/>
      <c r="EB254" s="143"/>
      <c r="EC254" s="143"/>
      <c r="ED254" s="143"/>
      <c r="EE254" s="143"/>
      <c r="EF254" s="143"/>
      <c r="EG254" s="143"/>
      <c r="EH254" s="143"/>
      <c r="EI254" s="143"/>
      <c r="EJ254" s="143"/>
      <c r="EK254" s="143"/>
      <c r="EL254" s="143"/>
      <c r="EM254" s="143"/>
      <c r="EN254" s="143"/>
      <c r="EO254" s="143"/>
    </row>
    <row r="255" ht="15.75" customHeight="1">
      <c r="A255" s="162"/>
      <c r="B255" s="162"/>
      <c r="C255" s="162"/>
      <c r="D255" s="162"/>
      <c r="E255" s="162"/>
      <c r="F255" s="162"/>
      <c r="G255" s="164"/>
      <c r="H255" s="169"/>
      <c r="I255" s="169"/>
      <c r="J255" s="169"/>
      <c r="K255" s="167"/>
      <c r="L255" s="170"/>
      <c r="M255" s="170"/>
      <c r="N255" s="170"/>
      <c r="O255" s="170"/>
      <c r="P255" s="165"/>
      <c r="Q255" s="170"/>
      <c r="R255" s="169"/>
      <c r="S255" s="162"/>
      <c r="T255" s="143"/>
      <c r="U255" s="143"/>
      <c r="V255" s="143"/>
      <c r="W255" s="143"/>
      <c r="X255" s="143"/>
      <c r="Y255" s="143"/>
      <c r="Z255" s="143"/>
      <c r="AA255" s="143"/>
      <c r="AB255" s="143"/>
      <c r="AC255" s="143"/>
      <c r="AD255" s="143"/>
      <c r="AE255" s="143"/>
      <c r="AF255" s="143"/>
      <c r="AG255" s="143"/>
      <c r="AH255" s="143"/>
      <c r="AI255" s="143"/>
      <c r="AJ255" s="143"/>
      <c r="AK255" s="143"/>
      <c r="AL255" s="143"/>
      <c r="AM255" s="143"/>
      <c r="AN255" s="143"/>
      <c r="AO255" s="143"/>
      <c r="AP255" s="143"/>
      <c r="AQ255" s="143"/>
      <c r="AR255" s="143"/>
      <c r="AS255" s="143"/>
      <c r="AT255" s="143"/>
      <c r="AU255" s="143"/>
      <c r="AV255" s="143"/>
      <c r="AW255" s="143"/>
      <c r="AX255" s="143"/>
      <c r="AY255" s="143"/>
      <c r="AZ255" s="143"/>
      <c r="BA255" s="143"/>
      <c r="BB255" s="143"/>
      <c r="BC255" s="143"/>
      <c r="BD255" s="143"/>
      <c r="BE255" s="143"/>
      <c r="BF255" s="143"/>
      <c r="BG255" s="143"/>
      <c r="BH255" s="143"/>
      <c r="BI255" s="143"/>
      <c r="BJ255" s="143"/>
      <c r="BK255" s="143"/>
      <c r="BL255" s="143"/>
      <c r="BM255" s="143"/>
      <c r="BN255" s="143"/>
      <c r="BO255" s="143"/>
      <c r="BP255" s="143"/>
      <c r="BQ255" s="143"/>
      <c r="BR255" s="143"/>
      <c r="BS255" s="143"/>
      <c r="BT255" s="143"/>
      <c r="BU255" s="143"/>
      <c r="BV255" s="143"/>
      <c r="BW255" s="143"/>
      <c r="BX255" s="143"/>
      <c r="BY255" s="143"/>
      <c r="BZ255" s="143"/>
      <c r="CA255" s="143"/>
      <c r="CB255" s="143"/>
      <c r="CC255" s="143"/>
      <c r="CD255" s="143"/>
      <c r="CE255" s="143"/>
      <c r="CF255" s="143"/>
      <c r="CG255" s="143"/>
      <c r="CH255" s="143"/>
      <c r="CI255" s="143"/>
      <c r="CJ255" s="143"/>
      <c r="CK255" s="143"/>
      <c r="CL255" s="143"/>
      <c r="CM255" s="143"/>
      <c r="CN255" s="143"/>
      <c r="CO255" s="143"/>
      <c r="CP255" s="143"/>
      <c r="CQ255" s="143"/>
      <c r="CR255" s="143"/>
      <c r="CS255" s="143"/>
      <c r="CT255" s="143"/>
      <c r="CU255" s="143"/>
      <c r="CV255" s="143"/>
      <c r="CW255" s="143"/>
      <c r="CX255" s="143"/>
      <c r="CY255" s="143"/>
      <c r="CZ255" s="143"/>
      <c r="DA255" s="143"/>
      <c r="DB255" s="143"/>
      <c r="DC255" s="143"/>
      <c r="DD255" s="143"/>
      <c r="DE255" s="143"/>
      <c r="DF255" s="143"/>
      <c r="DG255" s="143"/>
      <c r="DH255" s="143"/>
      <c r="DI255" s="143"/>
      <c r="DJ255" s="143"/>
      <c r="DK255" s="143"/>
      <c r="DL255" s="143"/>
      <c r="DM255" s="143"/>
      <c r="DN255" s="143"/>
      <c r="DO255" s="143"/>
      <c r="DP255" s="143"/>
      <c r="DQ255" s="143"/>
      <c r="DR255" s="143"/>
      <c r="DS255" s="143"/>
      <c r="DT255" s="143"/>
      <c r="DU255" s="143"/>
      <c r="DV255" s="143"/>
      <c r="DW255" s="143"/>
      <c r="DX255" s="143"/>
      <c r="DY255" s="143"/>
      <c r="DZ255" s="143"/>
      <c r="EA255" s="143"/>
      <c r="EB255" s="143"/>
      <c r="EC255" s="143"/>
      <c r="ED255" s="143"/>
      <c r="EE255" s="143"/>
      <c r="EF255" s="143"/>
      <c r="EG255" s="143"/>
      <c r="EH255" s="143"/>
      <c r="EI255" s="143"/>
      <c r="EJ255" s="143"/>
      <c r="EK255" s="143"/>
      <c r="EL255" s="143"/>
      <c r="EM255" s="143"/>
      <c r="EN255" s="143"/>
      <c r="EO255" s="143"/>
    </row>
    <row r="256" ht="15.75" customHeight="1">
      <c r="A256" s="162"/>
      <c r="B256" s="162"/>
      <c r="C256" s="162"/>
      <c r="D256" s="162"/>
      <c r="E256" s="162"/>
      <c r="F256" s="162"/>
      <c r="G256" s="164"/>
      <c r="H256" s="169"/>
      <c r="I256" s="169"/>
      <c r="J256" s="169"/>
      <c r="K256" s="167"/>
      <c r="L256" s="170"/>
      <c r="M256" s="170"/>
      <c r="N256" s="170"/>
      <c r="O256" s="170"/>
      <c r="P256" s="165"/>
      <c r="Q256" s="170"/>
      <c r="R256" s="169"/>
      <c r="S256" s="162"/>
      <c r="T256" s="143"/>
      <c r="U256" s="143"/>
      <c r="V256" s="143"/>
      <c r="W256" s="143"/>
      <c r="X256" s="143"/>
      <c r="Y256" s="143"/>
      <c r="Z256" s="143"/>
      <c r="AA256" s="143"/>
      <c r="AB256" s="143"/>
      <c r="AC256" s="143"/>
      <c r="AD256" s="143"/>
      <c r="AE256" s="143"/>
      <c r="AF256" s="143"/>
      <c r="AG256" s="143"/>
      <c r="AH256" s="143"/>
      <c r="AI256" s="143"/>
      <c r="AJ256" s="143"/>
      <c r="AK256" s="143"/>
      <c r="AL256" s="143"/>
      <c r="AM256" s="143"/>
      <c r="AN256" s="143"/>
      <c r="AO256" s="143"/>
      <c r="AP256" s="143"/>
      <c r="AQ256" s="143"/>
      <c r="AR256" s="143"/>
      <c r="AS256" s="143"/>
      <c r="AT256" s="143"/>
      <c r="AU256" s="143"/>
      <c r="AV256" s="143"/>
      <c r="AW256" s="143"/>
      <c r="AX256" s="143"/>
      <c r="AY256" s="143"/>
      <c r="AZ256" s="143"/>
      <c r="BA256" s="143"/>
      <c r="BB256" s="143"/>
      <c r="BC256" s="143"/>
      <c r="BD256" s="143"/>
      <c r="BE256" s="143"/>
      <c r="BF256" s="143"/>
      <c r="BG256" s="143"/>
      <c r="BH256" s="143"/>
      <c r="BI256" s="143"/>
      <c r="BJ256" s="143"/>
      <c r="BK256" s="143"/>
      <c r="BL256" s="143"/>
      <c r="BM256" s="143"/>
      <c r="BN256" s="143"/>
      <c r="BO256" s="143"/>
      <c r="BP256" s="143"/>
      <c r="BQ256" s="143"/>
      <c r="BR256" s="143"/>
      <c r="BS256" s="143"/>
      <c r="BT256" s="143"/>
      <c r="BU256" s="143"/>
      <c r="BV256" s="143"/>
      <c r="BW256" s="143"/>
      <c r="BX256" s="143"/>
      <c r="BY256" s="143"/>
      <c r="BZ256" s="143"/>
      <c r="CA256" s="143"/>
      <c r="CB256" s="143"/>
      <c r="CC256" s="143"/>
      <c r="CD256" s="143"/>
      <c r="CE256" s="143"/>
      <c r="CF256" s="143"/>
      <c r="CG256" s="143"/>
      <c r="CH256" s="143"/>
      <c r="CI256" s="143"/>
      <c r="CJ256" s="143"/>
      <c r="CK256" s="143"/>
      <c r="CL256" s="143"/>
      <c r="CM256" s="143"/>
      <c r="CN256" s="143"/>
      <c r="CO256" s="143"/>
      <c r="CP256" s="143"/>
      <c r="CQ256" s="143"/>
      <c r="CR256" s="143"/>
      <c r="CS256" s="143"/>
      <c r="CT256" s="143"/>
      <c r="CU256" s="143"/>
      <c r="CV256" s="143"/>
      <c r="CW256" s="143"/>
      <c r="CX256" s="143"/>
      <c r="CY256" s="143"/>
      <c r="CZ256" s="143"/>
      <c r="DA256" s="143"/>
      <c r="DB256" s="143"/>
      <c r="DC256" s="143"/>
      <c r="DD256" s="143"/>
      <c r="DE256" s="143"/>
      <c r="DF256" s="143"/>
      <c r="DG256" s="143"/>
      <c r="DH256" s="143"/>
      <c r="DI256" s="143"/>
      <c r="DJ256" s="143"/>
      <c r="DK256" s="143"/>
      <c r="DL256" s="143"/>
      <c r="DM256" s="143"/>
      <c r="DN256" s="143"/>
      <c r="DO256" s="143"/>
      <c r="DP256" s="143"/>
      <c r="DQ256" s="143"/>
      <c r="DR256" s="143"/>
      <c r="DS256" s="143"/>
      <c r="DT256" s="143"/>
      <c r="DU256" s="143"/>
      <c r="DV256" s="143"/>
      <c r="DW256" s="143"/>
      <c r="DX256" s="143"/>
      <c r="DY256" s="143"/>
      <c r="DZ256" s="143"/>
      <c r="EA256" s="143"/>
      <c r="EB256" s="143"/>
      <c r="EC256" s="143"/>
      <c r="ED256" s="143"/>
      <c r="EE256" s="143"/>
      <c r="EF256" s="143"/>
      <c r="EG256" s="143"/>
      <c r="EH256" s="143"/>
      <c r="EI256" s="143"/>
      <c r="EJ256" s="143"/>
      <c r="EK256" s="143"/>
      <c r="EL256" s="143"/>
      <c r="EM256" s="143"/>
      <c r="EN256" s="143"/>
      <c r="EO256" s="143"/>
    </row>
    <row r="257" ht="15.75" customHeight="1">
      <c r="A257" s="162"/>
      <c r="B257" s="162"/>
      <c r="C257" s="162"/>
      <c r="D257" s="162"/>
      <c r="E257" s="162"/>
      <c r="F257" s="162"/>
      <c r="G257" s="164"/>
      <c r="H257" s="169"/>
      <c r="I257" s="169"/>
      <c r="J257" s="169"/>
      <c r="K257" s="167"/>
      <c r="L257" s="170"/>
      <c r="M257" s="170"/>
      <c r="N257" s="170"/>
      <c r="O257" s="170"/>
      <c r="P257" s="165"/>
      <c r="Q257" s="170"/>
      <c r="R257" s="169"/>
      <c r="S257" s="162"/>
      <c r="T257" s="143"/>
      <c r="U257" s="143"/>
      <c r="V257" s="143"/>
      <c r="W257" s="143"/>
      <c r="X257" s="143"/>
      <c r="Y257" s="143"/>
      <c r="Z257" s="143"/>
      <c r="AA257" s="143"/>
      <c r="AB257" s="143"/>
      <c r="AC257" s="143"/>
      <c r="AD257" s="143"/>
      <c r="AE257" s="143"/>
      <c r="AF257" s="143"/>
      <c r="AG257" s="143"/>
      <c r="AH257" s="143"/>
      <c r="AI257" s="143"/>
      <c r="AJ257" s="143"/>
      <c r="AK257" s="143"/>
      <c r="AL257" s="143"/>
      <c r="AM257" s="143"/>
      <c r="AN257" s="143"/>
      <c r="AO257" s="143"/>
      <c r="AP257" s="143"/>
      <c r="AQ257" s="143"/>
      <c r="AR257" s="143"/>
      <c r="AS257" s="143"/>
      <c r="AT257" s="143"/>
      <c r="AU257" s="143"/>
      <c r="AV257" s="143"/>
      <c r="AW257" s="143"/>
      <c r="AX257" s="143"/>
      <c r="AY257" s="143"/>
      <c r="AZ257" s="143"/>
      <c r="BA257" s="143"/>
      <c r="BB257" s="143"/>
      <c r="BC257" s="143"/>
      <c r="BD257" s="143"/>
      <c r="BE257" s="143"/>
      <c r="BF257" s="143"/>
      <c r="BG257" s="143"/>
      <c r="BH257" s="143"/>
      <c r="BI257" s="143"/>
      <c r="BJ257" s="143"/>
      <c r="BK257" s="143"/>
      <c r="BL257" s="143"/>
      <c r="BM257" s="143"/>
      <c r="BN257" s="143"/>
      <c r="BO257" s="143"/>
      <c r="BP257" s="143"/>
      <c r="BQ257" s="143"/>
      <c r="BR257" s="143"/>
      <c r="BS257" s="143"/>
      <c r="BT257" s="143"/>
      <c r="BU257" s="143"/>
      <c r="BV257" s="143"/>
      <c r="BW257" s="143"/>
      <c r="BX257" s="143"/>
      <c r="BY257" s="143"/>
      <c r="BZ257" s="143"/>
      <c r="CA257" s="143"/>
      <c r="CB257" s="143"/>
      <c r="CC257" s="143"/>
      <c r="CD257" s="143"/>
      <c r="CE257" s="143"/>
      <c r="CF257" s="143"/>
      <c r="CG257" s="143"/>
      <c r="CH257" s="143"/>
      <c r="CI257" s="143"/>
      <c r="CJ257" s="143"/>
      <c r="CK257" s="143"/>
      <c r="CL257" s="143"/>
      <c r="CM257" s="143"/>
      <c r="CN257" s="143"/>
      <c r="CO257" s="143"/>
      <c r="CP257" s="143"/>
      <c r="CQ257" s="143"/>
      <c r="CR257" s="143"/>
      <c r="CS257" s="143"/>
      <c r="CT257" s="143"/>
      <c r="CU257" s="143"/>
      <c r="CV257" s="143"/>
      <c r="CW257" s="143"/>
      <c r="CX257" s="143"/>
      <c r="CY257" s="143"/>
      <c r="CZ257" s="143"/>
      <c r="DA257" s="143"/>
      <c r="DB257" s="143"/>
      <c r="DC257" s="143"/>
      <c r="DD257" s="143"/>
      <c r="DE257" s="143"/>
      <c r="DF257" s="143"/>
      <c r="DG257" s="143"/>
      <c r="DH257" s="143"/>
      <c r="DI257" s="143"/>
      <c r="DJ257" s="143"/>
      <c r="DK257" s="143"/>
      <c r="DL257" s="143"/>
      <c r="DM257" s="143"/>
      <c r="DN257" s="143"/>
      <c r="DO257" s="143"/>
      <c r="DP257" s="143"/>
      <c r="DQ257" s="143"/>
      <c r="DR257" s="143"/>
      <c r="DS257" s="143"/>
      <c r="DT257" s="143"/>
      <c r="DU257" s="143"/>
      <c r="DV257" s="143"/>
      <c r="DW257" s="143"/>
      <c r="DX257" s="143"/>
      <c r="DY257" s="143"/>
      <c r="DZ257" s="143"/>
      <c r="EA257" s="143"/>
      <c r="EB257" s="143"/>
      <c r="EC257" s="143"/>
      <c r="ED257" s="143"/>
      <c r="EE257" s="143"/>
      <c r="EF257" s="143"/>
      <c r="EG257" s="143"/>
      <c r="EH257" s="143"/>
      <c r="EI257" s="143"/>
      <c r="EJ257" s="143"/>
      <c r="EK257" s="143"/>
      <c r="EL257" s="143"/>
      <c r="EM257" s="143"/>
      <c r="EN257" s="143"/>
      <c r="EO257" s="143"/>
    </row>
    <row r="258" ht="15.75" customHeight="1">
      <c r="A258" s="162"/>
      <c r="B258" s="162"/>
      <c r="C258" s="162"/>
      <c r="D258" s="162"/>
      <c r="E258" s="162"/>
      <c r="F258" s="162"/>
      <c r="G258" s="164"/>
      <c r="H258" s="169"/>
      <c r="I258" s="169"/>
      <c r="J258" s="169"/>
      <c r="K258" s="167"/>
      <c r="L258" s="170"/>
      <c r="M258" s="170"/>
      <c r="N258" s="170"/>
      <c r="O258" s="170"/>
      <c r="P258" s="165"/>
      <c r="Q258" s="170"/>
      <c r="R258" s="169"/>
      <c r="S258" s="162"/>
      <c r="T258" s="143"/>
      <c r="U258" s="143"/>
      <c r="V258" s="143"/>
      <c r="W258" s="143"/>
      <c r="X258" s="143"/>
      <c r="Y258" s="143"/>
      <c r="Z258" s="143"/>
      <c r="AA258" s="143"/>
      <c r="AB258" s="143"/>
      <c r="AC258" s="143"/>
      <c r="AD258" s="143"/>
      <c r="AE258" s="143"/>
      <c r="AF258" s="143"/>
      <c r="AG258" s="143"/>
      <c r="AH258" s="143"/>
      <c r="AI258" s="143"/>
      <c r="AJ258" s="143"/>
      <c r="AK258" s="143"/>
      <c r="AL258" s="143"/>
      <c r="AM258" s="143"/>
      <c r="AN258" s="143"/>
      <c r="AO258" s="143"/>
      <c r="AP258" s="143"/>
      <c r="AQ258" s="143"/>
      <c r="AR258" s="143"/>
      <c r="AS258" s="143"/>
      <c r="AT258" s="143"/>
      <c r="AU258" s="143"/>
      <c r="AV258" s="143"/>
      <c r="AW258" s="143"/>
      <c r="AX258" s="143"/>
      <c r="AY258" s="143"/>
      <c r="AZ258" s="143"/>
      <c r="BA258" s="143"/>
      <c r="BB258" s="143"/>
      <c r="BC258" s="143"/>
      <c r="BD258" s="143"/>
      <c r="BE258" s="143"/>
      <c r="BF258" s="143"/>
      <c r="BG258" s="143"/>
      <c r="BH258" s="143"/>
      <c r="BI258" s="143"/>
      <c r="BJ258" s="143"/>
      <c r="BK258" s="143"/>
      <c r="BL258" s="143"/>
      <c r="BM258" s="143"/>
      <c r="BN258" s="143"/>
      <c r="BO258" s="143"/>
      <c r="BP258" s="143"/>
      <c r="BQ258" s="143"/>
      <c r="BR258" s="143"/>
      <c r="BS258" s="143"/>
      <c r="BT258" s="143"/>
      <c r="BU258" s="143"/>
      <c r="BV258" s="143"/>
      <c r="BW258" s="143"/>
      <c r="BX258" s="143"/>
      <c r="BY258" s="143"/>
      <c r="BZ258" s="143"/>
      <c r="CA258" s="143"/>
      <c r="CB258" s="143"/>
      <c r="CC258" s="143"/>
      <c r="CD258" s="143"/>
      <c r="CE258" s="143"/>
      <c r="CF258" s="143"/>
      <c r="CG258" s="143"/>
      <c r="CH258" s="143"/>
      <c r="CI258" s="143"/>
      <c r="CJ258" s="143"/>
      <c r="CK258" s="143"/>
      <c r="CL258" s="143"/>
      <c r="CM258" s="143"/>
      <c r="CN258" s="143"/>
      <c r="CO258" s="143"/>
      <c r="CP258" s="143"/>
      <c r="CQ258" s="143"/>
      <c r="CR258" s="143"/>
      <c r="CS258" s="143"/>
      <c r="CT258" s="143"/>
      <c r="CU258" s="143"/>
      <c r="CV258" s="143"/>
      <c r="CW258" s="143"/>
      <c r="CX258" s="143"/>
      <c r="CY258" s="143"/>
      <c r="CZ258" s="143"/>
      <c r="DA258" s="143"/>
      <c r="DB258" s="143"/>
      <c r="DC258" s="143"/>
      <c r="DD258" s="143"/>
      <c r="DE258" s="143"/>
      <c r="DF258" s="143"/>
      <c r="DG258" s="143"/>
      <c r="DH258" s="143"/>
      <c r="DI258" s="143"/>
      <c r="DJ258" s="143"/>
      <c r="DK258" s="143"/>
      <c r="DL258" s="143"/>
      <c r="DM258" s="143"/>
      <c r="DN258" s="143"/>
      <c r="DO258" s="143"/>
      <c r="DP258" s="143"/>
      <c r="DQ258" s="143"/>
      <c r="DR258" s="143"/>
      <c r="DS258" s="143"/>
      <c r="DT258" s="143"/>
      <c r="DU258" s="143"/>
      <c r="DV258" s="143"/>
      <c r="DW258" s="143"/>
      <c r="DX258" s="143"/>
      <c r="DY258" s="143"/>
      <c r="DZ258" s="143"/>
      <c r="EA258" s="143"/>
      <c r="EB258" s="143"/>
      <c r="EC258" s="143"/>
      <c r="ED258" s="143"/>
      <c r="EE258" s="143"/>
      <c r="EF258" s="143"/>
      <c r="EG258" s="143"/>
      <c r="EH258" s="143"/>
      <c r="EI258" s="143"/>
      <c r="EJ258" s="143"/>
      <c r="EK258" s="143"/>
      <c r="EL258" s="143"/>
      <c r="EM258" s="143"/>
      <c r="EN258" s="143"/>
      <c r="EO258" s="143"/>
    </row>
    <row r="259" ht="15.75" customHeight="1">
      <c r="A259" s="162"/>
      <c r="B259" s="162"/>
      <c r="C259" s="162"/>
      <c r="D259" s="162"/>
      <c r="E259" s="162"/>
      <c r="F259" s="162"/>
      <c r="G259" s="164"/>
      <c r="H259" s="169"/>
      <c r="I259" s="169"/>
      <c r="J259" s="169"/>
      <c r="K259" s="167"/>
      <c r="L259" s="170"/>
      <c r="M259" s="170"/>
      <c r="N259" s="170"/>
      <c r="O259" s="170"/>
      <c r="P259" s="165"/>
      <c r="Q259" s="170"/>
      <c r="R259" s="169"/>
      <c r="S259" s="162"/>
      <c r="T259" s="143"/>
      <c r="U259" s="143"/>
      <c r="V259" s="143"/>
      <c r="W259" s="143"/>
      <c r="X259" s="143"/>
      <c r="Y259" s="143"/>
      <c r="Z259" s="143"/>
      <c r="AA259" s="143"/>
      <c r="AB259" s="143"/>
      <c r="AC259" s="143"/>
      <c r="AD259" s="143"/>
      <c r="AE259" s="143"/>
      <c r="AF259" s="143"/>
      <c r="AG259" s="143"/>
      <c r="AH259" s="143"/>
      <c r="AI259" s="143"/>
      <c r="AJ259" s="143"/>
      <c r="AK259" s="143"/>
      <c r="AL259" s="143"/>
      <c r="AM259" s="143"/>
      <c r="AN259" s="143"/>
      <c r="AO259" s="143"/>
      <c r="AP259" s="143"/>
      <c r="AQ259" s="143"/>
      <c r="AR259" s="143"/>
      <c r="AS259" s="143"/>
      <c r="AT259" s="143"/>
      <c r="AU259" s="143"/>
      <c r="AV259" s="143"/>
      <c r="AW259" s="143"/>
      <c r="AX259" s="143"/>
      <c r="AY259" s="143"/>
      <c r="AZ259" s="143"/>
      <c r="BA259" s="143"/>
      <c r="BB259" s="143"/>
      <c r="BC259" s="143"/>
      <c r="BD259" s="143"/>
      <c r="BE259" s="143"/>
      <c r="BF259" s="143"/>
      <c r="BG259" s="143"/>
      <c r="BH259" s="143"/>
      <c r="BI259" s="143"/>
      <c r="BJ259" s="143"/>
      <c r="BK259" s="143"/>
      <c r="BL259" s="143"/>
      <c r="BM259" s="143"/>
      <c r="BN259" s="143"/>
      <c r="BO259" s="143"/>
      <c r="BP259" s="143"/>
      <c r="BQ259" s="143"/>
      <c r="BR259" s="143"/>
      <c r="BS259" s="143"/>
      <c r="BT259" s="143"/>
      <c r="BU259" s="143"/>
      <c r="BV259" s="143"/>
      <c r="BW259" s="143"/>
      <c r="BX259" s="143"/>
      <c r="BY259" s="143"/>
      <c r="BZ259" s="143"/>
      <c r="CA259" s="143"/>
      <c r="CB259" s="143"/>
      <c r="CC259" s="143"/>
      <c r="CD259" s="143"/>
      <c r="CE259" s="143"/>
      <c r="CF259" s="143"/>
      <c r="CG259" s="143"/>
      <c r="CH259" s="143"/>
      <c r="CI259" s="143"/>
      <c r="CJ259" s="143"/>
      <c r="CK259" s="143"/>
      <c r="CL259" s="143"/>
      <c r="CM259" s="143"/>
      <c r="CN259" s="143"/>
      <c r="CO259" s="143"/>
      <c r="CP259" s="143"/>
      <c r="CQ259" s="143"/>
      <c r="CR259" s="143"/>
      <c r="CS259" s="143"/>
      <c r="CT259" s="143"/>
      <c r="CU259" s="143"/>
      <c r="CV259" s="143"/>
      <c r="CW259" s="143"/>
      <c r="CX259" s="143"/>
      <c r="CY259" s="143"/>
      <c r="CZ259" s="143"/>
      <c r="DA259" s="143"/>
      <c r="DB259" s="143"/>
      <c r="DC259" s="143"/>
      <c r="DD259" s="143"/>
      <c r="DE259" s="143"/>
      <c r="DF259" s="143"/>
      <c r="DG259" s="143"/>
      <c r="DH259" s="143"/>
      <c r="DI259" s="143"/>
      <c r="DJ259" s="143"/>
      <c r="DK259" s="143"/>
      <c r="DL259" s="143"/>
      <c r="DM259" s="143"/>
      <c r="DN259" s="143"/>
      <c r="DO259" s="143"/>
      <c r="DP259" s="143"/>
      <c r="DQ259" s="143"/>
      <c r="DR259" s="143"/>
      <c r="DS259" s="143"/>
      <c r="DT259" s="143"/>
      <c r="DU259" s="143"/>
      <c r="DV259" s="143"/>
      <c r="DW259" s="143"/>
      <c r="DX259" s="143"/>
      <c r="DY259" s="143"/>
      <c r="DZ259" s="143"/>
      <c r="EA259" s="143"/>
      <c r="EB259" s="143"/>
      <c r="EC259" s="143"/>
      <c r="ED259" s="143"/>
      <c r="EE259" s="143"/>
      <c r="EF259" s="143"/>
      <c r="EG259" s="143"/>
      <c r="EH259" s="143"/>
      <c r="EI259" s="143"/>
      <c r="EJ259" s="143"/>
      <c r="EK259" s="143"/>
      <c r="EL259" s="143"/>
      <c r="EM259" s="143"/>
      <c r="EN259" s="143"/>
      <c r="EO259" s="143"/>
    </row>
    <row r="260" ht="15.75" customHeight="1">
      <c r="A260" s="162"/>
      <c r="B260" s="162"/>
      <c r="C260" s="162"/>
      <c r="D260" s="162"/>
      <c r="E260" s="162"/>
      <c r="F260" s="162"/>
      <c r="G260" s="164"/>
      <c r="H260" s="169"/>
      <c r="I260" s="169"/>
      <c r="J260" s="169"/>
      <c r="K260" s="167"/>
      <c r="L260" s="170"/>
      <c r="M260" s="170"/>
      <c r="N260" s="170"/>
      <c r="O260" s="170"/>
      <c r="P260" s="165"/>
      <c r="Q260" s="170"/>
      <c r="R260" s="169"/>
      <c r="S260" s="162"/>
      <c r="T260" s="143"/>
      <c r="U260" s="143"/>
      <c r="V260" s="143"/>
      <c r="W260" s="143"/>
      <c r="X260" s="143"/>
      <c r="Y260" s="143"/>
      <c r="Z260" s="143"/>
      <c r="AA260" s="143"/>
      <c r="AB260" s="143"/>
      <c r="AC260" s="143"/>
      <c r="AD260" s="143"/>
      <c r="AE260" s="143"/>
      <c r="AF260" s="143"/>
      <c r="AG260" s="143"/>
      <c r="AH260" s="143"/>
      <c r="AI260" s="143"/>
      <c r="AJ260" s="143"/>
      <c r="AK260" s="143"/>
      <c r="AL260" s="143"/>
      <c r="AM260" s="143"/>
      <c r="AN260" s="143"/>
      <c r="AO260" s="143"/>
      <c r="AP260" s="143"/>
      <c r="AQ260" s="143"/>
      <c r="AR260" s="143"/>
      <c r="AS260" s="143"/>
      <c r="AT260" s="143"/>
      <c r="AU260" s="143"/>
      <c r="AV260" s="143"/>
      <c r="AW260" s="143"/>
      <c r="AX260" s="143"/>
      <c r="AY260" s="143"/>
      <c r="AZ260" s="143"/>
      <c r="BA260" s="143"/>
      <c r="BB260" s="143"/>
      <c r="BC260" s="143"/>
      <c r="BD260" s="143"/>
      <c r="BE260" s="143"/>
      <c r="BF260" s="143"/>
      <c r="BG260" s="143"/>
      <c r="BH260" s="143"/>
      <c r="BI260" s="143"/>
      <c r="BJ260" s="143"/>
      <c r="BK260" s="143"/>
      <c r="BL260" s="143"/>
      <c r="BM260" s="143"/>
      <c r="BN260" s="143"/>
      <c r="BO260" s="143"/>
      <c r="BP260" s="143"/>
      <c r="BQ260" s="143"/>
      <c r="BR260" s="143"/>
      <c r="BS260" s="143"/>
      <c r="BT260" s="143"/>
      <c r="BU260" s="143"/>
      <c r="BV260" s="143"/>
      <c r="BW260" s="143"/>
      <c r="BX260" s="143"/>
      <c r="BY260" s="143"/>
      <c r="BZ260" s="143"/>
      <c r="CA260" s="143"/>
      <c r="CB260" s="143"/>
      <c r="CC260" s="143"/>
      <c r="CD260" s="143"/>
      <c r="CE260" s="143"/>
      <c r="CF260" s="143"/>
      <c r="CG260" s="143"/>
      <c r="CH260" s="143"/>
      <c r="CI260" s="143"/>
      <c r="CJ260" s="143"/>
      <c r="CK260" s="143"/>
      <c r="CL260" s="143"/>
      <c r="CM260" s="143"/>
      <c r="CN260" s="143"/>
      <c r="CO260" s="143"/>
      <c r="CP260" s="143"/>
      <c r="CQ260" s="143"/>
      <c r="CR260" s="143"/>
      <c r="CS260" s="143"/>
      <c r="CT260" s="143"/>
      <c r="CU260" s="143"/>
      <c r="CV260" s="143"/>
      <c r="CW260" s="143"/>
      <c r="CX260" s="143"/>
      <c r="CY260" s="143"/>
      <c r="CZ260" s="143"/>
      <c r="DA260" s="143"/>
      <c r="DB260" s="143"/>
      <c r="DC260" s="143"/>
      <c r="DD260" s="143"/>
      <c r="DE260" s="143"/>
      <c r="DF260" s="143"/>
      <c r="DG260" s="143"/>
      <c r="DH260" s="143"/>
      <c r="DI260" s="143"/>
      <c r="DJ260" s="143"/>
      <c r="DK260" s="143"/>
      <c r="DL260" s="143"/>
      <c r="DM260" s="143"/>
      <c r="DN260" s="143"/>
      <c r="DO260" s="143"/>
      <c r="DP260" s="143"/>
      <c r="DQ260" s="143"/>
      <c r="DR260" s="143"/>
      <c r="DS260" s="143"/>
      <c r="DT260" s="143"/>
      <c r="DU260" s="143"/>
      <c r="DV260" s="143"/>
      <c r="DW260" s="143"/>
      <c r="DX260" s="143"/>
      <c r="DY260" s="143"/>
      <c r="DZ260" s="143"/>
      <c r="EA260" s="143"/>
      <c r="EB260" s="143"/>
      <c r="EC260" s="143"/>
      <c r="ED260" s="143"/>
      <c r="EE260" s="143"/>
      <c r="EF260" s="143"/>
      <c r="EG260" s="143"/>
      <c r="EH260" s="143"/>
      <c r="EI260" s="143"/>
      <c r="EJ260" s="143"/>
      <c r="EK260" s="143"/>
      <c r="EL260" s="143"/>
      <c r="EM260" s="143"/>
      <c r="EN260" s="143"/>
      <c r="EO260" s="143"/>
    </row>
    <row r="261" ht="15.75" customHeight="1">
      <c r="A261" s="162"/>
      <c r="B261" s="162"/>
      <c r="C261" s="162"/>
      <c r="D261" s="162"/>
      <c r="E261" s="162"/>
      <c r="F261" s="162"/>
      <c r="G261" s="164"/>
      <c r="H261" s="169"/>
      <c r="I261" s="169"/>
      <c r="J261" s="169"/>
      <c r="K261" s="167"/>
      <c r="L261" s="170"/>
      <c r="M261" s="170"/>
      <c r="N261" s="170"/>
      <c r="O261" s="170"/>
      <c r="P261" s="165"/>
      <c r="Q261" s="170"/>
      <c r="R261" s="169"/>
      <c r="S261" s="162"/>
      <c r="T261" s="143"/>
      <c r="U261" s="143"/>
      <c r="V261" s="143"/>
      <c r="W261" s="143"/>
      <c r="X261" s="143"/>
      <c r="Y261" s="143"/>
      <c r="Z261" s="143"/>
      <c r="AA261" s="143"/>
      <c r="AB261" s="143"/>
      <c r="AC261" s="143"/>
      <c r="AD261" s="143"/>
      <c r="AE261" s="143"/>
      <c r="AF261" s="143"/>
      <c r="AG261" s="143"/>
      <c r="AH261" s="143"/>
      <c r="AI261" s="143"/>
      <c r="AJ261" s="143"/>
      <c r="AK261" s="143"/>
      <c r="AL261" s="143"/>
      <c r="AM261" s="143"/>
      <c r="AN261" s="143"/>
      <c r="AO261" s="143"/>
      <c r="AP261" s="143"/>
      <c r="AQ261" s="143"/>
      <c r="AR261" s="143"/>
      <c r="AS261" s="143"/>
      <c r="AT261" s="143"/>
      <c r="AU261" s="143"/>
      <c r="AV261" s="143"/>
      <c r="AW261" s="143"/>
      <c r="AX261" s="143"/>
      <c r="AY261" s="143"/>
      <c r="AZ261" s="143"/>
      <c r="BA261" s="143"/>
      <c r="BB261" s="143"/>
      <c r="BC261" s="143"/>
      <c r="BD261" s="143"/>
      <c r="BE261" s="143"/>
      <c r="BF261" s="143"/>
      <c r="BG261" s="143"/>
      <c r="BH261" s="143"/>
      <c r="BI261" s="143"/>
      <c r="BJ261" s="143"/>
      <c r="BK261" s="143"/>
      <c r="BL261" s="143"/>
      <c r="BM261" s="143"/>
      <c r="BN261" s="143"/>
      <c r="BO261" s="143"/>
      <c r="BP261" s="143"/>
      <c r="BQ261" s="143"/>
      <c r="BR261" s="143"/>
      <c r="BS261" s="143"/>
      <c r="BT261" s="143"/>
      <c r="BU261" s="143"/>
      <c r="BV261" s="143"/>
      <c r="BW261" s="143"/>
      <c r="BX261" s="143"/>
      <c r="BY261" s="143"/>
      <c r="BZ261" s="143"/>
      <c r="CA261" s="143"/>
      <c r="CB261" s="143"/>
      <c r="CC261" s="143"/>
      <c r="CD261" s="143"/>
      <c r="CE261" s="143"/>
      <c r="CF261" s="143"/>
      <c r="CG261" s="143"/>
      <c r="CH261" s="143"/>
      <c r="CI261" s="143"/>
      <c r="CJ261" s="143"/>
      <c r="CK261" s="143"/>
      <c r="CL261" s="143"/>
      <c r="CM261" s="143"/>
      <c r="CN261" s="143"/>
      <c r="CO261" s="143"/>
      <c r="CP261" s="143"/>
      <c r="CQ261" s="143"/>
      <c r="CR261" s="143"/>
      <c r="CS261" s="143"/>
      <c r="CT261" s="143"/>
      <c r="CU261" s="143"/>
      <c r="CV261" s="143"/>
      <c r="CW261" s="143"/>
      <c r="CX261" s="143"/>
      <c r="CY261" s="143"/>
      <c r="CZ261" s="143"/>
      <c r="DA261" s="143"/>
      <c r="DB261" s="143"/>
      <c r="DC261" s="143"/>
      <c r="DD261" s="143"/>
      <c r="DE261" s="143"/>
      <c r="DF261" s="143"/>
      <c r="DG261" s="143"/>
      <c r="DH261" s="143"/>
      <c r="DI261" s="143"/>
      <c r="DJ261" s="143"/>
      <c r="DK261" s="143"/>
      <c r="DL261" s="143"/>
      <c r="DM261" s="143"/>
      <c r="DN261" s="143"/>
      <c r="DO261" s="143"/>
      <c r="DP261" s="143"/>
      <c r="DQ261" s="143"/>
      <c r="DR261" s="143"/>
      <c r="DS261" s="143"/>
      <c r="DT261" s="143"/>
      <c r="DU261" s="143"/>
      <c r="DV261" s="143"/>
      <c r="DW261" s="143"/>
      <c r="DX261" s="143"/>
      <c r="DY261" s="143"/>
      <c r="DZ261" s="143"/>
      <c r="EA261" s="143"/>
      <c r="EB261" s="143"/>
      <c r="EC261" s="143"/>
      <c r="ED261" s="143"/>
      <c r="EE261" s="143"/>
      <c r="EF261" s="143"/>
      <c r="EG261" s="143"/>
      <c r="EH261" s="143"/>
      <c r="EI261" s="143"/>
      <c r="EJ261" s="143"/>
      <c r="EK261" s="143"/>
      <c r="EL261" s="143"/>
      <c r="EM261" s="143"/>
      <c r="EN261" s="143"/>
      <c r="EO261" s="143"/>
    </row>
    <row r="262" ht="15.75" customHeight="1">
      <c r="A262" s="162"/>
      <c r="B262" s="162"/>
      <c r="C262" s="162"/>
      <c r="D262" s="162"/>
      <c r="E262" s="162"/>
      <c r="F262" s="162"/>
      <c r="G262" s="164"/>
      <c r="H262" s="169"/>
      <c r="I262" s="169"/>
      <c r="J262" s="169"/>
      <c r="K262" s="167"/>
      <c r="L262" s="170"/>
      <c r="M262" s="170"/>
      <c r="N262" s="170"/>
      <c r="O262" s="170"/>
      <c r="P262" s="165"/>
      <c r="Q262" s="170"/>
      <c r="R262" s="169"/>
      <c r="S262" s="162"/>
      <c r="T262" s="143"/>
      <c r="U262" s="143"/>
      <c r="V262" s="143"/>
      <c r="W262" s="143"/>
      <c r="X262" s="143"/>
      <c r="Y262" s="143"/>
      <c r="Z262" s="143"/>
      <c r="AA262" s="143"/>
      <c r="AB262" s="143"/>
      <c r="AC262" s="143"/>
      <c r="AD262" s="143"/>
      <c r="AE262" s="143"/>
      <c r="AF262" s="143"/>
      <c r="AG262" s="143"/>
      <c r="AH262" s="143"/>
      <c r="AI262" s="143"/>
      <c r="AJ262" s="143"/>
      <c r="AK262" s="143"/>
      <c r="AL262" s="143"/>
      <c r="AM262" s="143"/>
      <c r="AN262" s="143"/>
      <c r="AO262" s="143"/>
      <c r="AP262" s="143"/>
      <c r="AQ262" s="143"/>
      <c r="AR262" s="143"/>
      <c r="AS262" s="143"/>
      <c r="AT262" s="143"/>
      <c r="AU262" s="143"/>
      <c r="AV262" s="143"/>
      <c r="AW262" s="143"/>
      <c r="AX262" s="143"/>
      <c r="AY262" s="143"/>
      <c r="AZ262" s="143"/>
      <c r="BA262" s="143"/>
      <c r="BB262" s="143"/>
      <c r="BC262" s="143"/>
      <c r="BD262" s="143"/>
      <c r="BE262" s="143"/>
      <c r="BF262" s="143"/>
      <c r="BG262" s="143"/>
      <c r="BH262" s="143"/>
      <c r="BI262" s="143"/>
      <c r="BJ262" s="143"/>
      <c r="BK262" s="143"/>
      <c r="BL262" s="143"/>
      <c r="BM262" s="143"/>
      <c r="BN262" s="143"/>
      <c r="BO262" s="143"/>
      <c r="BP262" s="143"/>
      <c r="BQ262" s="143"/>
      <c r="BR262" s="143"/>
      <c r="BS262" s="143"/>
      <c r="BT262" s="143"/>
      <c r="BU262" s="143"/>
      <c r="BV262" s="143"/>
      <c r="BW262" s="143"/>
      <c r="BX262" s="143"/>
      <c r="BY262" s="143"/>
      <c r="BZ262" s="143"/>
      <c r="CA262" s="143"/>
      <c r="CB262" s="143"/>
      <c r="CC262" s="143"/>
      <c r="CD262" s="143"/>
      <c r="CE262" s="143"/>
      <c r="CF262" s="143"/>
      <c r="CG262" s="143"/>
      <c r="CH262" s="143"/>
      <c r="CI262" s="143"/>
      <c r="CJ262" s="143"/>
      <c r="CK262" s="143"/>
      <c r="CL262" s="143"/>
      <c r="CM262" s="143"/>
      <c r="CN262" s="143"/>
      <c r="CO262" s="143"/>
      <c r="CP262" s="143"/>
      <c r="CQ262" s="143"/>
      <c r="CR262" s="143"/>
      <c r="CS262" s="143"/>
      <c r="CT262" s="143"/>
      <c r="CU262" s="143"/>
      <c r="CV262" s="143"/>
      <c r="CW262" s="143"/>
      <c r="CX262" s="143"/>
      <c r="CY262" s="143"/>
      <c r="CZ262" s="143"/>
      <c r="DA262" s="143"/>
      <c r="DB262" s="143"/>
      <c r="DC262" s="143"/>
      <c r="DD262" s="143"/>
      <c r="DE262" s="143"/>
      <c r="DF262" s="143"/>
      <c r="DG262" s="143"/>
      <c r="DH262" s="143"/>
      <c r="DI262" s="143"/>
      <c r="DJ262" s="143"/>
      <c r="DK262" s="143"/>
      <c r="DL262" s="143"/>
      <c r="DM262" s="143"/>
      <c r="DN262" s="143"/>
      <c r="DO262" s="143"/>
      <c r="DP262" s="143"/>
      <c r="DQ262" s="143"/>
      <c r="DR262" s="143"/>
      <c r="DS262" s="143"/>
      <c r="DT262" s="143"/>
      <c r="DU262" s="143"/>
      <c r="DV262" s="143"/>
      <c r="DW262" s="143"/>
      <c r="DX262" s="143"/>
      <c r="DY262" s="143"/>
      <c r="DZ262" s="143"/>
      <c r="EA262" s="143"/>
      <c r="EB262" s="143"/>
      <c r="EC262" s="143"/>
      <c r="ED262" s="143"/>
      <c r="EE262" s="143"/>
      <c r="EF262" s="143"/>
      <c r="EG262" s="143"/>
      <c r="EH262" s="143"/>
      <c r="EI262" s="143"/>
      <c r="EJ262" s="143"/>
      <c r="EK262" s="143"/>
      <c r="EL262" s="143"/>
      <c r="EM262" s="143"/>
      <c r="EN262" s="143"/>
      <c r="EO262" s="143"/>
    </row>
    <row r="263" ht="15.75" customHeight="1">
      <c r="A263" s="162"/>
      <c r="B263" s="162"/>
      <c r="C263" s="162"/>
      <c r="D263" s="162"/>
      <c r="E263" s="162"/>
      <c r="F263" s="162"/>
      <c r="G263" s="164"/>
      <c r="H263" s="169"/>
      <c r="I263" s="169"/>
      <c r="J263" s="169"/>
      <c r="K263" s="167"/>
      <c r="L263" s="170"/>
      <c r="M263" s="170"/>
      <c r="N263" s="170"/>
      <c r="O263" s="170"/>
      <c r="P263" s="165"/>
      <c r="Q263" s="170"/>
      <c r="R263" s="169"/>
      <c r="S263" s="162"/>
      <c r="T263" s="143"/>
      <c r="U263" s="143"/>
      <c r="V263" s="143"/>
      <c r="W263" s="143"/>
      <c r="X263" s="143"/>
      <c r="Y263" s="143"/>
      <c r="Z263" s="143"/>
      <c r="AA263" s="143"/>
      <c r="AB263" s="143"/>
      <c r="AC263" s="143"/>
      <c r="AD263" s="143"/>
      <c r="AE263" s="143"/>
      <c r="AF263" s="143"/>
      <c r="AG263" s="143"/>
      <c r="AH263" s="143"/>
      <c r="AI263" s="143"/>
      <c r="AJ263" s="143"/>
      <c r="AK263" s="143"/>
      <c r="AL263" s="143"/>
      <c r="AM263" s="143"/>
      <c r="AN263" s="143"/>
      <c r="AO263" s="143"/>
      <c r="AP263" s="143"/>
      <c r="AQ263" s="143"/>
      <c r="AR263" s="143"/>
      <c r="AS263" s="143"/>
      <c r="AT263" s="143"/>
      <c r="AU263" s="143"/>
      <c r="AV263" s="143"/>
      <c r="AW263" s="143"/>
      <c r="AX263" s="143"/>
      <c r="AY263" s="143"/>
      <c r="AZ263" s="143"/>
      <c r="BA263" s="143"/>
      <c r="BB263" s="143"/>
      <c r="BC263" s="143"/>
      <c r="BD263" s="143"/>
      <c r="BE263" s="143"/>
      <c r="BF263" s="143"/>
      <c r="BG263" s="143"/>
      <c r="BH263" s="143"/>
      <c r="BI263" s="143"/>
      <c r="BJ263" s="143"/>
      <c r="BK263" s="143"/>
      <c r="BL263" s="143"/>
      <c r="BM263" s="143"/>
      <c r="BN263" s="143"/>
      <c r="BO263" s="143"/>
      <c r="BP263" s="143"/>
      <c r="BQ263" s="143"/>
      <c r="BR263" s="143"/>
      <c r="BS263" s="143"/>
      <c r="BT263" s="143"/>
      <c r="BU263" s="143"/>
      <c r="BV263" s="143"/>
      <c r="BW263" s="143"/>
      <c r="BX263" s="143"/>
      <c r="BY263" s="143"/>
      <c r="BZ263" s="143"/>
      <c r="CA263" s="143"/>
      <c r="CB263" s="143"/>
      <c r="CC263" s="143"/>
      <c r="CD263" s="143"/>
      <c r="CE263" s="143"/>
      <c r="CF263" s="143"/>
      <c r="CG263" s="143"/>
      <c r="CH263" s="143"/>
      <c r="CI263" s="143"/>
      <c r="CJ263" s="143"/>
      <c r="CK263" s="143"/>
      <c r="CL263" s="143"/>
      <c r="CM263" s="143"/>
      <c r="CN263" s="143"/>
      <c r="CO263" s="143"/>
      <c r="CP263" s="143"/>
      <c r="CQ263" s="143"/>
      <c r="CR263" s="143"/>
      <c r="CS263" s="143"/>
      <c r="CT263" s="143"/>
      <c r="CU263" s="143"/>
      <c r="CV263" s="143"/>
      <c r="CW263" s="143"/>
      <c r="CX263" s="143"/>
      <c r="CY263" s="143"/>
      <c r="CZ263" s="143"/>
      <c r="DA263" s="143"/>
      <c r="DB263" s="143"/>
      <c r="DC263" s="143"/>
      <c r="DD263" s="143"/>
      <c r="DE263" s="143"/>
      <c r="DF263" s="143"/>
      <c r="DG263" s="143"/>
      <c r="DH263" s="143"/>
      <c r="DI263" s="143"/>
      <c r="DJ263" s="143"/>
      <c r="DK263" s="143"/>
      <c r="DL263" s="143"/>
      <c r="DM263" s="143"/>
      <c r="DN263" s="143"/>
      <c r="DO263" s="143"/>
      <c r="DP263" s="143"/>
      <c r="DQ263" s="143"/>
      <c r="DR263" s="143"/>
      <c r="DS263" s="143"/>
      <c r="DT263" s="143"/>
      <c r="DU263" s="143"/>
      <c r="DV263" s="143"/>
      <c r="DW263" s="143"/>
      <c r="DX263" s="143"/>
      <c r="DY263" s="143"/>
      <c r="DZ263" s="143"/>
      <c r="EA263" s="143"/>
      <c r="EB263" s="143"/>
      <c r="EC263" s="143"/>
      <c r="ED263" s="143"/>
      <c r="EE263" s="143"/>
      <c r="EF263" s="143"/>
      <c r="EG263" s="143"/>
      <c r="EH263" s="143"/>
      <c r="EI263" s="143"/>
      <c r="EJ263" s="143"/>
      <c r="EK263" s="143"/>
      <c r="EL263" s="143"/>
      <c r="EM263" s="143"/>
      <c r="EN263" s="143"/>
      <c r="EO263" s="143"/>
    </row>
    <row r="264" ht="15.75" customHeight="1">
      <c r="A264" s="162"/>
      <c r="B264" s="162"/>
      <c r="C264" s="162"/>
      <c r="D264" s="162"/>
      <c r="E264" s="162"/>
      <c r="F264" s="162"/>
      <c r="G264" s="164"/>
      <c r="H264" s="169"/>
      <c r="I264" s="169"/>
      <c r="J264" s="169"/>
      <c r="K264" s="167"/>
      <c r="L264" s="170"/>
      <c r="M264" s="170"/>
      <c r="N264" s="170"/>
      <c r="O264" s="170"/>
      <c r="P264" s="165"/>
      <c r="Q264" s="170"/>
      <c r="R264" s="169"/>
      <c r="S264" s="162"/>
      <c r="T264" s="143"/>
      <c r="U264" s="143"/>
      <c r="V264" s="143"/>
      <c r="W264" s="143"/>
      <c r="X264" s="143"/>
      <c r="Y264" s="143"/>
      <c r="Z264" s="143"/>
      <c r="AA264" s="143"/>
      <c r="AB264" s="143"/>
      <c r="AC264" s="143"/>
      <c r="AD264" s="143"/>
      <c r="AE264" s="143"/>
      <c r="AF264" s="143"/>
      <c r="AG264" s="143"/>
      <c r="AH264" s="143"/>
      <c r="AI264" s="143"/>
      <c r="AJ264" s="143"/>
      <c r="AK264" s="143"/>
      <c r="AL264" s="143"/>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c r="BG264" s="143"/>
      <c r="BH264" s="143"/>
      <c r="BI264" s="143"/>
      <c r="BJ264" s="143"/>
      <c r="BK264" s="143"/>
      <c r="BL264" s="143"/>
      <c r="BM264" s="143"/>
      <c r="BN264" s="143"/>
      <c r="BO264" s="143"/>
      <c r="BP264" s="143"/>
      <c r="BQ264" s="143"/>
      <c r="BR264" s="143"/>
      <c r="BS264" s="143"/>
      <c r="BT264" s="143"/>
      <c r="BU264" s="143"/>
      <c r="BV264" s="143"/>
      <c r="BW264" s="143"/>
      <c r="BX264" s="143"/>
      <c r="BY264" s="143"/>
      <c r="BZ264" s="143"/>
      <c r="CA264" s="143"/>
      <c r="CB264" s="143"/>
      <c r="CC264" s="143"/>
      <c r="CD264" s="143"/>
      <c r="CE264" s="143"/>
      <c r="CF264" s="143"/>
      <c r="CG264" s="143"/>
      <c r="CH264" s="143"/>
      <c r="CI264" s="143"/>
      <c r="CJ264" s="143"/>
      <c r="CK264" s="143"/>
      <c r="CL264" s="143"/>
      <c r="CM264" s="143"/>
      <c r="CN264" s="143"/>
      <c r="CO264" s="143"/>
      <c r="CP264" s="143"/>
      <c r="CQ264" s="143"/>
      <c r="CR264" s="143"/>
      <c r="CS264" s="143"/>
      <c r="CT264" s="143"/>
      <c r="CU264" s="143"/>
      <c r="CV264" s="143"/>
      <c r="CW264" s="143"/>
      <c r="CX264" s="143"/>
      <c r="CY264" s="143"/>
      <c r="CZ264" s="143"/>
      <c r="DA264" s="143"/>
      <c r="DB264" s="143"/>
      <c r="DC264" s="143"/>
      <c r="DD264" s="143"/>
      <c r="DE264" s="143"/>
      <c r="DF264" s="143"/>
      <c r="DG264" s="143"/>
      <c r="DH264" s="143"/>
      <c r="DI264" s="143"/>
      <c r="DJ264" s="143"/>
      <c r="DK264" s="143"/>
      <c r="DL264" s="143"/>
      <c r="DM264" s="143"/>
      <c r="DN264" s="143"/>
      <c r="DO264" s="143"/>
      <c r="DP264" s="143"/>
      <c r="DQ264" s="143"/>
      <c r="DR264" s="143"/>
      <c r="DS264" s="143"/>
      <c r="DT264" s="143"/>
      <c r="DU264" s="143"/>
      <c r="DV264" s="143"/>
      <c r="DW264" s="143"/>
      <c r="DX264" s="143"/>
      <c r="DY264" s="143"/>
      <c r="DZ264" s="143"/>
      <c r="EA264" s="143"/>
      <c r="EB264" s="143"/>
      <c r="EC264" s="143"/>
      <c r="ED264" s="143"/>
      <c r="EE264" s="143"/>
      <c r="EF264" s="143"/>
      <c r="EG264" s="143"/>
      <c r="EH264" s="143"/>
      <c r="EI264" s="143"/>
      <c r="EJ264" s="143"/>
      <c r="EK264" s="143"/>
      <c r="EL264" s="143"/>
      <c r="EM264" s="143"/>
      <c r="EN264" s="143"/>
      <c r="EO264" s="143"/>
    </row>
    <row r="265" ht="15.75" customHeight="1">
      <c r="A265" s="162"/>
      <c r="B265" s="162"/>
      <c r="C265" s="162"/>
      <c r="D265" s="162"/>
      <c r="E265" s="162"/>
      <c r="F265" s="162"/>
      <c r="G265" s="164"/>
      <c r="H265" s="169"/>
      <c r="I265" s="169"/>
      <c r="J265" s="169"/>
      <c r="K265" s="167"/>
      <c r="L265" s="170"/>
      <c r="M265" s="170"/>
      <c r="N265" s="170"/>
      <c r="O265" s="170"/>
      <c r="P265" s="165"/>
      <c r="Q265" s="170"/>
      <c r="R265" s="169"/>
      <c r="S265" s="162"/>
      <c r="T265" s="143"/>
      <c r="U265" s="143"/>
      <c r="V265" s="143"/>
      <c r="W265" s="143"/>
      <c r="X265" s="143"/>
      <c r="Y265" s="143"/>
      <c r="Z265" s="143"/>
      <c r="AA265" s="143"/>
      <c r="AB265" s="143"/>
      <c r="AC265" s="143"/>
      <c r="AD265" s="143"/>
      <c r="AE265" s="143"/>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c r="BG265" s="143"/>
      <c r="BH265" s="143"/>
      <c r="BI265" s="143"/>
      <c r="BJ265" s="143"/>
      <c r="BK265" s="143"/>
      <c r="BL265" s="143"/>
      <c r="BM265" s="143"/>
      <c r="BN265" s="143"/>
      <c r="BO265" s="143"/>
      <c r="BP265" s="143"/>
      <c r="BQ265" s="143"/>
      <c r="BR265" s="143"/>
      <c r="BS265" s="143"/>
      <c r="BT265" s="143"/>
      <c r="BU265" s="143"/>
      <c r="BV265" s="143"/>
      <c r="BW265" s="143"/>
      <c r="BX265" s="143"/>
      <c r="BY265" s="143"/>
      <c r="BZ265" s="143"/>
      <c r="CA265" s="143"/>
      <c r="CB265" s="143"/>
      <c r="CC265" s="143"/>
      <c r="CD265" s="143"/>
      <c r="CE265" s="143"/>
      <c r="CF265" s="143"/>
      <c r="CG265" s="143"/>
      <c r="CH265" s="143"/>
      <c r="CI265" s="143"/>
      <c r="CJ265" s="143"/>
      <c r="CK265" s="143"/>
      <c r="CL265" s="143"/>
      <c r="CM265" s="143"/>
      <c r="CN265" s="143"/>
      <c r="CO265" s="143"/>
      <c r="CP265" s="143"/>
      <c r="CQ265" s="143"/>
      <c r="CR265" s="143"/>
      <c r="CS265" s="143"/>
      <c r="CT265" s="143"/>
      <c r="CU265" s="143"/>
      <c r="CV265" s="143"/>
      <c r="CW265" s="143"/>
      <c r="CX265" s="143"/>
      <c r="CY265" s="143"/>
      <c r="CZ265" s="143"/>
      <c r="DA265" s="143"/>
      <c r="DB265" s="143"/>
      <c r="DC265" s="143"/>
      <c r="DD265" s="143"/>
      <c r="DE265" s="143"/>
      <c r="DF265" s="143"/>
      <c r="DG265" s="143"/>
      <c r="DH265" s="143"/>
      <c r="DI265" s="143"/>
      <c r="DJ265" s="143"/>
      <c r="DK265" s="143"/>
      <c r="DL265" s="143"/>
      <c r="DM265" s="143"/>
      <c r="DN265" s="143"/>
      <c r="DO265" s="143"/>
      <c r="DP265" s="143"/>
      <c r="DQ265" s="143"/>
      <c r="DR265" s="143"/>
      <c r="DS265" s="143"/>
      <c r="DT265" s="143"/>
      <c r="DU265" s="143"/>
      <c r="DV265" s="143"/>
      <c r="DW265" s="143"/>
      <c r="DX265" s="143"/>
      <c r="DY265" s="143"/>
      <c r="DZ265" s="143"/>
      <c r="EA265" s="143"/>
      <c r="EB265" s="143"/>
      <c r="EC265" s="143"/>
      <c r="ED265" s="143"/>
      <c r="EE265" s="143"/>
      <c r="EF265" s="143"/>
      <c r="EG265" s="143"/>
      <c r="EH265" s="143"/>
      <c r="EI265" s="143"/>
      <c r="EJ265" s="143"/>
      <c r="EK265" s="143"/>
      <c r="EL265" s="143"/>
      <c r="EM265" s="143"/>
      <c r="EN265" s="143"/>
      <c r="EO265" s="143"/>
    </row>
    <row r="266" ht="15.75" customHeight="1">
      <c r="A266" s="162"/>
      <c r="B266" s="162"/>
      <c r="C266" s="162"/>
      <c r="D266" s="162"/>
      <c r="E266" s="162"/>
      <c r="F266" s="162"/>
      <c r="G266" s="164"/>
      <c r="H266" s="169"/>
      <c r="I266" s="169"/>
      <c r="J266" s="169"/>
      <c r="K266" s="167"/>
      <c r="L266" s="170"/>
      <c r="M266" s="170"/>
      <c r="N266" s="170"/>
      <c r="O266" s="170"/>
      <c r="P266" s="165"/>
      <c r="Q266" s="170"/>
      <c r="R266" s="169"/>
      <c r="S266" s="162"/>
      <c r="T266" s="143"/>
      <c r="U266" s="143"/>
      <c r="V266" s="143"/>
      <c r="W266" s="143"/>
      <c r="X266" s="143"/>
      <c r="Y266" s="143"/>
      <c r="Z266" s="143"/>
      <c r="AA266" s="143"/>
      <c r="AB266" s="143"/>
      <c r="AC266" s="143"/>
      <c r="AD266" s="143"/>
      <c r="AE266" s="143"/>
      <c r="AF266" s="143"/>
      <c r="AG266" s="143"/>
      <c r="AH266" s="143"/>
      <c r="AI266" s="143"/>
      <c r="AJ266" s="143"/>
      <c r="AK266" s="143"/>
      <c r="AL266" s="143"/>
      <c r="AM266" s="143"/>
      <c r="AN266" s="143"/>
      <c r="AO266" s="143"/>
      <c r="AP266" s="143"/>
      <c r="AQ266" s="143"/>
      <c r="AR266" s="143"/>
      <c r="AS266" s="143"/>
      <c r="AT266" s="143"/>
      <c r="AU266" s="143"/>
      <c r="AV266" s="143"/>
      <c r="AW266" s="143"/>
      <c r="AX266" s="143"/>
      <c r="AY266" s="143"/>
      <c r="AZ266" s="143"/>
      <c r="BA266" s="143"/>
      <c r="BB266" s="143"/>
      <c r="BC266" s="143"/>
      <c r="BD266" s="143"/>
      <c r="BE266" s="143"/>
      <c r="BF266" s="143"/>
      <c r="BG266" s="143"/>
      <c r="BH266" s="143"/>
      <c r="BI266" s="143"/>
      <c r="BJ266" s="143"/>
      <c r="BK266" s="143"/>
      <c r="BL266" s="143"/>
      <c r="BM266" s="143"/>
      <c r="BN266" s="143"/>
      <c r="BO266" s="143"/>
      <c r="BP266" s="143"/>
      <c r="BQ266" s="143"/>
      <c r="BR266" s="143"/>
      <c r="BS266" s="143"/>
      <c r="BT266" s="143"/>
      <c r="BU266" s="143"/>
      <c r="BV266" s="143"/>
      <c r="BW266" s="143"/>
      <c r="BX266" s="143"/>
      <c r="BY266" s="143"/>
      <c r="BZ266" s="143"/>
      <c r="CA266" s="143"/>
      <c r="CB266" s="143"/>
      <c r="CC266" s="143"/>
      <c r="CD266" s="143"/>
      <c r="CE266" s="143"/>
      <c r="CF266" s="143"/>
      <c r="CG266" s="143"/>
      <c r="CH266" s="143"/>
      <c r="CI266" s="143"/>
      <c r="CJ266" s="143"/>
      <c r="CK266" s="143"/>
      <c r="CL266" s="143"/>
      <c r="CM266" s="143"/>
      <c r="CN266" s="143"/>
      <c r="CO266" s="143"/>
      <c r="CP266" s="143"/>
      <c r="CQ266" s="143"/>
      <c r="CR266" s="143"/>
      <c r="CS266" s="143"/>
      <c r="CT266" s="143"/>
      <c r="CU266" s="143"/>
      <c r="CV266" s="143"/>
      <c r="CW266" s="143"/>
      <c r="CX266" s="143"/>
      <c r="CY266" s="143"/>
      <c r="CZ266" s="143"/>
      <c r="DA266" s="143"/>
      <c r="DB266" s="143"/>
      <c r="DC266" s="143"/>
      <c r="DD266" s="143"/>
      <c r="DE266" s="143"/>
      <c r="DF266" s="143"/>
      <c r="DG266" s="143"/>
      <c r="DH266" s="143"/>
      <c r="DI266" s="143"/>
      <c r="DJ266" s="143"/>
      <c r="DK266" s="143"/>
      <c r="DL266" s="143"/>
      <c r="DM266" s="143"/>
      <c r="DN266" s="143"/>
      <c r="DO266" s="143"/>
      <c r="DP266" s="143"/>
      <c r="DQ266" s="143"/>
      <c r="DR266" s="143"/>
      <c r="DS266" s="143"/>
      <c r="DT266" s="143"/>
      <c r="DU266" s="143"/>
      <c r="DV266" s="143"/>
      <c r="DW266" s="143"/>
      <c r="DX266" s="143"/>
      <c r="DY266" s="143"/>
      <c r="DZ266" s="143"/>
      <c r="EA266" s="143"/>
      <c r="EB266" s="143"/>
      <c r="EC266" s="143"/>
      <c r="ED266" s="143"/>
      <c r="EE266" s="143"/>
      <c r="EF266" s="143"/>
      <c r="EG266" s="143"/>
      <c r="EH266" s="143"/>
      <c r="EI266" s="143"/>
      <c r="EJ266" s="143"/>
      <c r="EK266" s="143"/>
      <c r="EL266" s="143"/>
      <c r="EM266" s="143"/>
      <c r="EN266" s="143"/>
      <c r="EO266" s="143"/>
    </row>
    <row r="267" ht="15.75" customHeight="1">
      <c r="A267" s="162"/>
      <c r="B267" s="162"/>
      <c r="C267" s="162"/>
      <c r="D267" s="162"/>
      <c r="E267" s="162"/>
      <c r="F267" s="162"/>
      <c r="G267" s="164"/>
      <c r="H267" s="169"/>
      <c r="I267" s="169"/>
      <c r="J267" s="169"/>
      <c r="K267" s="167"/>
      <c r="L267" s="170"/>
      <c r="M267" s="170"/>
      <c r="N267" s="170"/>
      <c r="O267" s="170"/>
      <c r="P267" s="165"/>
      <c r="Q267" s="170"/>
      <c r="R267" s="169"/>
      <c r="S267" s="162"/>
      <c r="T267" s="143"/>
      <c r="U267" s="143"/>
      <c r="V267" s="143"/>
      <c r="W267" s="143"/>
      <c r="X267" s="143"/>
      <c r="Y267" s="143"/>
      <c r="Z267" s="143"/>
      <c r="AA267" s="143"/>
      <c r="AB267" s="143"/>
      <c r="AC267" s="143"/>
      <c r="AD267" s="143"/>
      <c r="AE267" s="143"/>
      <c r="AF267" s="143"/>
      <c r="AG267" s="143"/>
      <c r="AH267" s="143"/>
      <c r="AI267" s="143"/>
      <c r="AJ267" s="143"/>
      <c r="AK267" s="143"/>
      <c r="AL267" s="143"/>
      <c r="AM267" s="143"/>
      <c r="AN267" s="143"/>
      <c r="AO267" s="143"/>
      <c r="AP267" s="143"/>
      <c r="AQ267" s="143"/>
      <c r="AR267" s="143"/>
      <c r="AS267" s="143"/>
      <c r="AT267" s="143"/>
      <c r="AU267" s="143"/>
      <c r="AV267" s="143"/>
      <c r="AW267" s="143"/>
      <c r="AX267" s="143"/>
      <c r="AY267" s="143"/>
      <c r="AZ267" s="143"/>
      <c r="BA267" s="143"/>
      <c r="BB267" s="143"/>
      <c r="BC267" s="143"/>
      <c r="BD267" s="143"/>
      <c r="BE267" s="143"/>
      <c r="BF267" s="143"/>
      <c r="BG267" s="143"/>
      <c r="BH267" s="143"/>
      <c r="BI267" s="143"/>
      <c r="BJ267" s="143"/>
      <c r="BK267" s="143"/>
      <c r="BL267" s="143"/>
      <c r="BM267" s="143"/>
      <c r="BN267" s="143"/>
      <c r="BO267" s="143"/>
      <c r="BP267" s="143"/>
      <c r="BQ267" s="143"/>
      <c r="BR267" s="143"/>
      <c r="BS267" s="143"/>
      <c r="BT267" s="143"/>
      <c r="BU267" s="143"/>
      <c r="BV267" s="143"/>
      <c r="BW267" s="143"/>
      <c r="BX267" s="143"/>
      <c r="BY267" s="143"/>
      <c r="BZ267" s="143"/>
      <c r="CA267" s="143"/>
      <c r="CB267" s="143"/>
      <c r="CC267" s="143"/>
      <c r="CD267" s="143"/>
      <c r="CE267" s="143"/>
      <c r="CF267" s="143"/>
      <c r="CG267" s="143"/>
      <c r="CH267" s="143"/>
      <c r="CI267" s="143"/>
      <c r="CJ267" s="143"/>
      <c r="CK267" s="143"/>
      <c r="CL267" s="143"/>
      <c r="CM267" s="143"/>
      <c r="CN267" s="143"/>
      <c r="CO267" s="143"/>
      <c r="CP267" s="143"/>
      <c r="CQ267" s="143"/>
      <c r="CR267" s="143"/>
      <c r="CS267" s="143"/>
      <c r="CT267" s="143"/>
      <c r="CU267" s="143"/>
      <c r="CV267" s="143"/>
      <c r="CW267" s="143"/>
      <c r="CX267" s="143"/>
      <c r="CY267" s="143"/>
      <c r="CZ267" s="143"/>
      <c r="DA267" s="143"/>
      <c r="DB267" s="143"/>
      <c r="DC267" s="143"/>
      <c r="DD267" s="143"/>
      <c r="DE267" s="143"/>
      <c r="DF267" s="143"/>
      <c r="DG267" s="143"/>
      <c r="DH267" s="143"/>
      <c r="DI267" s="143"/>
      <c r="DJ267" s="143"/>
      <c r="DK267" s="143"/>
      <c r="DL267" s="143"/>
      <c r="DM267" s="143"/>
      <c r="DN267" s="143"/>
      <c r="DO267" s="143"/>
      <c r="DP267" s="143"/>
      <c r="DQ267" s="143"/>
      <c r="DR267" s="143"/>
      <c r="DS267" s="143"/>
      <c r="DT267" s="143"/>
      <c r="DU267" s="143"/>
      <c r="DV267" s="143"/>
      <c r="DW267" s="143"/>
      <c r="DX267" s="143"/>
      <c r="DY267" s="143"/>
      <c r="DZ267" s="143"/>
      <c r="EA267" s="143"/>
      <c r="EB267" s="143"/>
      <c r="EC267" s="143"/>
      <c r="ED267" s="143"/>
      <c r="EE267" s="143"/>
      <c r="EF267" s="143"/>
      <c r="EG267" s="143"/>
      <c r="EH267" s="143"/>
      <c r="EI267" s="143"/>
      <c r="EJ267" s="143"/>
      <c r="EK267" s="143"/>
      <c r="EL267" s="143"/>
      <c r="EM267" s="143"/>
      <c r="EN267" s="143"/>
      <c r="EO267" s="143"/>
    </row>
    <row r="268" ht="15.75" customHeight="1">
      <c r="A268" s="162"/>
      <c r="B268" s="162"/>
      <c r="C268" s="162"/>
      <c r="D268" s="162"/>
      <c r="E268" s="162"/>
      <c r="F268" s="162"/>
      <c r="G268" s="164"/>
      <c r="H268" s="169"/>
      <c r="I268" s="169"/>
      <c r="J268" s="169"/>
      <c r="K268" s="167"/>
      <c r="L268" s="170"/>
      <c r="M268" s="170"/>
      <c r="N268" s="170"/>
      <c r="O268" s="170"/>
      <c r="P268" s="165"/>
      <c r="Q268" s="170"/>
      <c r="R268" s="169"/>
      <c r="S268" s="162"/>
      <c r="T268" s="143"/>
      <c r="U268" s="143"/>
      <c r="V268" s="143"/>
      <c r="W268" s="143"/>
      <c r="X268" s="143"/>
      <c r="Y268" s="143"/>
      <c r="Z268" s="143"/>
      <c r="AA268" s="143"/>
      <c r="AB268" s="143"/>
      <c r="AC268" s="143"/>
      <c r="AD268" s="143"/>
      <c r="AE268" s="143"/>
      <c r="AF268" s="143"/>
      <c r="AG268" s="143"/>
      <c r="AH268" s="143"/>
      <c r="AI268" s="143"/>
      <c r="AJ268" s="143"/>
      <c r="AK268" s="143"/>
      <c r="AL268" s="143"/>
      <c r="AM268" s="143"/>
      <c r="AN268" s="143"/>
      <c r="AO268" s="143"/>
      <c r="AP268" s="143"/>
      <c r="AQ268" s="143"/>
      <c r="AR268" s="143"/>
      <c r="AS268" s="143"/>
      <c r="AT268" s="143"/>
      <c r="AU268" s="143"/>
      <c r="AV268" s="143"/>
      <c r="AW268" s="143"/>
      <c r="AX268" s="143"/>
      <c r="AY268" s="143"/>
      <c r="AZ268" s="143"/>
      <c r="BA268" s="143"/>
      <c r="BB268" s="143"/>
      <c r="BC268" s="143"/>
      <c r="BD268" s="143"/>
      <c r="BE268" s="143"/>
      <c r="BF268" s="143"/>
      <c r="BG268" s="143"/>
      <c r="BH268" s="143"/>
      <c r="BI268" s="143"/>
      <c r="BJ268" s="143"/>
      <c r="BK268" s="143"/>
      <c r="BL268" s="143"/>
      <c r="BM268" s="143"/>
      <c r="BN268" s="143"/>
      <c r="BO268" s="143"/>
      <c r="BP268" s="143"/>
      <c r="BQ268" s="143"/>
      <c r="BR268" s="143"/>
      <c r="BS268" s="143"/>
      <c r="BT268" s="143"/>
      <c r="BU268" s="143"/>
      <c r="BV268" s="143"/>
      <c r="BW268" s="143"/>
      <c r="BX268" s="143"/>
      <c r="BY268" s="143"/>
      <c r="BZ268" s="143"/>
      <c r="CA268" s="143"/>
      <c r="CB268" s="143"/>
      <c r="CC268" s="143"/>
      <c r="CD268" s="143"/>
      <c r="CE268" s="143"/>
      <c r="CF268" s="143"/>
      <c r="CG268" s="143"/>
      <c r="CH268" s="143"/>
      <c r="CI268" s="143"/>
      <c r="CJ268" s="143"/>
      <c r="CK268" s="143"/>
      <c r="CL268" s="143"/>
      <c r="CM268" s="143"/>
      <c r="CN268" s="143"/>
      <c r="CO268" s="143"/>
      <c r="CP268" s="143"/>
      <c r="CQ268" s="143"/>
      <c r="CR268" s="143"/>
      <c r="CS268" s="143"/>
      <c r="CT268" s="143"/>
      <c r="CU268" s="143"/>
      <c r="CV268" s="143"/>
      <c r="CW268" s="143"/>
      <c r="CX268" s="143"/>
      <c r="CY268" s="143"/>
      <c r="CZ268" s="143"/>
      <c r="DA268" s="143"/>
      <c r="DB268" s="143"/>
      <c r="DC268" s="143"/>
      <c r="DD268" s="143"/>
      <c r="DE268" s="143"/>
      <c r="DF268" s="143"/>
      <c r="DG268" s="143"/>
      <c r="DH268" s="143"/>
      <c r="DI268" s="143"/>
      <c r="DJ268" s="143"/>
      <c r="DK268" s="143"/>
      <c r="DL268" s="143"/>
      <c r="DM268" s="143"/>
      <c r="DN268" s="143"/>
      <c r="DO268" s="143"/>
      <c r="DP268" s="143"/>
      <c r="DQ268" s="143"/>
      <c r="DR268" s="143"/>
      <c r="DS268" s="143"/>
      <c r="DT268" s="143"/>
      <c r="DU268" s="143"/>
      <c r="DV268" s="143"/>
      <c r="DW268" s="143"/>
      <c r="DX268" s="143"/>
      <c r="DY268" s="143"/>
      <c r="DZ268" s="143"/>
      <c r="EA268" s="143"/>
      <c r="EB268" s="143"/>
      <c r="EC268" s="143"/>
      <c r="ED268" s="143"/>
      <c r="EE268" s="143"/>
      <c r="EF268" s="143"/>
      <c r="EG268" s="143"/>
      <c r="EH268" s="143"/>
      <c r="EI268" s="143"/>
      <c r="EJ268" s="143"/>
      <c r="EK268" s="143"/>
      <c r="EL268" s="143"/>
      <c r="EM268" s="143"/>
      <c r="EN268" s="143"/>
      <c r="EO268" s="143"/>
    </row>
    <row r="269" ht="15.75" customHeight="1">
      <c r="A269" s="162"/>
      <c r="B269" s="162"/>
      <c r="C269" s="162"/>
      <c r="D269" s="162"/>
      <c r="E269" s="162"/>
      <c r="F269" s="162"/>
      <c r="G269" s="164"/>
      <c r="H269" s="169"/>
      <c r="I269" s="169"/>
      <c r="J269" s="169"/>
      <c r="K269" s="167"/>
      <c r="L269" s="170"/>
      <c r="M269" s="170"/>
      <c r="N269" s="170"/>
      <c r="O269" s="170"/>
      <c r="P269" s="165"/>
      <c r="Q269" s="170"/>
      <c r="R269" s="169"/>
      <c r="S269" s="162"/>
      <c r="T269" s="143"/>
      <c r="U269" s="143"/>
      <c r="V269" s="143"/>
      <c r="W269" s="143"/>
      <c r="X269" s="143"/>
      <c r="Y269" s="143"/>
      <c r="Z269" s="143"/>
      <c r="AA269" s="143"/>
      <c r="AB269" s="143"/>
      <c r="AC269" s="143"/>
      <c r="AD269" s="143"/>
      <c r="AE269" s="143"/>
      <c r="AF269" s="143"/>
      <c r="AG269" s="143"/>
      <c r="AH269" s="143"/>
      <c r="AI269" s="143"/>
      <c r="AJ269" s="143"/>
      <c r="AK269" s="143"/>
      <c r="AL269" s="143"/>
      <c r="AM269" s="143"/>
      <c r="AN269" s="143"/>
      <c r="AO269" s="143"/>
      <c r="AP269" s="143"/>
      <c r="AQ269" s="143"/>
      <c r="AR269" s="143"/>
      <c r="AS269" s="143"/>
      <c r="AT269" s="143"/>
      <c r="AU269" s="143"/>
      <c r="AV269" s="143"/>
      <c r="AW269" s="143"/>
      <c r="AX269" s="143"/>
      <c r="AY269" s="143"/>
      <c r="AZ269" s="143"/>
      <c r="BA269" s="143"/>
      <c r="BB269" s="143"/>
      <c r="BC269" s="143"/>
      <c r="BD269" s="143"/>
      <c r="BE269" s="143"/>
      <c r="BF269" s="143"/>
      <c r="BG269" s="143"/>
      <c r="BH269" s="143"/>
      <c r="BI269" s="143"/>
      <c r="BJ269" s="143"/>
      <c r="BK269" s="143"/>
      <c r="BL269" s="143"/>
      <c r="BM269" s="143"/>
      <c r="BN269" s="143"/>
      <c r="BO269" s="143"/>
      <c r="BP269" s="143"/>
      <c r="BQ269" s="143"/>
      <c r="BR269" s="143"/>
      <c r="BS269" s="143"/>
      <c r="BT269" s="143"/>
      <c r="BU269" s="143"/>
      <c r="BV269" s="143"/>
      <c r="BW269" s="143"/>
      <c r="BX269" s="143"/>
      <c r="BY269" s="143"/>
      <c r="BZ269" s="143"/>
      <c r="CA269" s="143"/>
      <c r="CB269" s="143"/>
      <c r="CC269" s="143"/>
      <c r="CD269" s="143"/>
      <c r="CE269" s="143"/>
      <c r="CF269" s="143"/>
      <c r="CG269" s="143"/>
      <c r="CH269" s="143"/>
      <c r="CI269" s="143"/>
      <c r="CJ269" s="143"/>
      <c r="CK269" s="143"/>
      <c r="CL269" s="143"/>
      <c r="CM269" s="143"/>
      <c r="CN269" s="143"/>
      <c r="CO269" s="143"/>
      <c r="CP269" s="143"/>
      <c r="CQ269" s="143"/>
      <c r="CR269" s="143"/>
      <c r="CS269" s="143"/>
      <c r="CT269" s="143"/>
      <c r="CU269" s="143"/>
      <c r="CV269" s="143"/>
      <c r="CW269" s="143"/>
      <c r="CX269" s="143"/>
      <c r="CY269" s="143"/>
      <c r="CZ269" s="143"/>
      <c r="DA269" s="143"/>
      <c r="DB269" s="143"/>
      <c r="DC269" s="143"/>
      <c r="DD269" s="143"/>
      <c r="DE269" s="143"/>
      <c r="DF269" s="143"/>
      <c r="DG269" s="143"/>
      <c r="DH269" s="143"/>
      <c r="DI269" s="143"/>
      <c r="DJ269" s="143"/>
      <c r="DK269" s="143"/>
      <c r="DL269" s="143"/>
      <c r="DM269" s="143"/>
      <c r="DN269" s="143"/>
      <c r="DO269" s="143"/>
      <c r="DP269" s="143"/>
      <c r="DQ269" s="143"/>
      <c r="DR269" s="143"/>
      <c r="DS269" s="143"/>
      <c r="DT269" s="143"/>
      <c r="DU269" s="143"/>
      <c r="DV269" s="143"/>
      <c r="DW269" s="143"/>
      <c r="DX269" s="143"/>
      <c r="DY269" s="143"/>
      <c r="DZ269" s="143"/>
      <c r="EA269" s="143"/>
      <c r="EB269" s="143"/>
      <c r="EC269" s="143"/>
      <c r="ED269" s="143"/>
      <c r="EE269" s="143"/>
      <c r="EF269" s="143"/>
      <c r="EG269" s="143"/>
      <c r="EH269" s="143"/>
      <c r="EI269" s="143"/>
      <c r="EJ269" s="143"/>
      <c r="EK269" s="143"/>
      <c r="EL269" s="143"/>
      <c r="EM269" s="143"/>
      <c r="EN269" s="143"/>
      <c r="EO269" s="143"/>
    </row>
    <row r="270" ht="15.75" customHeight="1">
      <c r="A270" s="162"/>
      <c r="B270" s="162"/>
      <c r="C270" s="162"/>
      <c r="D270" s="162"/>
      <c r="E270" s="162"/>
      <c r="F270" s="162"/>
      <c r="G270" s="164"/>
      <c r="H270" s="169"/>
      <c r="I270" s="169"/>
      <c r="J270" s="169"/>
      <c r="K270" s="167"/>
      <c r="L270" s="170"/>
      <c r="M270" s="170"/>
      <c r="N270" s="170"/>
      <c r="O270" s="170"/>
      <c r="P270" s="165"/>
      <c r="Q270" s="170"/>
      <c r="R270" s="169"/>
      <c r="S270" s="162"/>
      <c r="T270" s="143"/>
      <c r="U270" s="143"/>
      <c r="V270" s="143"/>
      <c r="W270" s="143"/>
      <c r="X270" s="143"/>
      <c r="Y270" s="143"/>
      <c r="Z270" s="143"/>
      <c r="AA270" s="143"/>
      <c r="AB270" s="143"/>
      <c r="AC270" s="143"/>
      <c r="AD270" s="143"/>
      <c r="AE270" s="143"/>
      <c r="AF270" s="143"/>
      <c r="AG270" s="143"/>
      <c r="AH270" s="143"/>
      <c r="AI270" s="143"/>
      <c r="AJ270" s="143"/>
      <c r="AK270" s="143"/>
      <c r="AL270" s="143"/>
      <c r="AM270" s="143"/>
      <c r="AN270" s="143"/>
      <c r="AO270" s="143"/>
      <c r="AP270" s="143"/>
      <c r="AQ270" s="143"/>
      <c r="AR270" s="143"/>
      <c r="AS270" s="143"/>
      <c r="AT270" s="143"/>
      <c r="AU270" s="143"/>
      <c r="AV270" s="143"/>
      <c r="AW270" s="143"/>
      <c r="AX270" s="143"/>
      <c r="AY270" s="143"/>
      <c r="AZ270" s="143"/>
      <c r="BA270" s="143"/>
      <c r="BB270" s="143"/>
      <c r="BC270" s="143"/>
      <c r="BD270" s="143"/>
      <c r="BE270" s="143"/>
      <c r="BF270" s="143"/>
      <c r="BG270" s="143"/>
      <c r="BH270" s="143"/>
      <c r="BI270" s="143"/>
      <c r="BJ270" s="143"/>
      <c r="BK270" s="143"/>
      <c r="BL270" s="143"/>
      <c r="BM270" s="143"/>
      <c r="BN270" s="143"/>
      <c r="BO270" s="143"/>
      <c r="BP270" s="143"/>
      <c r="BQ270" s="143"/>
      <c r="BR270" s="143"/>
      <c r="BS270" s="143"/>
      <c r="BT270" s="143"/>
      <c r="BU270" s="143"/>
      <c r="BV270" s="143"/>
      <c r="BW270" s="143"/>
      <c r="BX270" s="143"/>
      <c r="BY270" s="143"/>
      <c r="BZ270" s="143"/>
      <c r="CA270" s="143"/>
      <c r="CB270" s="143"/>
      <c r="CC270" s="143"/>
      <c r="CD270" s="143"/>
      <c r="CE270" s="143"/>
      <c r="CF270" s="143"/>
      <c r="CG270" s="143"/>
      <c r="CH270" s="143"/>
      <c r="CI270" s="143"/>
      <c r="CJ270" s="143"/>
      <c r="CK270" s="143"/>
      <c r="CL270" s="143"/>
      <c r="CM270" s="143"/>
      <c r="CN270" s="143"/>
      <c r="CO270" s="143"/>
      <c r="CP270" s="143"/>
      <c r="CQ270" s="143"/>
      <c r="CR270" s="143"/>
      <c r="CS270" s="143"/>
      <c r="CT270" s="143"/>
      <c r="CU270" s="143"/>
      <c r="CV270" s="143"/>
      <c r="CW270" s="143"/>
      <c r="CX270" s="143"/>
      <c r="CY270" s="143"/>
      <c r="CZ270" s="143"/>
      <c r="DA270" s="143"/>
      <c r="DB270" s="143"/>
      <c r="DC270" s="143"/>
      <c r="DD270" s="143"/>
      <c r="DE270" s="143"/>
      <c r="DF270" s="143"/>
      <c r="DG270" s="143"/>
      <c r="DH270" s="143"/>
      <c r="DI270" s="143"/>
      <c r="DJ270" s="143"/>
      <c r="DK270" s="143"/>
      <c r="DL270" s="143"/>
      <c r="DM270" s="143"/>
      <c r="DN270" s="143"/>
      <c r="DO270" s="143"/>
      <c r="DP270" s="143"/>
      <c r="DQ270" s="143"/>
      <c r="DR270" s="143"/>
      <c r="DS270" s="143"/>
      <c r="DT270" s="143"/>
      <c r="DU270" s="143"/>
      <c r="DV270" s="143"/>
      <c r="DW270" s="143"/>
      <c r="DX270" s="143"/>
      <c r="DY270" s="143"/>
      <c r="DZ270" s="143"/>
      <c r="EA270" s="143"/>
      <c r="EB270" s="143"/>
      <c r="EC270" s="143"/>
      <c r="ED270" s="143"/>
      <c r="EE270" s="143"/>
      <c r="EF270" s="143"/>
      <c r="EG270" s="143"/>
      <c r="EH270" s="143"/>
      <c r="EI270" s="143"/>
      <c r="EJ270" s="143"/>
      <c r="EK270" s="143"/>
      <c r="EL270" s="143"/>
      <c r="EM270" s="143"/>
      <c r="EN270" s="143"/>
      <c r="EO270" s="143"/>
    </row>
    <row r="271" ht="15.75" customHeight="1">
      <c r="A271" s="162"/>
      <c r="B271" s="162"/>
      <c r="C271" s="162"/>
      <c r="D271" s="162"/>
      <c r="E271" s="162"/>
      <c r="F271" s="162"/>
      <c r="G271" s="164"/>
      <c r="H271" s="169"/>
      <c r="I271" s="169"/>
      <c r="J271" s="169"/>
      <c r="K271" s="167"/>
      <c r="L271" s="170"/>
      <c r="M271" s="170"/>
      <c r="N271" s="170"/>
      <c r="O271" s="170"/>
      <c r="P271" s="165"/>
      <c r="Q271" s="170"/>
      <c r="R271" s="169"/>
      <c r="S271" s="162"/>
      <c r="T271" s="143"/>
      <c r="U271" s="143"/>
      <c r="V271" s="143"/>
      <c r="W271" s="143"/>
      <c r="X271" s="143"/>
      <c r="Y271" s="143"/>
      <c r="Z271" s="143"/>
      <c r="AA271" s="143"/>
      <c r="AB271" s="143"/>
      <c r="AC271" s="143"/>
      <c r="AD271" s="143"/>
      <c r="AE271" s="143"/>
      <c r="AF271" s="143"/>
      <c r="AG271" s="143"/>
      <c r="AH271" s="143"/>
      <c r="AI271" s="143"/>
      <c r="AJ271" s="143"/>
      <c r="AK271" s="143"/>
      <c r="AL271" s="143"/>
      <c r="AM271" s="143"/>
      <c r="AN271" s="143"/>
      <c r="AO271" s="143"/>
      <c r="AP271" s="143"/>
      <c r="AQ271" s="143"/>
      <c r="AR271" s="143"/>
      <c r="AS271" s="143"/>
      <c r="AT271" s="143"/>
      <c r="AU271" s="143"/>
      <c r="AV271" s="143"/>
      <c r="AW271" s="143"/>
      <c r="AX271" s="143"/>
      <c r="AY271" s="143"/>
      <c r="AZ271" s="143"/>
      <c r="BA271" s="143"/>
      <c r="BB271" s="143"/>
      <c r="BC271" s="143"/>
      <c r="BD271" s="143"/>
      <c r="BE271" s="143"/>
      <c r="BF271" s="143"/>
      <c r="BG271" s="143"/>
      <c r="BH271" s="143"/>
      <c r="BI271" s="143"/>
      <c r="BJ271" s="143"/>
      <c r="BK271" s="143"/>
      <c r="BL271" s="143"/>
      <c r="BM271" s="143"/>
      <c r="BN271" s="143"/>
      <c r="BO271" s="143"/>
      <c r="BP271" s="143"/>
      <c r="BQ271" s="143"/>
      <c r="BR271" s="143"/>
      <c r="BS271" s="143"/>
      <c r="BT271" s="143"/>
      <c r="BU271" s="143"/>
      <c r="BV271" s="143"/>
      <c r="BW271" s="143"/>
      <c r="BX271" s="143"/>
      <c r="BY271" s="143"/>
      <c r="BZ271" s="143"/>
      <c r="CA271" s="143"/>
      <c r="CB271" s="143"/>
      <c r="CC271" s="143"/>
      <c r="CD271" s="143"/>
      <c r="CE271" s="143"/>
      <c r="CF271" s="143"/>
      <c r="CG271" s="143"/>
      <c r="CH271" s="143"/>
      <c r="CI271" s="143"/>
      <c r="CJ271" s="143"/>
      <c r="CK271" s="143"/>
      <c r="CL271" s="143"/>
      <c r="CM271" s="143"/>
      <c r="CN271" s="143"/>
      <c r="CO271" s="143"/>
      <c r="CP271" s="143"/>
      <c r="CQ271" s="143"/>
      <c r="CR271" s="143"/>
      <c r="CS271" s="143"/>
      <c r="CT271" s="143"/>
      <c r="CU271" s="143"/>
      <c r="CV271" s="143"/>
      <c r="CW271" s="143"/>
      <c r="CX271" s="143"/>
      <c r="CY271" s="143"/>
      <c r="CZ271" s="143"/>
      <c r="DA271" s="143"/>
      <c r="DB271" s="143"/>
      <c r="DC271" s="143"/>
      <c r="DD271" s="143"/>
      <c r="DE271" s="143"/>
      <c r="DF271" s="143"/>
      <c r="DG271" s="143"/>
      <c r="DH271" s="143"/>
      <c r="DI271" s="143"/>
      <c r="DJ271" s="143"/>
      <c r="DK271" s="143"/>
      <c r="DL271" s="143"/>
      <c r="DM271" s="143"/>
      <c r="DN271" s="143"/>
      <c r="DO271" s="143"/>
      <c r="DP271" s="143"/>
      <c r="DQ271" s="143"/>
      <c r="DR271" s="143"/>
      <c r="DS271" s="143"/>
      <c r="DT271" s="143"/>
      <c r="DU271" s="143"/>
      <c r="DV271" s="143"/>
      <c r="DW271" s="143"/>
      <c r="DX271" s="143"/>
      <c r="DY271" s="143"/>
      <c r="DZ271" s="143"/>
      <c r="EA271" s="143"/>
      <c r="EB271" s="143"/>
      <c r="EC271" s="143"/>
      <c r="ED271" s="143"/>
      <c r="EE271" s="143"/>
      <c r="EF271" s="143"/>
      <c r="EG271" s="143"/>
      <c r="EH271" s="143"/>
      <c r="EI271" s="143"/>
      <c r="EJ271" s="143"/>
      <c r="EK271" s="143"/>
      <c r="EL271" s="143"/>
      <c r="EM271" s="143"/>
      <c r="EN271" s="143"/>
      <c r="EO271" s="143"/>
    </row>
    <row r="272" ht="15.75" customHeight="1">
      <c r="A272" s="162"/>
      <c r="B272" s="162"/>
      <c r="C272" s="162"/>
      <c r="D272" s="162"/>
      <c r="E272" s="162"/>
      <c r="F272" s="162"/>
      <c r="G272" s="164"/>
      <c r="H272" s="169"/>
      <c r="I272" s="169"/>
      <c r="J272" s="169"/>
      <c r="K272" s="167"/>
      <c r="L272" s="170"/>
      <c r="M272" s="170"/>
      <c r="N272" s="170"/>
      <c r="O272" s="170"/>
      <c r="P272" s="165"/>
      <c r="Q272" s="170"/>
      <c r="R272" s="169"/>
      <c r="S272" s="162"/>
      <c r="T272" s="143"/>
      <c r="U272" s="143"/>
      <c r="V272" s="143"/>
      <c r="W272" s="143"/>
      <c r="X272" s="143"/>
      <c r="Y272" s="143"/>
      <c r="Z272" s="143"/>
      <c r="AA272" s="143"/>
      <c r="AB272" s="143"/>
      <c r="AC272" s="143"/>
      <c r="AD272" s="143"/>
      <c r="AE272" s="143"/>
      <c r="AF272" s="143"/>
      <c r="AG272" s="143"/>
      <c r="AH272" s="143"/>
      <c r="AI272" s="143"/>
      <c r="AJ272" s="143"/>
      <c r="AK272" s="143"/>
      <c r="AL272" s="143"/>
      <c r="AM272" s="143"/>
      <c r="AN272" s="143"/>
      <c r="AO272" s="143"/>
      <c r="AP272" s="143"/>
      <c r="AQ272" s="143"/>
      <c r="AR272" s="143"/>
      <c r="AS272" s="143"/>
      <c r="AT272" s="143"/>
      <c r="AU272" s="143"/>
      <c r="AV272" s="143"/>
      <c r="AW272" s="143"/>
      <c r="AX272" s="143"/>
      <c r="AY272" s="143"/>
      <c r="AZ272" s="143"/>
      <c r="BA272" s="143"/>
      <c r="BB272" s="143"/>
      <c r="BC272" s="143"/>
      <c r="BD272" s="143"/>
      <c r="BE272" s="143"/>
      <c r="BF272" s="143"/>
      <c r="BG272" s="143"/>
      <c r="BH272" s="143"/>
      <c r="BI272" s="143"/>
      <c r="BJ272" s="143"/>
      <c r="BK272" s="143"/>
      <c r="BL272" s="143"/>
      <c r="BM272" s="143"/>
      <c r="BN272" s="143"/>
      <c r="BO272" s="143"/>
      <c r="BP272" s="143"/>
      <c r="BQ272" s="143"/>
      <c r="BR272" s="143"/>
      <c r="BS272" s="143"/>
      <c r="BT272" s="143"/>
      <c r="BU272" s="143"/>
      <c r="BV272" s="143"/>
      <c r="BW272" s="143"/>
      <c r="BX272" s="143"/>
      <c r="BY272" s="143"/>
      <c r="BZ272" s="143"/>
      <c r="CA272" s="143"/>
      <c r="CB272" s="143"/>
      <c r="CC272" s="143"/>
      <c r="CD272" s="143"/>
      <c r="CE272" s="143"/>
      <c r="CF272" s="143"/>
      <c r="CG272" s="143"/>
      <c r="CH272" s="143"/>
      <c r="CI272" s="143"/>
      <c r="CJ272" s="143"/>
      <c r="CK272" s="143"/>
      <c r="CL272" s="143"/>
      <c r="CM272" s="143"/>
      <c r="CN272" s="143"/>
      <c r="CO272" s="143"/>
      <c r="CP272" s="143"/>
      <c r="CQ272" s="143"/>
      <c r="CR272" s="143"/>
      <c r="CS272" s="143"/>
      <c r="CT272" s="143"/>
      <c r="CU272" s="143"/>
      <c r="CV272" s="143"/>
      <c r="CW272" s="143"/>
      <c r="CX272" s="143"/>
      <c r="CY272" s="143"/>
      <c r="CZ272" s="143"/>
      <c r="DA272" s="143"/>
      <c r="DB272" s="143"/>
      <c r="DC272" s="143"/>
      <c r="DD272" s="143"/>
      <c r="DE272" s="143"/>
      <c r="DF272" s="143"/>
      <c r="DG272" s="143"/>
      <c r="DH272" s="143"/>
      <c r="DI272" s="143"/>
      <c r="DJ272" s="143"/>
      <c r="DK272" s="143"/>
      <c r="DL272" s="143"/>
      <c r="DM272" s="143"/>
      <c r="DN272" s="143"/>
      <c r="DO272" s="143"/>
      <c r="DP272" s="143"/>
      <c r="DQ272" s="143"/>
      <c r="DR272" s="143"/>
      <c r="DS272" s="143"/>
      <c r="DT272" s="143"/>
      <c r="DU272" s="143"/>
      <c r="DV272" s="143"/>
      <c r="DW272" s="143"/>
      <c r="DX272" s="143"/>
      <c r="DY272" s="143"/>
      <c r="DZ272" s="143"/>
      <c r="EA272" s="143"/>
      <c r="EB272" s="143"/>
      <c r="EC272" s="143"/>
      <c r="ED272" s="143"/>
      <c r="EE272" s="143"/>
      <c r="EF272" s="143"/>
      <c r="EG272" s="143"/>
      <c r="EH272" s="143"/>
      <c r="EI272" s="143"/>
      <c r="EJ272" s="143"/>
      <c r="EK272" s="143"/>
      <c r="EL272" s="143"/>
      <c r="EM272" s="143"/>
      <c r="EN272" s="143"/>
      <c r="EO272" s="143"/>
    </row>
    <row r="273" ht="15.75" customHeight="1">
      <c r="A273" s="162"/>
      <c r="B273" s="162"/>
      <c r="C273" s="162"/>
      <c r="D273" s="162"/>
      <c r="E273" s="162"/>
      <c r="F273" s="162"/>
      <c r="G273" s="164"/>
      <c r="H273" s="169"/>
      <c r="I273" s="169"/>
      <c r="J273" s="169"/>
      <c r="K273" s="167"/>
      <c r="L273" s="170"/>
      <c r="M273" s="170"/>
      <c r="N273" s="170"/>
      <c r="O273" s="170"/>
      <c r="P273" s="165"/>
      <c r="Q273" s="170"/>
      <c r="R273" s="169"/>
      <c r="S273" s="162"/>
      <c r="T273" s="143"/>
      <c r="U273" s="143"/>
      <c r="V273" s="143"/>
      <c r="W273" s="143"/>
      <c r="X273" s="143"/>
      <c r="Y273" s="143"/>
      <c r="Z273" s="143"/>
      <c r="AA273" s="143"/>
      <c r="AB273" s="143"/>
      <c r="AC273" s="143"/>
      <c r="AD273" s="143"/>
      <c r="AE273" s="143"/>
      <c r="AF273" s="143"/>
      <c r="AG273" s="143"/>
      <c r="AH273" s="143"/>
      <c r="AI273" s="143"/>
      <c r="AJ273" s="143"/>
      <c r="AK273" s="143"/>
      <c r="AL273" s="143"/>
      <c r="AM273" s="143"/>
      <c r="AN273" s="143"/>
      <c r="AO273" s="143"/>
      <c r="AP273" s="143"/>
      <c r="AQ273" s="143"/>
      <c r="AR273" s="143"/>
      <c r="AS273" s="143"/>
      <c r="AT273" s="143"/>
      <c r="AU273" s="143"/>
      <c r="AV273" s="143"/>
      <c r="AW273" s="143"/>
      <c r="AX273" s="143"/>
      <c r="AY273" s="143"/>
      <c r="AZ273" s="143"/>
      <c r="BA273" s="143"/>
      <c r="BB273" s="143"/>
      <c r="BC273" s="143"/>
      <c r="BD273" s="143"/>
      <c r="BE273" s="143"/>
      <c r="BF273" s="143"/>
      <c r="BG273" s="143"/>
      <c r="BH273" s="143"/>
      <c r="BI273" s="143"/>
      <c r="BJ273" s="143"/>
      <c r="BK273" s="143"/>
      <c r="BL273" s="143"/>
      <c r="BM273" s="143"/>
      <c r="BN273" s="143"/>
      <c r="BO273" s="143"/>
      <c r="BP273" s="143"/>
      <c r="BQ273" s="143"/>
      <c r="BR273" s="143"/>
      <c r="BS273" s="143"/>
      <c r="BT273" s="143"/>
      <c r="BU273" s="143"/>
      <c r="BV273" s="143"/>
      <c r="BW273" s="143"/>
      <c r="BX273" s="143"/>
      <c r="BY273" s="143"/>
      <c r="BZ273" s="143"/>
      <c r="CA273" s="143"/>
      <c r="CB273" s="143"/>
      <c r="CC273" s="143"/>
      <c r="CD273" s="143"/>
      <c r="CE273" s="143"/>
      <c r="CF273" s="143"/>
      <c r="CG273" s="143"/>
      <c r="CH273" s="143"/>
      <c r="CI273" s="143"/>
      <c r="CJ273" s="143"/>
      <c r="CK273" s="143"/>
      <c r="CL273" s="143"/>
      <c r="CM273" s="143"/>
      <c r="CN273" s="143"/>
      <c r="CO273" s="143"/>
      <c r="CP273" s="143"/>
      <c r="CQ273" s="143"/>
      <c r="CR273" s="143"/>
      <c r="CS273" s="143"/>
      <c r="CT273" s="143"/>
      <c r="CU273" s="143"/>
      <c r="CV273" s="143"/>
      <c r="CW273" s="143"/>
      <c r="CX273" s="143"/>
      <c r="CY273" s="143"/>
      <c r="CZ273" s="143"/>
      <c r="DA273" s="143"/>
      <c r="DB273" s="143"/>
      <c r="DC273" s="143"/>
      <c r="DD273" s="143"/>
      <c r="DE273" s="143"/>
      <c r="DF273" s="143"/>
      <c r="DG273" s="143"/>
      <c r="DH273" s="143"/>
      <c r="DI273" s="143"/>
      <c r="DJ273" s="143"/>
      <c r="DK273" s="143"/>
      <c r="DL273" s="143"/>
      <c r="DM273" s="143"/>
      <c r="DN273" s="143"/>
      <c r="DO273" s="143"/>
      <c r="DP273" s="143"/>
      <c r="DQ273" s="143"/>
      <c r="DR273" s="143"/>
      <c r="DS273" s="143"/>
      <c r="DT273" s="143"/>
      <c r="DU273" s="143"/>
      <c r="DV273" s="143"/>
      <c r="DW273" s="143"/>
      <c r="DX273" s="143"/>
      <c r="DY273" s="143"/>
      <c r="DZ273" s="143"/>
      <c r="EA273" s="143"/>
      <c r="EB273" s="143"/>
      <c r="EC273" s="143"/>
      <c r="ED273" s="143"/>
      <c r="EE273" s="143"/>
      <c r="EF273" s="143"/>
      <c r="EG273" s="143"/>
      <c r="EH273" s="143"/>
      <c r="EI273" s="143"/>
      <c r="EJ273" s="143"/>
      <c r="EK273" s="143"/>
      <c r="EL273" s="143"/>
      <c r="EM273" s="143"/>
      <c r="EN273" s="143"/>
      <c r="EO273" s="143"/>
    </row>
    <row r="274" ht="15.75" customHeight="1">
      <c r="A274" s="162"/>
      <c r="B274" s="162"/>
      <c r="C274" s="162"/>
      <c r="D274" s="162"/>
      <c r="E274" s="162"/>
      <c r="F274" s="162"/>
      <c r="G274" s="164"/>
      <c r="H274" s="169"/>
      <c r="I274" s="169"/>
      <c r="J274" s="169"/>
      <c r="K274" s="167"/>
      <c r="L274" s="170"/>
      <c r="M274" s="170"/>
      <c r="N274" s="170"/>
      <c r="O274" s="170"/>
      <c r="P274" s="165"/>
      <c r="Q274" s="170"/>
      <c r="R274" s="169"/>
      <c r="S274" s="162"/>
      <c r="T274" s="143"/>
      <c r="U274" s="143"/>
      <c r="V274" s="143"/>
      <c r="W274" s="143"/>
      <c r="X274" s="143"/>
      <c r="Y274" s="143"/>
      <c r="Z274" s="143"/>
      <c r="AA274" s="143"/>
      <c r="AB274" s="143"/>
      <c r="AC274" s="143"/>
      <c r="AD274" s="143"/>
      <c r="AE274" s="143"/>
      <c r="AF274" s="143"/>
      <c r="AG274" s="143"/>
      <c r="AH274" s="143"/>
      <c r="AI274" s="143"/>
      <c r="AJ274" s="143"/>
      <c r="AK274" s="143"/>
      <c r="AL274" s="143"/>
      <c r="AM274" s="143"/>
      <c r="AN274" s="143"/>
      <c r="AO274" s="143"/>
      <c r="AP274" s="143"/>
      <c r="AQ274" s="143"/>
      <c r="AR274" s="143"/>
      <c r="AS274" s="143"/>
      <c r="AT274" s="143"/>
      <c r="AU274" s="143"/>
      <c r="AV274" s="143"/>
      <c r="AW274" s="143"/>
      <c r="AX274" s="143"/>
      <c r="AY274" s="143"/>
      <c r="AZ274" s="143"/>
      <c r="BA274" s="143"/>
      <c r="BB274" s="143"/>
      <c r="BC274" s="143"/>
      <c r="BD274" s="143"/>
      <c r="BE274" s="143"/>
      <c r="BF274" s="143"/>
      <c r="BG274" s="143"/>
      <c r="BH274" s="143"/>
      <c r="BI274" s="143"/>
      <c r="BJ274" s="143"/>
      <c r="BK274" s="143"/>
      <c r="BL274" s="143"/>
      <c r="BM274" s="143"/>
      <c r="BN274" s="143"/>
      <c r="BO274" s="143"/>
      <c r="BP274" s="143"/>
      <c r="BQ274" s="143"/>
      <c r="BR274" s="143"/>
      <c r="BS274" s="143"/>
      <c r="BT274" s="143"/>
      <c r="BU274" s="143"/>
      <c r="BV274" s="143"/>
      <c r="BW274" s="143"/>
      <c r="BX274" s="143"/>
      <c r="BY274" s="143"/>
      <c r="BZ274" s="143"/>
      <c r="CA274" s="143"/>
      <c r="CB274" s="143"/>
      <c r="CC274" s="143"/>
      <c r="CD274" s="143"/>
      <c r="CE274" s="143"/>
      <c r="CF274" s="143"/>
      <c r="CG274" s="143"/>
      <c r="CH274" s="143"/>
      <c r="CI274" s="143"/>
      <c r="CJ274" s="143"/>
      <c r="CK274" s="143"/>
      <c r="CL274" s="143"/>
      <c r="CM274" s="143"/>
      <c r="CN274" s="143"/>
      <c r="CO274" s="143"/>
      <c r="CP274" s="143"/>
      <c r="CQ274" s="143"/>
      <c r="CR274" s="143"/>
      <c r="CS274" s="143"/>
      <c r="CT274" s="143"/>
      <c r="CU274" s="143"/>
      <c r="CV274" s="143"/>
      <c r="CW274" s="143"/>
      <c r="CX274" s="143"/>
      <c r="CY274" s="143"/>
      <c r="CZ274" s="143"/>
      <c r="DA274" s="143"/>
      <c r="DB274" s="143"/>
      <c r="DC274" s="143"/>
      <c r="DD274" s="143"/>
      <c r="DE274" s="143"/>
      <c r="DF274" s="143"/>
      <c r="DG274" s="143"/>
      <c r="DH274" s="143"/>
      <c r="DI274" s="143"/>
      <c r="DJ274" s="143"/>
      <c r="DK274" s="143"/>
      <c r="DL274" s="143"/>
      <c r="DM274" s="143"/>
      <c r="DN274" s="143"/>
      <c r="DO274" s="143"/>
      <c r="DP274" s="143"/>
      <c r="DQ274" s="143"/>
      <c r="DR274" s="143"/>
      <c r="DS274" s="143"/>
      <c r="DT274" s="143"/>
      <c r="DU274" s="143"/>
      <c r="DV274" s="143"/>
      <c r="DW274" s="143"/>
      <c r="DX274" s="143"/>
      <c r="DY274" s="143"/>
      <c r="DZ274" s="143"/>
      <c r="EA274" s="143"/>
      <c r="EB274" s="143"/>
      <c r="EC274" s="143"/>
      <c r="ED274" s="143"/>
      <c r="EE274" s="143"/>
      <c r="EF274" s="143"/>
      <c r="EG274" s="143"/>
      <c r="EH274" s="143"/>
      <c r="EI274" s="143"/>
      <c r="EJ274" s="143"/>
      <c r="EK274" s="143"/>
      <c r="EL274" s="143"/>
      <c r="EM274" s="143"/>
      <c r="EN274" s="143"/>
      <c r="EO274" s="143"/>
    </row>
    <row r="275" ht="15.75" customHeight="1">
      <c r="A275" s="162"/>
      <c r="B275" s="162"/>
      <c r="C275" s="162"/>
      <c r="D275" s="162"/>
      <c r="E275" s="162"/>
      <c r="F275" s="162"/>
      <c r="G275" s="164"/>
      <c r="H275" s="169"/>
      <c r="I275" s="169"/>
      <c r="J275" s="169"/>
      <c r="K275" s="167"/>
      <c r="L275" s="170"/>
      <c r="M275" s="170"/>
      <c r="N275" s="170"/>
      <c r="O275" s="170"/>
      <c r="P275" s="165"/>
      <c r="Q275" s="170"/>
      <c r="R275" s="169"/>
      <c r="S275" s="162"/>
      <c r="T275" s="143"/>
      <c r="U275" s="143"/>
      <c r="V275" s="143"/>
      <c r="W275" s="143"/>
      <c r="X275" s="143"/>
      <c r="Y275" s="143"/>
      <c r="Z275" s="143"/>
      <c r="AA275" s="143"/>
      <c r="AB275" s="143"/>
      <c r="AC275" s="143"/>
      <c r="AD275" s="143"/>
      <c r="AE275" s="143"/>
      <c r="AF275" s="143"/>
      <c r="AG275" s="143"/>
      <c r="AH275" s="143"/>
      <c r="AI275" s="143"/>
      <c r="AJ275" s="143"/>
      <c r="AK275" s="143"/>
      <c r="AL275" s="143"/>
      <c r="AM275" s="143"/>
      <c r="AN275" s="143"/>
      <c r="AO275" s="143"/>
      <c r="AP275" s="143"/>
      <c r="AQ275" s="143"/>
      <c r="AR275" s="143"/>
      <c r="AS275" s="143"/>
      <c r="AT275" s="143"/>
      <c r="AU275" s="143"/>
      <c r="AV275" s="143"/>
      <c r="AW275" s="143"/>
      <c r="AX275" s="143"/>
      <c r="AY275" s="143"/>
      <c r="AZ275" s="143"/>
      <c r="BA275" s="143"/>
      <c r="BB275" s="143"/>
      <c r="BC275" s="143"/>
      <c r="BD275" s="143"/>
      <c r="BE275" s="143"/>
      <c r="BF275" s="143"/>
      <c r="BG275" s="143"/>
      <c r="BH275" s="143"/>
      <c r="BI275" s="143"/>
      <c r="BJ275" s="143"/>
      <c r="BK275" s="143"/>
      <c r="BL275" s="143"/>
      <c r="BM275" s="143"/>
      <c r="BN275" s="143"/>
      <c r="BO275" s="143"/>
      <c r="BP275" s="143"/>
      <c r="BQ275" s="143"/>
      <c r="BR275" s="143"/>
      <c r="BS275" s="143"/>
      <c r="BT275" s="143"/>
      <c r="BU275" s="143"/>
      <c r="BV275" s="143"/>
      <c r="BW275" s="143"/>
      <c r="BX275" s="143"/>
      <c r="BY275" s="143"/>
      <c r="BZ275" s="143"/>
      <c r="CA275" s="143"/>
      <c r="CB275" s="143"/>
      <c r="CC275" s="143"/>
      <c r="CD275" s="143"/>
      <c r="CE275" s="143"/>
      <c r="CF275" s="143"/>
      <c r="CG275" s="143"/>
      <c r="CH275" s="143"/>
      <c r="CI275" s="143"/>
      <c r="CJ275" s="143"/>
      <c r="CK275" s="143"/>
      <c r="CL275" s="143"/>
      <c r="CM275" s="143"/>
      <c r="CN275" s="143"/>
      <c r="CO275" s="143"/>
      <c r="CP275" s="143"/>
      <c r="CQ275" s="143"/>
      <c r="CR275" s="143"/>
      <c r="CS275" s="143"/>
      <c r="CT275" s="143"/>
      <c r="CU275" s="143"/>
      <c r="CV275" s="143"/>
      <c r="CW275" s="143"/>
      <c r="CX275" s="143"/>
      <c r="CY275" s="143"/>
      <c r="CZ275" s="143"/>
      <c r="DA275" s="143"/>
      <c r="DB275" s="143"/>
      <c r="DC275" s="143"/>
      <c r="DD275" s="143"/>
      <c r="DE275" s="143"/>
      <c r="DF275" s="143"/>
      <c r="DG275" s="143"/>
      <c r="DH275" s="143"/>
      <c r="DI275" s="143"/>
      <c r="DJ275" s="143"/>
      <c r="DK275" s="143"/>
      <c r="DL275" s="143"/>
      <c r="DM275" s="143"/>
      <c r="DN275" s="143"/>
      <c r="DO275" s="143"/>
      <c r="DP275" s="143"/>
      <c r="DQ275" s="143"/>
      <c r="DR275" s="143"/>
      <c r="DS275" s="143"/>
      <c r="DT275" s="143"/>
      <c r="DU275" s="143"/>
      <c r="DV275" s="143"/>
      <c r="DW275" s="143"/>
      <c r="DX275" s="143"/>
      <c r="DY275" s="143"/>
      <c r="DZ275" s="143"/>
      <c r="EA275" s="143"/>
      <c r="EB275" s="143"/>
      <c r="EC275" s="143"/>
      <c r="ED275" s="143"/>
      <c r="EE275" s="143"/>
      <c r="EF275" s="143"/>
      <c r="EG275" s="143"/>
      <c r="EH275" s="143"/>
      <c r="EI275" s="143"/>
      <c r="EJ275" s="143"/>
      <c r="EK275" s="143"/>
      <c r="EL275" s="143"/>
      <c r="EM275" s="143"/>
      <c r="EN275" s="143"/>
      <c r="EO275" s="143"/>
    </row>
    <row r="276" ht="15.75" customHeight="1">
      <c r="A276" s="162"/>
      <c r="B276" s="162"/>
      <c r="C276" s="162"/>
      <c r="D276" s="162"/>
      <c r="E276" s="162"/>
      <c r="F276" s="162"/>
      <c r="G276" s="164"/>
      <c r="H276" s="169"/>
      <c r="I276" s="169"/>
      <c r="J276" s="169"/>
      <c r="K276" s="167"/>
      <c r="L276" s="170"/>
      <c r="M276" s="170"/>
      <c r="N276" s="170"/>
      <c r="O276" s="170"/>
      <c r="P276" s="165"/>
      <c r="Q276" s="170"/>
      <c r="R276" s="169"/>
      <c r="S276" s="162"/>
      <c r="T276" s="143"/>
      <c r="U276" s="143"/>
      <c r="V276" s="143"/>
      <c r="W276" s="143"/>
      <c r="X276" s="143"/>
      <c r="Y276" s="143"/>
      <c r="Z276" s="143"/>
      <c r="AA276" s="143"/>
      <c r="AB276" s="143"/>
      <c r="AC276" s="143"/>
      <c r="AD276" s="143"/>
      <c r="AE276" s="143"/>
      <c r="AF276" s="143"/>
      <c r="AG276" s="143"/>
      <c r="AH276" s="143"/>
      <c r="AI276" s="143"/>
      <c r="AJ276" s="143"/>
      <c r="AK276" s="143"/>
      <c r="AL276" s="143"/>
      <c r="AM276" s="143"/>
      <c r="AN276" s="143"/>
      <c r="AO276" s="143"/>
      <c r="AP276" s="143"/>
      <c r="AQ276" s="143"/>
      <c r="AR276" s="143"/>
      <c r="AS276" s="143"/>
      <c r="AT276" s="143"/>
      <c r="AU276" s="143"/>
      <c r="AV276" s="143"/>
      <c r="AW276" s="143"/>
      <c r="AX276" s="143"/>
      <c r="AY276" s="143"/>
      <c r="AZ276" s="143"/>
      <c r="BA276" s="143"/>
      <c r="BB276" s="143"/>
      <c r="BC276" s="143"/>
      <c r="BD276" s="143"/>
      <c r="BE276" s="143"/>
      <c r="BF276" s="143"/>
      <c r="BG276" s="143"/>
      <c r="BH276" s="143"/>
      <c r="BI276" s="143"/>
      <c r="BJ276" s="143"/>
      <c r="BK276" s="143"/>
      <c r="BL276" s="143"/>
      <c r="BM276" s="143"/>
      <c r="BN276" s="143"/>
      <c r="BO276" s="143"/>
      <c r="BP276" s="143"/>
      <c r="BQ276" s="143"/>
      <c r="BR276" s="143"/>
      <c r="BS276" s="143"/>
      <c r="BT276" s="143"/>
      <c r="BU276" s="143"/>
      <c r="BV276" s="143"/>
      <c r="BW276" s="143"/>
      <c r="BX276" s="143"/>
      <c r="BY276" s="143"/>
      <c r="BZ276" s="143"/>
      <c r="CA276" s="143"/>
      <c r="CB276" s="143"/>
      <c r="CC276" s="143"/>
      <c r="CD276" s="143"/>
      <c r="CE276" s="143"/>
      <c r="CF276" s="143"/>
      <c r="CG276" s="143"/>
      <c r="CH276" s="143"/>
      <c r="CI276" s="143"/>
      <c r="CJ276" s="143"/>
      <c r="CK276" s="143"/>
      <c r="CL276" s="143"/>
      <c r="CM276" s="143"/>
      <c r="CN276" s="143"/>
      <c r="CO276" s="143"/>
      <c r="CP276" s="143"/>
      <c r="CQ276" s="143"/>
      <c r="CR276" s="143"/>
      <c r="CS276" s="143"/>
      <c r="CT276" s="143"/>
      <c r="CU276" s="143"/>
      <c r="CV276" s="143"/>
      <c r="CW276" s="143"/>
      <c r="CX276" s="143"/>
      <c r="CY276" s="143"/>
      <c r="CZ276" s="143"/>
      <c r="DA276" s="143"/>
      <c r="DB276" s="143"/>
      <c r="DC276" s="143"/>
      <c r="DD276" s="143"/>
      <c r="DE276" s="143"/>
      <c r="DF276" s="143"/>
      <c r="DG276" s="143"/>
      <c r="DH276" s="143"/>
      <c r="DI276" s="143"/>
      <c r="DJ276" s="143"/>
      <c r="DK276" s="143"/>
      <c r="DL276" s="143"/>
      <c r="DM276" s="143"/>
      <c r="DN276" s="143"/>
      <c r="DO276" s="143"/>
      <c r="DP276" s="143"/>
      <c r="DQ276" s="143"/>
      <c r="DR276" s="143"/>
      <c r="DS276" s="143"/>
      <c r="DT276" s="143"/>
      <c r="DU276" s="143"/>
      <c r="DV276" s="143"/>
      <c r="DW276" s="143"/>
      <c r="DX276" s="143"/>
      <c r="DY276" s="143"/>
      <c r="DZ276" s="143"/>
      <c r="EA276" s="143"/>
      <c r="EB276" s="143"/>
      <c r="EC276" s="143"/>
      <c r="ED276" s="143"/>
      <c r="EE276" s="143"/>
      <c r="EF276" s="143"/>
      <c r="EG276" s="143"/>
      <c r="EH276" s="143"/>
      <c r="EI276" s="143"/>
      <c r="EJ276" s="143"/>
      <c r="EK276" s="143"/>
      <c r="EL276" s="143"/>
      <c r="EM276" s="143"/>
      <c r="EN276" s="143"/>
      <c r="EO276" s="143"/>
    </row>
    <row r="277" ht="15.75" customHeight="1">
      <c r="A277" s="162"/>
      <c r="B277" s="162"/>
      <c r="C277" s="162"/>
      <c r="D277" s="162"/>
      <c r="E277" s="162"/>
      <c r="F277" s="162"/>
      <c r="G277" s="164"/>
      <c r="H277" s="169"/>
      <c r="I277" s="169"/>
      <c r="J277" s="169"/>
      <c r="K277" s="167"/>
      <c r="L277" s="170"/>
      <c r="M277" s="170"/>
      <c r="N277" s="170"/>
      <c r="O277" s="170"/>
      <c r="P277" s="165"/>
      <c r="Q277" s="170"/>
      <c r="R277" s="169"/>
      <c r="S277" s="162"/>
      <c r="T277" s="143"/>
      <c r="U277" s="143"/>
      <c r="V277" s="143"/>
      <c r="W277" s="143"/>
      <c r="X277" s="143"/>
      <c r="Y277" s="143"/>
      <c r="Z277" s="143"/>
      <c r="AA277" s="143"/>
      <c r="AB277" s="143"/>
      <c r="AC277" s="143"/>
      <c r="AD277" s="143"/>
      <c r="AE277" s="143"/>
      <c r="AF277" s="143"/>
      <c r="AG277" s="143"/>
      <c r="AH277" s="143"/>
      <c r="AI277" s="143"/>
      <c r="AJ277" s="143"/>
      <c r="AK277" s="143"/>
      <c r="AL277" s="143"/>
      <c r="AM277" s="143"/>
      <c r="AN277" s="143"/>
      <c r="AO277" s="143"/>
      <c r="AP277" s="143"/>
      <c r="AQ277" s="143"/>
      <c r="AR277" s="143"/>
      <c r="AS277" s="143"/>
      <c r="AT277" s="143"/>
      <c r="AU277" s="143"/>
      <c r="AV277" s="143"/>
      <c r="AW277" s="143"/>
      <c r="AX277" s="143"/>
      <c r="AY277" s="143"/>
      <c r="AZ277" s="143"/>
      <c r="BA277" s="143"/>
      <c r="BB277" s="143"/>
      <c r="BC277" s="143"/>
      <c r="BD277" s="143"/>
      <c r="BE277" s="143"/>
      <c r="BF277" s="143"/>
      <c r="BG277" s="143"/>
      <c r="BH277" s="143"/>
      <c r="BI277" s="143"/>
      <c r="BJ277" s="143"/>
      <c r="BK277" s="143"/>
      <c r="BL277" s="143"/>
      <c r="BM277" s="143"/>
      <c r="BN277" s="143"/>
      <c r="BO277" s="143"/>
      <c r="BP277" s="143"/>
      <c r="BQ277" s="143"/>
      <c r="BR277" s="143"/>
      <c r="BS277" s="143"/>
      <c r="BT277" s="143"/>
      <c r="BU277" s="143"/>
      <c r="BV277" s="143"/>
      <c r="BW277" s="143"/>
      <c r="BX277" s="143"/>
      <c r="BY277" s="143"/>
      <c r="BZ277" s="143"/>
      <c r="CA277" s="143"/>
      <c r="CB277" s="143"/>
      <c r="CC277" s="143"/>
      <c r="CD277" s="143"/>
      <c r="CE277" s="143"/>
      <c r="CF277" s="143"/>
      <c r="CG277" s="143"/>
      <c r="CH277" s="143"/>
      <c r="CI277" s="143"/>
      <c r="CJ277" s="143"/>
      <c r="CK277" s="143"/>
      <c r="CL277" s="143"/>
      <c r="CM277" s="143"/>
      <c r="CN277" s="143"/>
      <c r="CO277" s="143"/>
      <c r="CP277" s="143"/>
      <c r="CQ277" s="143"/>
      <c r="CR277" s="143"/>
      <c r="CS277" s="143"/>
      <c r="CT277" s="143"/>
      <c r="CU277" s="143"/>
      <c r="CV277" s="143"/>
      <c r="CW277" s="143"/>
      <c r="CX277" s="143"/>
      <c r="CY277" s="143"/>
      <c r="CZ277" s="143"/>
      <c r="DA277" s="143"/>
      <c r="DB277" s="143"/>
      <c r="DC277" s="143"/>
      <c r="DD277" s="143"/>
      <c r="DE277" s="143"/>
      <c r="DF277" s="143"/>
      <c r="DG277" s="143"/>
      <c r="DH277" s="143"/>
      <c r="DI277" s="143"/>
      <c r="DJ277" s="143"/>
      <c r="DK277" s="143"/>
      <c r="DL277" s="143"/>
      <c r="DM277" s="143"/>
      <c r="DN277" s="143"/>
      <c r="DO277" s="143"/>
      <c r="DP277" s="143"/>
      <c r="DQ277" s="143"/>
      <c r="DR277" s="143"/>
      <c r="DS277" s="143"/>
      <c r="DT277" s="143"/>
      <c r="DU277" s="143"/>
      <c r="DV277" s="143"/>
      <c r="DW277" s="143"/>
      <c r="DX277" s="143"/>
      <c r="DY277" s="143"/>
      <c r="DZ277" s="143"/>
      <c r="EA277" s="143"/>
      <c r="EB277" s="143"/>
      <c r="EC277" s="143"/>
      <c r="ED277" s="143"/>
      <c r="EE277" s="143"/>
      <c r="EF277" s="143"/>
      <c r="EG277" s="143"/>
      <c r="EH277" s="143"/>
      <c r="EI277" s="143"/>
      <c r="EJ277" s="143"/>
      <c r="EK277" s="143"/>
      <c r="EL277" s="143"/>
      <c r="EM277" s="143"/>
      <c r="EN277" s="143"/>
      <c r="EO277" s="143"/>
    </row>
    <row r="278" ht="15.75" customHeight="1">
      <c r="A278" s="162"/>
      <c r="B278" s="162"/>
      <c r="C278" s="162"/>
      <c r="D278" s="162"/>
      <c r="E278" s="162"/>
      <c r="F278" s="162"/>
      <c r="G278" s="164"/>
      <c r="H278" s="169"/>
      <c r="I278" s="169"/>
      <c r="J278" s="169"/>
      <c r="K278" s="167"/>
      <c r="L278" s="170"/>
      <c r="M278" s="170"/>
      <c r="N278" s="170"/>
      <c r="O278" s="170"/>
      <c r="P278" s="165"/>
      <c r="Q278" s="170"/>
      <c r="R278" s="169"/>
      <c r="S278" s="162"/>
      <c r="T278" s="143"/>
      <c r="U278" s="143"/>
      <c r="V278" s="143"/>
      <c r="W278" s="143"/>
      <c r="X278" s="143"/>
      <c r="Y278" s="143"/>
      <c r="Z278" s="143"/>
      <c r="AA278" s="143"/>
      <c r="AB278" s="143"/>
      <c r="AC278" s="143"/>
      <c r="AD278" s="143"/>
      <c r="AE278" s="143"/>
      <c r="AF278" s="143"/>
      <c r="AG278" s="143"/>
      <c r="AH278" s="143"/>
      <c r="AI278" s="143"/>
      <c r="AJ278" s="143"/>
      <c r="AK278" s="143"/>
      <c r="AL278" s="143"/>
      <c r="AM278" s="143"/>
      <c r="AN278" s="143"/>
      <c r="AO278" s="143"/>
      <c r="AP278" s="143"/>
      <c r="AQ278" s="143"/>
      <c r="AR278" s="143"/>
      <c r="AS278" s="143"/>
      <c r="AT278" s="143"/>
      <c r="AU278" s="143"/>
      <c r="AV278" s="143"/>
      <c r="AW278" s="143"/>
      <c r="AX278" s="143"/>
      <c r="AY278" s="143"/>
      <c r="AZ278" s="143"/>
      <c r="BA278" s="143"/>
      <c r="BB278" s="143"/>
      <c r="BC278" s="143"/>
      <c r="BD278" s="143"/>
      <c r="BE278" s="143"/>
      <c r="BF278" s="143"/>
      <c r="BG278" s="143"/>
      <c r="BH278" s="143"/>
      <c r="BI278" s="143"/>
      <c r="BJ278" s="143"/>
      <c r="BK278" s="143"/>
      <c r="BL278" s="143"/>
      <c r="BM278" s="143"/>
      <c r="BN278" s="143"/>
      <c r="BO278" s="143"/>
      <c r="BP278" s="143"/>
      <c r="BQ278" s="143"/>
      <c r="BR278" s="143"/>
      <c r="BS278" s="143"/>
      <c r="BT278" s="143"/>
      <c r="BU278" s="143"/>
      <c r="BV278" s="143"/>
      <c r="BW278" s="143"/>
      <c r="BX278" s="143"/>
      <c r="BY278" s="143"/>
      <c r="BZ278" s="143"/>
      <c r="CA278" s="143"/>
      <c r="CB278" s="143"/>
      <c r="CC278" s="143"/>
      <c r="CD278" s="143"/>
      <c r="CE278" s="143"/>
      <c r="CF278" s="143"/>
      <c r="CG278" s="143"/>
      <c r="CH278" s="143"/>
      <c r="CI278" s="143"/>
      <c r="CJ278" s="143"/>
      <c r="CK278" s="143"/>
      <c r="CL278" s="143"/>
      <c r="CM278" s="143"/>
      <c r="CN278" s="143"/>
      <c r="CO278" s="143"/>
      <c r="CP278" s="143"/>
      <c r="CQ278" s="143"/>
      <c r="CR278" s="143"/>
      <c r="CS278" s="143"/>
      <c r="CT278" s="143"/>
      <c r="CU278" s="143"/>
      <c r="CV278" s="143"/>
      <c r="CW278" s="143"/>
      <c r="CX278" s="143"/>
      <c r="CY278" s="143"/>
      <c r="CZ278" s="143"/>
      <c r="DA278" s="143"/>
      <c r="DB278" s="143"/>
      <c r="DC278" s="143"/>
      <c r="DD278" s="143"/>
      <c r="DE278" s="143"/>
      <c r="DF278" s="143"/>
      <c r="DG278" s="143"/>
      <c r="DH278" s="143"/>
      <c r="DI278" s="143"/>
      <c r="DJ278" s="143"/>
      <c r="DK278" s="143"/>
      <c r="DL278" s="143"/>
      <c r="DM278" s="143"/>
      <c r="DN278" s="143"/>
      <c r="DO278" s="143"/>
      <c r="DP278" s="143"/>
      <c r="DQ278" s="143"/>
      <c r="DR278" s="143"/>
      <c r="DS278" s="143"/>
      <c r="DT278" s="143"/>
      <c r="DU278" s="143"/>
      <c r="DV278" s="143"/>
      <c r="DW278" s="143"/>
      <c r="DX278" s="143"/>
      <c r="DY278" s="143"/>
      <c r="DZ278" s="143"/>
      <c r="EA278" s="143"/>
      <c r="EB278" s="143"/>
      <c r="EC278" s="143"/>
      <c r="ED278" s="143"/>
      <c r="EE278" s="143"/>
      <c r="EF278" s="143"/>
      <c r="EG278" s="143"/>
      <c r="EH278" s="143"/>
      <c r="EI278" s="143"/>
      <c r="EJ278" s="143"/>
      <c r="EK278" s="143"/>
      <c r="EL278" s="143"/>
      <c r="EM278" s="143"/>
      <c r="EN278" s="143"/>
      <c r="EO278" s="143"/>
    </row>
    <row r="279" ht="15.75" customHeight="1">
      <c r="A279" s="162"/>
      <c r="B279" s="162"/>
      <c r="C279" s="162"/>
      <c r="D279" s="162"/>
      <c r="E279" s="162"/>
      <c r="F279" s="162"/>
      <c r="G279" s="164"/>
      <c r="H279" s="169"/>
      <c r="I279" s="169"/>
      <c r="J279" s="169"/>
      <c r="K279" s="167"/>
      <c r="L279" s="170"/>
      <c r="M279" s="170"/>
      <c r="N279" s="170"/>
      <c r="O279" s="170"/>
      <c r="P279" s="165"/>
      <c r="Q279" s="170"/>
      <c r="R279" s="169"/>
      <c r="S279" s="162"/>
      <c r="T279" s="143"/>
      <c r="U279" s="143"/>
      <c r="V279" s="143"/>
      <c r="W279" s="143"/>
      <c r="X279" s="143"/>
      <c r="Y279" s="143"/>
      <c r="Z279" s="143"/>
      <c r="AA279" s="143"/>
      <c r="AB279" s="143"/>
      <c r="AC279" s="143"/>
      <c r="AD279" s="143"/>
      <c r="AE279" s="143"/>
      <c r="AF279" s="143"/>
      <c r="AG279" s="143"/>
      <c r="AH279" s="143"/>
      <c r="AI279" s="143"/>
      <c r="AJ279" s="143"/>
      <c r="AK279" s="143"/>
      <c r="AL279" s="143"/>
      <c r="AM279" s="143"/>
      <c r="AN279" s="143"/>
      <c r="AO279" s="143"/>
      <c r="AP279" s="143"/>
      <c r="AQ279" s="143"/>
      <c r="AR279" s="143"/>
      <c r="AS279" s="143"/>
      <c r="AT279" s="143"/>
      <c r="AU279" s="143"/>
      <c r="AV279" s="143"/>
      <c r="AW279" s="143"/>
      <c r="AX279" s="143"/>
      <c r="AY279" s="143"/>
      <c r="AZ279" s="143"/>
      <c r="BA279" s="143"/>
      <c r="BB279" s="143"/>
      <c r="BC279" s="143"/>
      <c r="BD279" s="143"/>
      <c r="BE279" s="143"/>
      <c r="BF279" s="143"/>
      <c r="BG279" s="143"/>
      <c r="BH279" s="143"/>
      <c r="BI279" s="143"/>
      <c r="BJ279" s="143"/>
      <c r="BK279" s="143"/>
      <c r="BL279" s="143"/>
      <c r="BM279" s="143"/>
      <c r="BN279" s="143"/>
      <c r="BO279" s="143"/>
      <c r="BP279" s="143"/>
      <c r="BQ279" s="143"/>
      <c r="BR279" s="143"/>
      <c r="BS279" s="143"/>
      <c r="BT279" s="143"/>
      <c r="BU279" s="143"/>
      <c r="BV279" s="143"/>
      <c r="BW279" s="143"/>
      <c r="BX279" s="143"/>
      <c r="BY279" s="143"/>
      <c r="BZ279" s="143"/>
      <c r="CA279" s="143"/>
      <c r="CB279" s="143"/>
      <c r="CC279" s="143"/>
      <c r="CD279" s="143"/>
      <c r="CE279" s="143"/>
      <c r="CF279" s="143"/>
      <c r="CG279" s="143"/>
      <c r="CH279" s="143"/>
      <c r="CI279" s="143"/>
      <c r="CJ279" s="143"/>
      <c r="CK279" s="143"/>
      <c r="CL279" s="143"/>
      <c r="CM279" s="143"/>
      <c r="CN279" s="143"/>
      <c r="CO279" s="143"/>
      <c r="CP279" s="143"/>
      <c r="CQ279" s="143"/>
      <c r="CR279" s="143"/>
      <c r="CS279" s="143"/>
      <c r="CT279" s="143"/>
      <c r="CU279" s="143"/>
      <c r="CV279" s="143"/>
      <c r="CW279" s="143"/>
      <c r="CX279" s="143"/>
      <c r="CY279" s="143"/>
      <c r="CZ279" s="143"/>
      <c r="DA279" s="143"/>
      <c r="DB279" s="143"/>
      <c r="DC279" s="143"/>
      <c r="DD279" s="143"/>
      <c r="DE279" s="143"/>
      <c r="DF279" s="143"/>
      <c r="DG279" s="143"/>
      <c r="DH279" s="143"/>
      <c r="DI279" s="143"/>
      <c r="DJ279" s="143"/>
      <c r="DK279" s="143"/>
      <c r="DL279" s="143"/>
      <c r="DM279" s="143"/>
      <c r="DN279" s="143"/>
      <c r="DO279" s="143"/>
      <c r="DP279" s="143"/>
      <c r="DQ279" s="143"/>
      <c r="DR279" s="143"/>
      <c r="DS279" s="143"/>
      <c r="DT279" s="143"/>
      <c r="DU279" s="143"/>
      <c r="DV279" s="143"/>
      <c r="DW279" s="143"/>
      <c r="DX279" s="143"/>
      <c r="DY279" s="143"/>
      <c r="DZ279" s="143"/>
      <c r="EA279" s="143"/>
      <c r="EB279" s="143"/>
      <c r="EC279" s="143"/>
      <c r="ED279" s="143"/>
      <c r="EE279" s="143"/>
      <c r="EF279" s="143"/>
      <c r="EG279" s="143"/>
      <c r="EH279" s="143"/>
      <c r="EI279" s="143"/>
      <c r="EJ279" s="143"/>
      <c r="EK279" s="143"/>
      <c r="EL279" s="143"/>
      <c r="EM279" s="143"/>
      <c r="EN279" s="143"/>
      <c r="EO279" s="143"/>
    </row>
    <row r="280" ht="15.75" customHeight="1">
      <c r="A280" s="162"/>
      <c r="B280" s="162"/>
      <c r="C280" s="162"/>
      <c r="D280" s="162"/>
      <c r="E280" s="162"/>
      <c r="F280" s="162"/>
      <c r="G280" s="164"/>
      <c r="H280" s="169"/>
      <c r="I280" s="169"/>
      <c r="J280" s="169"/>
      <c r="K280" s="167"/>
      <c r="L280" s="170"/>
      <c r="M280" s="170"/>
      <c r="N280" s="170"/>
      <c r="O280" s="170"/>
      <c r="P280" s="165"/>
      <c r="Q280" s="170"/>
      <c r="R280" s="169"/>
      <c r="S280" s="162"/>
      <c r="T280" s="143"/>
      <c r="U280" s="143"/>
      <c r="V280" s="143"/>
      <c r="W280" s="143"/>
      <c r="X280" s="143"/>
      <c r="Y280" s="143"/>
      <c r="Z280" s="143"/>
      <c r="AA280" s="143"/>
      <c r="AB280" s="143"/>
      <c r="AC280" s="143"/>
      <c r="AD280" s="143"/>
      <c r="AE280" s="143"/>
      <c r="AF280" s="143"/>
      <c r="AG280" s="143"/>
      <c r="AH280" s="143"/>
      <c r="AI280" s="143"/>
      <c r="AJ280" s="143"/>
      <c r="AK280" s="143"/>
      <c r="AL280" s="143"/>
      <c r="AM280" s="143"/>
      <c r="AN280" s="143"/>
      <c r="AO280" s="143"/>
      <c r="AP280" s="143"/>
      <c r="AQ280" s="143"/>
      <c r="AR280" s="143"/>
      <c r="AS280" s="143"/>
      <c r="AT280" s="143"/>
      <c r="AU280" s="143"/>
      <c r="AV280" s="143"/>
      <c r="AW280" s="143"/>
      <c r="AX280" s="143"/>
      <c r="AY280" s="143"/>
      <c r="AZ280" s="143"/>
      <c r="BA280" s="143"/>
      <c r="BB280" s="143"/>
      <c r="BC280" s="143"/>
      <c r="BD280" s="143"/>
      <c r="BE280" s="143"/>
      <c r="BF280" s="143"/>
      <c r="BG280" s="143"/>
      <c r="BH280" s="143"/>
      <c r="BI280" s="143"/>
      <c r="BJ280" s="143"/>
      <c r="BK280" s="143"/>
      <c r="BL280" s="143"/>
      <c r="BM280" s="143"/>
      <c r="BN280" s="143"/>
      <c r="BO280" s="143"/>
      <c r="BP280" s="143"/>
      <c r="BQ280" s="143"/>
      <c r="BR280" s="143"/>
      <c r="BS280" s="143"/>
      <c r="BT280" s="143"/>
      <c r="BU280" s="143"/>
      <c r="BV280" s="143"/>
      <c r="BW280" s="143"/>
      <c r="BX280" s="143"/>
      <c r="BY280" s="143"/>
      <c r="BZ280" s="143"/>
      <c r="CA280" s="143"/>
      <c r="CB280" s="143"/>
      <c r="CC280" s="143"/>
      <c r="CD280" s="143"/>
      <c r="CE280" s="143"/>
      <c r="CF280" s="143"/>
      <c r="CG280" s="143"/>
      <c r="CH280" s="143"/>
      <c r="CI280" s="143"/>
      <c r="CJ280" s="143"/>
      <c r="CK280" s="143"/>
      <c r="CL280" s="143"/>
      <c r="CM280" s="143"/>
      <c r="CN280" s="143"/>
      <c r="CO280" s="143"/>
      <c r="CP280" s="143"/>
      <c r="CQ280" s="143"/>
      <c r="CR280" s="143"/>
      <c r="CS280" s="143"/>
      <c r="CT280" s="143"/>
      <c r="CU280" s="143"/>
      <c r="CV280" s="143"/>
      <c r="CW280" s="143"/>
      <c r="CX280" s="143"/>
      <c r="CY280" s="143"/>
      <c r="CZ280" s="143"/>
      <c r="DA280" s="143"/>
      <c r="DB280" s="143"/>
      <c r="DC280" s="143"/>
      <c r="DD280" s="143"/>
      <c r="DE280" s="143"/>
      <c r="DF280" s="143"/>
      <c r="DG280" s="143"/>
      <c r="DH280" s="143"/>
      <c r="DI280" s="143"/>
      <c r="DJ280" s="143"/>
      <c r="DK280" s="143"/>
      <c r="DL280" s="143"/>
      <c r="DM280" s="143"/>
      <c r="DN280" s="143"/>
      <c r="DO280" s="143"/>
      <c r="DP280" s="143"/>
      <c r="DQ280" s="143"/>
      <c r="DR280" s="143"/>
      <c r="DS280" s="143"/>
      <c r="DT280" s="143"/>
      <c r="DU280" s="143"/>
      <c r="DV280" s="143"/>
      <c r="DW280" s="143"/>
      <c r="DX280" s="143"/>
      <c r="DY280" s="143"/>
      <c r="DZ280" s="143"/>
      <c r="EA280" s="143"/>
      <c r="EB280" s="143"/>
      <c r="EC280" s="143"/>
      <c r="ED280" s="143"/>
      <c r="EE280" s="143"/>
      <c r="EF280" s="143"/>
      <c r="EG280" s="143"/>
      <c r="EH280" s="143"/>
      <c r="EI280" s="143"/>
      <c r="EJ280" s="143"/>
      <c r="EK280" s="143"/>
      <c r="EL280" s="143"/>
      <c r="EM280" s="143"/>
      <c r="EN280" s="143"/>
      <c r="EO280" s="143"/>
    </row>
    <row r="281" ht="15.75" customHeight="1">
      <c r="A281" s="162"/>
      <c r="B281" s="162"/>
      <c r="C281" s="162"/>
      <c r="D281" s="162"/>
      <c r="E281" s="162"/>
      <c r="F281" s="162"/>
      <c r="G281" s="164"/>
      <c r="H281" s="169"/>
      <c r="I281" s="169"/>
      <c r="J281" s="169"/>
      <c r="K281" s="167"/>
      <c r="L281" s="170"/>
      <c r="M281" s="170"/>
      <c r="N281" s="170"/>
      <c r="O281" s="170"/>
      <c r="P281" s="165"/>
      <c r="Q281" s="170"/>
      <c r="R281" s="169"/>
      <c r="S281" s="162"/>
      <c r="T281" s="143"/>
      <c r="U281" s="143"/>
      <c r="V281" s="143"/>
      <c r="W281" s="143"/>
      <c r="X281" s="143"/>
      <c r="Y281" s="143"/>
      <c r="Z281" s="143"/>
      <c r="AA281" s="143"/>
      <c r="AB281" s="143"/>
      <c r="AC281" s="143"/>
      <c r="AD281" s="143"/>
      <c r="AE281" s="143"/>
      <c r="AF281" s="143"/>
      <c r="AG281" s="143"/>
      <c r="AH281" s="143"/>
      <c r="AI281" s="143"/>
      <c r="AJ281" s="143"/>
      <c r="AK281" s="143"/>
      <c r="AL281" s="143"/>
      <c r="AM281" s="143"/>
      <c r="AN281" s="143"/>
      <c r="AO281" s="143"/>
      <c r="AP281" s="143"/>
      <c r="AQ281" s="143"/>
      <c r="AR281" s="143"/>
      <c r="AS281" s="143"/>
      <c r="AT281" s="143"/>
      <c r="AU281" s="143"/>
      <c r="AV281" s="143"/>
      <c r="AW281" s="143"/>
      <c r="AX281" s="143"/>
      <c r="AY281" s="143"/>
      <c r="AZ281" s="143"/>
      <c r="BA281" s="143"/>
      <c r="BB281" s="143"/>
      <c r="BC281" s="143"/>
      <c r="BD281" s="143"/>
      <c r="BE281" s="143"/>
      <c r="BF281" s="143"/>
      <c r="BG281" s="143"/>
      <c r="BH281" s="143"/>
      <c r="BI281" s="143"/>
      <c r="BJ281" s="143"/>
      <c r="BK281" s="143"/>
      <c r="BL281" s="143"/>
      <c r="BM281" s="143"/>
      <c r="BN281" s="143"/>
      <c r="BO281" s="143"/>
      <c r="BP281" s="143"/>
      <c r="BQ281" s="143"/>
      <c r="BR281" s="143"/>
      <c r="BS281" s="143"/>
      <c r="BT281" s="143"/>
      <c r="BU281" s="143"/>
      <c r="BV281" s="143"/>
      <c r="BW281" s="143"/>
      <c r="BX281" s="143"/>
      <c r="BY281" s="143"/>
      <c r="BZ281" s="143"/>
      <c r="CA281" s="143"/>
      <c r="CB281" s="143"/>
      <c r="CC281" s="143"/>
      <c r="CD281" s="143"/>
      <c r="CE281" s="143"/>
      <c r="CF281" s="143"/>
      <c r="CG281" s="143"/>
      <c r="CH281" s="143"/>
      <c r="CI281" s="143"/>
      <c r="CJ281" s="143"/>
      <c r="CK281" s="143"/>
      <c r="CL281" s="143"/>
      <c r="CM281" s="143"/>
      <c r="CN281" s="143"/>
      <c r="CO281" s="143"/>
      <c r="CP281" s="143"/>
      <c r="CQ281" s="143"/>
      <c r="CR281" s="143"/>
      <c r="CS281" s="143"/>
      <c r="CT281" s="143"/>
      <c r="CU281" s="143"/>
      <c r="CV281" s="143"/>
      <c r="CW281" s="143"/>
      <c r="CX281" s="143"/>
      <c r="CY281" s="143"/>
      <c r="CZ281" s="143"/>
      <c r="DA281" s="143"/>
      <c r="DB281" s="143"/>
      <c r="DC281" s="143"/>
      <c r="DD281" s="143"/>
      <c r="DE281" s="143"/>
      <c r="DF281" s="143"/>
      <c r="DG281" s="143"/>
      <c r="DH281" s="143"/>
      <c r="DI281" s="143"/>
      <c r="DJ281" s="143"/>
      <c r="DK281" s="143"/>
      <c r="DL281" s="143"/>
      <c r="DM281" s="143"/>
      <c r="DN281" s="143"/>
      <c r="DO281" s="143"/>
      <c r="DP281" s="143"/>
      <c r="DQ281" s="143"/>
      <c r="DR281" s="143"/>
      <c r="DS281" s="143"/>
      <c r="DT281" s="143"/>
      <c r="DU281" s="143"/>
      <c r="DV281" s="143"/>
      <c r="DW281" s="143"/>
      <c r="DX281" s="143"/>
      <c r="DY281" s="143"/>
      <c r="DZ281" s="143"/>
      <c r="EA281" s="143"/>
      <c r="EB281" s="143"/>
      <c r="EC281" s="143"/>
      <c r="ED281" s="143"/>
      <c r="EE281" s="143"/>
      <c r="EF281" s="143"/>
      <c r="EG281" s="143"/>
      <c r="EH281" s="143"/>
      <c r="EI281" s="143"/>
      <c r="EJ281" s="143"/>
      <c r="EK281" s="143"/>
      <c r="EL281" s="143"/>
      <c r="EM281" s="143"/>
      <c r="EN281" s="143"/>
      <c r="EO281" s="143"/>
    </row>
    <row r="282" ht="15.75" customHeight="1">
      <c r="A282" s="162"/>
      <c r="B282" s="162"/>
      <c r="C282" s="162"/>
      <c r="D282" s="162"/>
      <c r="E282" s="162"/>
      <c r="F282" s="162"/>
      <c r="G282" s="164"/>
      <c r="H282" s="169"/>
      <c r="I282" s="169"/>
      <c r="J282" s="169"/>
      <c r="K282" s="167"/>
      <c r="L282" s="170"/>
      <c r="M282" s="170"/>
      <c r="N282" s="170"/>
      <c r="O282" s="170"/>
      <c r="P282" s="165"/>
      <c r="Q282" s="170"/>
      <c r="R282" s="169"/>
      <c r="S282" s="162"/>
      <c r="T282" s="143"/>
      <c r="U282" s="143"/>
      <c r="V282" s="143"/>
      <c r="W282" s="143"/>
      <c r="X282" s="143"/>
      <c r="Y282" s="143"/>
      <c r="Z282" s="143"/>
      <c r="AA282" s="143"/>
      <c r="AB282" s="143"/>
      <c r="AC282" s="143"/>
      <c r="AD282" s="143"/>
      <c r="AE282" s="143"/>
      <c r="AF282" s="143"/>
      <c r="AG282" s="143"/>
      <c r="AH282" s="143"/>
      <c r="AI282" s="143"/>
      <c r="AJ282" s="143"/>
      <c r="AK282" s="143"/>
      <c r="AL282" s="143"/>
      <c r="AM282" s="143"/>
      <c r="AN282" s="143"/>
      <c r="AO282" s="143"/>
      <c r="AP282" s="143"/>
      <c r="AQ282" s="143"/>
      <c r="AR282" s="143"/>
      <c r="AS282" s="143"/>
      <c r="AT282" s="143"/>
      <c r="AU282" s="143"/>
      <c r="AV282" s="143"/>
      <c r="AW282" s="143"/>
      <c r="AX282" s="143"/>
      <c r="AY282" s="143"/>
      <c r="AZ282" s="143"/>
      <c r="BA282" s="143"/>
      <c r="BB282" s="143"/>
      <c r="BC282" s="143"/>
      <c r="BD282" s="143"/>
      <c r="BE282" s="143"/>
      <c r="BF282" s="143"/>
      <c r="BG282" s="143"/>
      <c r="BH282" s="143"/>
      <c r="BI282" s="143"/>
      <c r="BJ282" s="143"/>
      <c r="BK282" s="143"/>
      <c r="BL282" s="143"/>
      <c r="BM282" s="143"/>
      <c r="BN282" s="143"/>
      <c r="BO282" s="143"/>
      <c r="BP282" s="143"/>
      <c r="BQ282" s="143"/>
      <c r="BR282" s="143"/>
      <c r="BS282" s="143"/>
      <c r="BT282" s="143"/>
      <c r="BU282" s="143"/>
      <c r="BV282" s="143"/>
      <c r="BW282" s="143"/>
      <c r="BX282" s="143"/>
      <c r="BY282" s="143"/>
      <c r="BZ282" s="143"/>
      <c r="CA282" s="143"/>
      <c r="CB282" s="143"/>
      <c r="CC282" s="143"/>
      <c r="CD282" s="143"/>
      <c r="CE282" s="143"/>
      <c r="CF282" s="143"/>
      <c r="CG282" s="143"/>
      <c r="CH282" s="143"/>
      <c r="CI282" s="143"/>
      <c r="CJ282" s="143"/>
      <c r="CK282" s="143"/>
      <c r="CL282" s="143"/>
      <c r="CM282" s="143"/>
      <c r="CN282" s="143"/>
      <c r="CO282" s="143"/>
      <c r="CP282" s="143"/>
      <c r="CQ282" s="143"/>
      <c r="CR282" s="143"/>
      <c r="CS282" s="143"/>
      <c r="CT282" s="143"/>
      <c r="CU282" s="143"/>
      <c r="CV282" s="143"/>
      <c r="CW282" s="143"/>
      <c r="CX282" s="143"/>
      <c r="CY282" s="143"/>
      <c r="CZ282" s="143"/>
      <c r="DA282" s="143"/>
      <c r="DB282" s="143"/>
      <c r="DC282" s="143"/>
      <c r="DD282" s="143"/>
      <c r="DE282" s="143"/>
      <c r="DF282" s="143"/>
      <c r="DG282" s="143"/>
      <c r="DH282" s="143"/>
      <c r="DI282" s="143"/>
      <c r="DJ282" s="143"/>
      <c r="DK282" s="143"/>
      <c r="DL282" s="143"/>
      <c r="DM282" s="143"/>
      <c r="DN282" s="143"/>
      <c r="DO282" s="143"/>
      <c r="DP282" s="143"/>
      <c r="DQ282" s="143"/>
      <c r="DR282" s="143"/>
      <c r="DS282" s="143"/>
      <c r="DT282" s="143"/>
      <c r="DU282" s="143"/>
      <c r="DV282" s="143"/>
      <c r="DW282" s="143"/>
      <c r="DX282" s="143"/>
      <c r="DY282" s="143"/>
      <c r="DZ282" s="143"/>
      <c r="EA282" s="143"/>
      <c r="EB282" s="143"/>
      <c r="EC282" s="143"/>
      <c r="ED282" s="143"/>
      <c r="EE282" s="143"/>
      <c r="EF282" s="143"/>
      <c r="EG282" s="143"/>
      <c r="EH282" s="143"/>
      <c r="EI282" s="143"/>
      <c r="EJ282" s="143"/>
      <c r="EK282" s="143"/>
      <c r="EL282" s="143"/>
      <c r="EM282" s="143"/>
      <c r="EN282" s="143"/>
      <c r="EO282" s="143"/>
    </row>
    <row r="283" ht="15.75" customHeight="1">
      <c r="A283" s="162"/>
      <c r="B283" s="162"/>
      <c r="C283" s="162"/>
      <c r="D283" s="162"/>
      <c r="E283" s="162"/>
      <c r="F283" s="162"/>
      <c r="G283" s="164"/>
      <c r="H283" s="169"/>
      <c r="I283" s="169"/>
      <c r="J283" s="169"/>
      <c r="K283" s="167"/>
      <c r="L283" s="170"/>
      <c r="M283" s="170"/>
      <c r="N283" s="170"/>
      <c r="O283" s="170"/>
      <c r="P283" s="165"/>
      <c r="Q283" s="170"/>
      <c r="R283" s="169"/>
      <c r="S283" s="162"/>
      <c r="T283" s="143"/>
      <c r="U283" s="143"/>
      <c r="V283" s="143"/>
      <c r="W283" s="143"/>
      <c r="X283" s="143"/>
      <c r="Y283" s="143"/>
      <c r="Z283" s="143"/>
      <c r="AA283" s="143"/>
      <c r="AB283" s="143"/>
      <c r="AC283" s="143"/>
      <c r="AD283" s="143"/>
      <c r="AE283" s="143"/>
      <c r="AF283" s="143"/>
      <c r="AG283" s="143"/>
      <c r="AH283" s="143"/>
      <c r="AI283" s="143"/>
      <c r="AJ283" s="143"/>
      <c r="AK283" s="143"/>
      <c r="AL283" s="143"/>
      <c r="AM283" s="143"/>
      <c r="AN283" s="143"/>
      <c r="AO283" s="143"/>
      <c r="AP283" s="143"/>
      <c r="AQ283" s="143"/>
      <c r="AR283" s="143"/>
      <c r="AS283" s="143"/>
      <c r="AT283" s="143"/>
      <c r="AU283" s="143"/>
      <c r="AV283" s="143"/>
      <c r="AW283" s="143"/>
      <c r="AX283" s="143"/>
      <c r="AY283" s="143"/>
      <c r="AZ283" s="143"/>
      <c r="BA283" s="143"/>
      <c r="BB283" s="143"/>
      <c r="BC283" s="143"/>
      <c r="BD283" s="143"/>
      <c r="BE283" s="143"/>
      <c r="BF283" s="143"/>
      <c r="BG283" s="143"/>
      <c r="BH283" s="143"/>
      <c r="BI283" s="143"/>
      <c r="BJ283" s="143"/>
      <c r="BK283" s="143"/>
      <c r="BL283" s="143"/>
      <c r="BM283" s="143"/>
      <c r="BN283" s="143"/>
      <c r="BO283" s="143"/>
      <c r="BP283" s="143"/>
      <c r="BQ283" s="143"/>
      <c r="BR283" s="143"/>
      <c r="BS283" s="143"/>
      <c r="BT283" s="143"/>
      <c r="BU283" s="143"/>
      <c r="BV283" s="143"/>
      <c r="BW283" s="143"/>
      <c r="BX283" s="143"/>
      <c r="BY283" s="143"/>
      <c r="BZ283" s="143"/>
      <c r="CA283" s="143"/>
      <c r="CB283" s="143"/>
      <c r="CC283" s="143"/>
      <c r="CD283" s="143"/>
      <c r="CE283" s="143"/>
      <c r="CF283" s="143"/>
      <c r="CG283" s="143"/>
      <c r="CH283" s="143"/>
      <c r="CI283" s="143"/>
      <c r="CJ283" s="143"/>
      <c r="CK283" s="143"/>
      <c r="CL283" s="143"/>
      <c r="CM283" s="143"/>
      <c r="CN283" s="143"/>
      <c r="CO283" s="143"/>
      <c r="CP283" s="143"/>
      <c r="CQ283" s="143"/>
      <c r="CR283" s="143"/>
      <c r="CS283" s="143"/>
      <c r="CT283" s="143"/>
      <c r="CU283" s="143"/>
      <c r="CV283" s="143"/>
      <c r="CW283" s="143"/>
      <c r="CX283" s="143"/>
      <c r="CY283" s="143"/>
      <c r="CZ283" s="143"/>
      <c r="DA283" s="143"/>
      <c r="DB283" s="143"/>
      <c r="DC283" s="143"/>
      <c r="DD283" s="143"/>
      <c r="DE283" s="143"/>
      <c r="DF283" s="143"/>
      <c r="DG283" s="143"/>
      <c r="DH283" s="143"/>
      <c r="DI283" s="143"/>
      <c r="DJ283" s="143"/>
      <c r="DK283" s="143"/>
      <c r="DL283" s="143"/>
      <c r="DM283" s="143"/>
      <c r="DN283" s="143"/>
      <c r="DO283" s="143"/>
      <c r="DP283" s="143"/>
      <c r="DQ283" s="143"/>
      <c r="DR283" s="143"/>
      <c r="DS283" s="143"/>
      <c r="DT283" s="143"/>
      <c r="DU283" s="143"/>
      <c r="DV283" s="143"/>
      <c r="DW283" s="143"/>
      <c r="DX283" s="143"/>
      <c r="DY283" s="143"/>
      <c r="DZ283" s="143"/>
      <c r="EA283" s="143"/>
      <c r="EB283" s="143"/>
      <c r="EC283" s="143"/>
      <c r="ED283" s="143"/>
      <c r="EE283" s="143"/>
      <c r="EF283" s="143"/>
      <c r="EG283" s="143"/>
      <c r="EH283" s="143"/>
      <c r="EI283" s="143"/>
      <c r="EJ283" s="143"/>
      <c r="EK283" s="143"/>
      <c r="EL283" s="143"/>
      <c r="EM283" s="143"/>
      <c r="EN283" s="143"/>
      <c r="EO283" s="143"/>
    </row>
    <row r="284" ht="15.75" customHeight="1">
      <c r="A284" s="162"/>
      <c r="B284" s="162"/>
      <c r="C284" s="162"/>
      <c r="D284" s="162"/>
      <c r="E284" s="162"/>
      <c r="F284" s="162"/>
      <c r="G284" s="164"/>
      <c r="H284" s="169"/>
      <c r="I284" s="169"/>
      <c r="J284" s="169"/>
      <c r="K284" s="167"/>
      <c r="L284" s="170"/>
      <c r="M284" s="170"/>
      <c r="N284" s="170"/>
      <c r="O284" s="170"/>
      <c r="P284" s="165"/>
      <c r="Q284" s="170"/>
      <c r="R284" s="169"/>
      <c r="S284" s="162"/>
      <c r="T284" s="143"/>
      <c r="U284" s="143"/>
      <c r="V284" s="143"/>
      <c r="W284" s="143"/>
      <c r="X284" s="143"/>
      <c r="Y284" s="143"/>
      <c r="Z284" s="143"/>
      <c r="AA284" s="143"/>
      <c r="AB284" s="143"/>
      <c r="AC284" s="143"/>
      <c r="AD284" s="143"/>
      <c r="AE284" s="143"/>
      <c r="AF284" s="143"/>
      <c r="AG284" s="143"/>
      <c r="AH284" s="143"/>
      <c r="AI284" s="143"/>
      <c r="AJ284" s="143"/>
      <c r="AK284" s="143"/>
      <c r="AL284" s="143"/>
      <c r="AM284" s="143"/>
      <c r="AN284" s="143"/>
      <c r="AO284" s="143"/>
      <c r="AP284" s="143"/>
      <c r="AQ284" s="143"/>
      <c r="AR284" s="143"/>
      <c r="AS284" s="143"/>
      <c r="AT284" s="143"/>
      <c r="AU284" s="143"/>
      <c r="AV284" s="143"/>
      <c r="AW284" s="143"/>
      <c r="AX284" s="143"/>
      <c r="AY284" s="143"/>
      <c r="AZ284" s="143"/>
      <c r="BA284" s="143"/>
      <c r="BB284" s="143"/>
      <c r="BC284" s="143"/>
      <c r="BD284" s="143"/>
      <c r="BE284" s="143"/>
      <c r="BF284" s="143"/>
      <c r="BG284" s="143"/>
      <c r="BH284" s="143"/>
      <c r="BI284" s="143"/>
      <c r="BJ284" s="143"/>
      <c r="BK284" s="143"/>
      <c r="BL284" s="143"/>
      <c r="BM284" s="143"/>
      <c r="BN284" s="143"/>
      <c r="BO284" s="143"/>
      <c r="BP284" s="143"/>
      <c r="BQ284" s="143"/>
      <c r="BR284" s="143"/>
      <c r="BS284" s="143"/>
      <c r="BT284" s="143"/>
      <c r="BU284" s="143"/>
      <c r="BV284" s="143"/>
      <c r="BW284" s="143"/>
      <c r="BX284" s="143"/>
      <c r="BY284" s="143"/>
      <c r="BZ284" s="143"/>
      <c r="CA284" s="143"/>
      <c r="CB284" s="143"/>
      <c r="CC284" s="143"/>
      <c r="CD284" s="143"/>
      <c r="CE284" s="143"/>
      <c r="CF284" s="143"/>
      <c r="CG284" s="143"/>
      <c r="CH284" s="143"/>
      <c r="CI284" s="143"/>
      <c r="CJ284" s="143"/>
      <c r="CK284" s="143"/>
      <c r="CL284" s="143"/>
      <c r="CM284" s="143"/>
      <c r="CN284" s="143"/>
      <c r="CO284" s="143"/>
      <c r="CP284" s="143"/>
      <c r="CQ284" s="143"/>
      <c r="CR284" s="143"/>
      <c r="CS284" s="143"/>
      <c r="CT284" s="143"/>
      <c r="CU284" s="143"/>
      <c r="CV284" s="143"/>
      <c r="CW284" s="143"/>
      <c r="CX284" s="143"/>
      <c r="CY284" s="143"/>
      <c r="CZ284" s="143"/>
      <c r="DA284" s="143"/>
      <c r="DB284" s="143"/>
      <c r="DC284" s="143"/>
      <c r="DD284" s="143"/>
      <c r="DE284" s="143"/>
      <c r="DF284" s="143"/>
      <c r="DG284" s="143"/>
      <c r="DH284" s="143"/>
      <c r="DI284" s="143"/>
      <c r="DJ284" s="143"/>
      <c r="DK284" s="143"/>
      <c r="DL284" s="143"/>
      <c r="DM284" s="143"/>
      <c r="DN284" s="143"/>
      <c r="DO284" s="143"/>
      <c r="DP284" s="143"/>
      <c r="DQ284" s="143"/>
      <c r="DR284" s="143"/>
      <c r="DS284" s="143"/>
      <c r="DT284" s="143"/>
      <c r="DU284" s="143"/>
      <c r="DV284" s="143"/>
      <c r="DW284" s="143"/>
      <c r="DX284" s="143"/>
      <c r="DY284" s="143"/>
      <c r="DZ284" s="143"/>
      <c r="EA284" s="143"/>
      <c r="EB284" s="143"/>
      <c r="EC284" s="143"/>
      <c r="ED284" s="143"/>
      <c r="EE284" s="143"/>
      <c r="EF284" s="143"/>
      <c r="EG284" s="143"/>
      <c r="EH284" s="143"/>
      <c r="EI284" s="143"/>
      <c r="EJ284" s="143"/>
      <c r="EK284" s="143"/>
      <c r="EL284" s="143"/>
      <c r="EM284" s="143"/>
      <c r="EN284" s="143"/>
      <c r="EO284" s="143"/>
    </row>
    <row r="285" ht="15.75" customHeight="1">
      <c r="A285" s="162"/>
      <c r="B285" s="162"/>
      <c r="C285" s="162"/>
      <c r="D285" s="162"/>
      <c r="E285" s="162"/>
      <c r="F285" s="162"/>
      <c r="G285" s="164"/>
      <c r="H285" s="169"/>
      <c r="I285" s="169"/>
      <c r="J285" s="169"/>
      <c r="K285" s="167"/>
      <c r="L285" s="170"/>
      <c r="M285" s="170"/>
      <c r="N285" s="170"/>
      <c r="O285" s="170"/>
      <c r="P285" s="165"/>
      <c r="Q285" s="170"/>
      <c r="R285" s="169"/>
      <c r="S285" s="162"/>
      <c r="T285" s="143"/>
      <c r="U285" s="143"/>
      <c r="V285" s="143"/>
      <c r="W285" s="143"/>
      <c r="X285" s="143"/>
      <c r="Y285" s="143"/>
      <c r="Z285" s="143"/>
      <c r="AA285" s="143"/>
      <c r="AB285" s="143"/>
      <c r="AC285" s="143"/>
      <c r="AD285" s="143"/>
      <c r="AE285" s="143"/>
      <c r="AF285" s="143"/>
      <c r="AG285" s="143"/>
      <c r="AH285" s="143"/>
      <c r="AI285" s="143"/>
      <c r="AJ285" s="143"/>
      <c r="AK285" s="143"/>
      <c r="AL285" s="143"/>
      <c r="AM285" s="143"/>
      <c r="AN285" s="143"/>
      <c r="AO285" s="143"/>
      <c r="AP285" s="143"/>
      <c r="AQ285" s="143"/>
      <c r="AR285" s="143"/>
      <c r="AS285" s="143"/>
      <c r="AT285" s="143"/>
      <c r="AU285" s="143"/>
      <c r="AV285" s="143"/>
      <c r="AW285" s="143"/>
      <c r="AX285" s="143"/>
      <c r="AY285" s="143"/>
      <c r="AZ285" s="143"/>
      <c r="BA285" s="143"/>
      <c r="BB285" s="143"/>
      <c r="BC285" s="143"/>
      <c r="BD285" s="143"/>
      <c r="BE285" s="143"/>
      <c r="BF285" s="143"/>
      <c r="BG285" s="143"/>
      <c r="BH285" s="143"/>
      <c r="BI285" s="143"/>
      <c r="BJ285" s="143"/>
      <c r="BK285" s="143"/>
      <c r="BL285" s="143"/>
      <c r="BM285" s="143"/>
      <c r="BN285" s="143"/>
      <c r="BO285" s="143"/>
      <c r="BP285" s="143"/>
      <c r="BQ285" s="143"/>
      <c r="BR285" s="143"/>
      <c r="BS285" s="143"/>
      <c r="BT285" s="143"/>
      <c r="BU285" s="143"/>
      <c r="BV285" s="143"/>
      <c r="BW285" s="143"/>
      <c r="BX285" s="143"/>
      <c r="BY285" s="143"/>
      <c r="BZ285" s="143"/>
      <c r="CA285" s="143"/>
      <c r="CB285" s="143"/>
      <c r="CC285" s="143"/>
      <c r="CD285" s="143"/>
      <c r="CE285" s="143"/>
      <c r="CF285" s="143"/>
      <c r="CG285" s="143"/>
      <c r="CH285" s="143"/>
      <c r="CI285" s="143"/>
      <c r="CJ285" s="143"/>
      <c r="CK285" s="143"/>
      <c r="CL285" s="143"/>
      <c r="CM285" s="143"/>
      <c r="CN285" s="143"/>
      <c r="CO285" s="143"/>
      <c r="CP285" s="143"/>
      <c r="CQ285" s="143"/>
      <c r="CR285" s="143"/>
      <c r="CS285" s="143"/>
      <c r="CT285" s="143"/>
      <c r="CU285" s="143"/>
      <c r="CV285" s="143"/>
      <c r="CW285" s="143"/>
      <c r="CX285" s="143"/>
      <c r="CY285" s="143"/>
      <c r="CZ285" s="143"/>
      <c r="DA285" s="143"/>
      <c r="DB285" s="143"/>
      <c r="DC285" s="143"/>
      <c r="DD285" s="143"/>
      <c r="DE285" s="143"/>
      <c r="DF285" s="143"/>
      <c r="DG285" s="143"/>
      <c r="DH285" s="143"/>
      <c r="DI285" s="143"/>
      <c r="DJ285" s="143"/>
      <c r="DK285" s="143"/>
      <c r="DL285" s="143"/>
      <c r="DM285" s="143"/>
      <c r="DN285" s="143"/>
      <c r="DO285" s="143"/>
      <c r="DP285" s="143"/>
      <c r="DQ285" s="143"/>
      <c r="DR285" s="143"/>
      <c r="DS285" s="143"/>
      <c r="DT285" s="143"/>
      <c r="DU285" s="143"/>
      <c r="DV285" s="143"/>
      <c r="DW285" s="143"/>
      <c r="DX285" s="143"/>
      <c r="DY285" s="143"/>
      <c r="DZ285" s="143"/>
      <c r="EA285" s="143"/>
      <c r="EB285" s="143"/>
      <c r="EC285" s="143"/>
      <c r="ED285" s="143"/>
      <c r="EE285" s="143"/>
      <c r="EF285" s="143"/>
      <c r="EG285" s="143"/>
      <c r="EH285" s="143"/>
      <c r="EI285" s="143"/>
      <c r="EJ285" s="143"/>
      <c r="EK285" s="143"/>
      <c r="EL285" s="143"/>
      <c r="EM285" s="143"/>
      <c r="EN285" s="143"/>
      <c r="EO285" s="143"/>
    </row>
    <row r="286" ht="15.75" customHeight="1">
      <c r="A286" s="162"/>
      <c r="B286" s="162"/>
      <c r="C286" s="162"/>
      <c r="D286" s="162"/>
      <c r="E286" s="162"/>
      <c r="F286" s="162"/>
      <c r="G286" s="164"/>
      <c r="H286" s="169"/>
      <c r="I286" s="169"/>
      <c r="J286" s="169"/>
      <c r="K286" s="167"/>
      <c r="L286" s="170"/>
      <c r="M286" s="170"/>
      <c r="N286" s="170"/>
      <c r="O286" s="170"/>
      <c r="P286" s="165"/>
      <c r="Q286" s="170"/>
      <c r="R286" s="169"/>
      <c r="S286" s="162"/>
      <c r="T286" s="143"/>
      <c r="U286" s="143"/>
      <c r="V286" s="143"/>
      <c r="W286" s="143"/>
      <c r="X286" s="143"/>
      <c r="Y286" s="143"/>
      <c r="Z286" s="143"/>
      <c r="AA286" s="143"/>
      <c r="AB286" s="143"/>
      <c r="AC286" s="143"/>
      <c r="AD286" s="143"/>
      <c r="AE286" s="143"/>
      <c r="AF286" s="143"/>
      <c r="AG286" s="143"/>
      <c r="AH286" s="143"/>
      <c r="AI286" s="143"/>
      <c r="AJ286" s="143"/>
      <c r="AK286" s="143"/>
      <c r="AL286" s="143"/>
      <c r="AM286" s="143"/>
      <c r="AN286" s="143"/>
      <c r="AO286" s="143"/>
      <c r="AP286" s="143"/>
      <c r="AQ286" s="143"/>
      <c r="AR286" s="143"/>
      <c r="AS286" s="143"/>
      <c r="AT286" s="143"/>
      <c r="AU286" s="143"/>
      <c r="AV286" s="143"/>
      <c r="AW286" s="143"/>
      <c r="AX286" s="143"/>
      <c r="AY286" s="143"/>
      <c r="AZ286" s="143"/>
      <c r="BA286" s="143"/>
      <c r="BB286" s="143"/>
      <c r="BC286" s="143"/>
      <c r="BD286" s="143"/>
      <c r="BE286" s="143"/>
      <c r="BF286" s="143"/>
      <c r="BG286" s="143"/>
      <c r="BH286" s="143"/>
      <c r="BI286" s="143"/>
      <c r="BJ286" s="143"/>
      <c r="BK286" s="143"/>
      <c r="BL286" s="143"/>
      <c r="BM286" s="143"/>
      <c r="BN286" s="143"/>
      <c r="BO286" s="143"/>
      <c r="BP286" s="143"/>
      <c r="BQ286" s="143"/>
      <c r="BR286" s="143"/>
      <c r="BS286" s="143"/>
      <c r="BT286" s="143"/>
      <c r="BU286" s="143"/>
      <c r="BV286" s="143"/>
      <c r="BW286" s="143"/>
      <c r="BX286" s="143"/>
      <c r="BY286" s="143"/>
      <c r="BZ286" s="143"/>
      <c r="CA286" s="143"/>
      <c r="CB286" s="143"/>
      <c r="CC286" s="143"/>
      <c r="CD286" s="143"/>
      <c r="CE286" s="143"/>
      <c r="CF286" s="143"/>
      <c r="CG286" s="143"/>
      <c r="CH286" s="143"/>
      <c r="CI286" s="143"/>
      <c r="CJ286" s="143"/>
      <c r="CK286" s="143"/>
      <c r="CL286" s="143"/>
      <c r="CM286" s="143"/>
      <c r="CN286" s="143"/>
      <c r="CO286" s="143"/>
      <c r="CP286" s="143"/>
      <c r="CQ286" s="143"/>
      <c r="CR286" s="143"/>
      <c r="CS286" s="143"/>
      <c r="CT286" s="143"/>
      <c r="CU286" s="143"/>
      <c r="CV286" s="143"/>
      <c r="CW286" s="143"/>
      <c r="CX286" s="143"/>
      <c r="CY286" s="143"/>
      <c r="CZ286" s="143"/>
      <c r="DA286" s="143"/>
      <c r="DB286" s="143"/>
      <c r="DC286" s="143"/>
      <c r="DD286" s="143"/>
      <c r="DE286" s="143"/>
      <c r="DF286" s="143"/>
      <c r="DG286" s="143"/>
      <c r="DH286" s="143"/>
      <c r="DI286" s="143"/>
      <c r="DJ286" s="143"/>
      <c r="DK286" s="143"/>
      <c r="DL286" s="143"/>
      <c r="DM286" s="143"/>
      <c r="DN286" s="143"/>
      <c r="DO286" s="143"/>
      <c r="DP286" s="143"/>
      <c r="DQ286" s="143"/>
      <c r="DR286" s="143"/>
      <c r="DS286" s="143"/>
      <c r="DT286" s="143"/>
      <c r="DU286" s="143"/>
      <c r="DV286" s="143"/>
      <c r="DW286" s="143"/>
      <c r="DX286" s="143"/>
      <c r="DY286" s="143"/>
      <c r="DZ286" s="143"/>
      <c r="EA286" s="143"/>
      <c r="EB286" s="143"/>
      <c r="EC286" s="143"/>
      <c r="ED286" s="143"/>
      <c r="EE286" s="143"/>
      <c r="EF286" s="143"/>
      <c r="EG286" s="143"/>
      <c r="EH286" s="143"/>
      <c r="EI286" s="143"/>
      <c r="EJ286" s="143"/>
      <c r="EK286" s="143"/>
      <c r="EL286" s="143"/>
      <c r="EM286" s="143"/>
      <c r="EN286" s="143"/>
      <c r="EO286" s="143"/>
    </row>
    <row r="287" ht="15.75" customHeight="1">
      <c r="A287" s="162"/>
      <c r="B287" s="162"/>
      <c r="C287" s="162"/>
      <c r="D287" s="162"/>
      <c r="E287" s="162"/>
      <c r="F287" s="162"/>
      <c r="G287" s="164"/>
      <c r="H287" s="169"/>
      <c r="I287" s="169"/>
      <c r="J287" s="169"/>
      <c r="K287" s="167"/>
      <c r="L287" s="170"/>
      <c r="M287" s="170"/>
      <c r="N287" s="170"/>
      <c r="O287" s="170"/>
      <c r="P287" s="165"/>
      <c r="Q287" s="170"/>
      <c r="R287" s="169"/>
      <c r="S287" s="162"/>
      <c r="T287" s="143"/>
      <c r="U287" s="143"/>
      <c r="V287" s="143"/>
      <c r="W287" s="143"/>
      <c r="X287" s="143"/>
      <c r="Y287" s="143"/>
      <c r="Z287" s="143"/>
      <c r="AA287" s="143"/>
      <c r="AB287" s="143"/>
      <c r="AC287" s="143"/>
      <c r="AD287" s="143"/>
      <c r="AE287" s="143"/>
      <c r="AF287" s="143"/>
      <c r="AG287" s="143"/>
      <c r="AH287" s="143"/>
      <c r="AI287" s="143"/>
      <c r="AJ287" s="143"/>
      <c r="AK287" s="143"/>
      <c r="AL287" s="143"/>
      <c r="AM287" s="143"/>
      <c r="AN287" s="143"/>
      <c r="AO287" s="143"/>
      <c r="AP287" s="143"/>
      <c r="AQ287" s="143"/>
      <c r="AR287" s="143"/>
      <c r="AS287" s="143"/>
      <c r="AT287" s="143"/>
      <c r="AU287" s="143"/>
      <c r="AV287" s="143"/>
      <c r="AW287" s="143"/>
      <c r="AX287" s="143"/>
      <c r="AY287" s="143"/>
      <c r="AZ287" s="143"/>
      <c r="BA287" s="143"/>
      <c r="BB287" s="143"/>
      <c r="BC287" s="143"/>
      <c r="BD287" s="143"/>
      <c r="BE287" s="143"/>
      <c r="BF287" s="143"/>
      <c r="BG287" s="143"/>
      <c r="BH287" s="143"/>
      <c r="BI287" s="143"/>
      <c r="BJ287" s="143"/>
      <c r="BK287" s="143"/>
      <c r="BL287" s="143"/>
      <c r="BM287" s="143"/>
      <c r="BN287" s="143"/>
      <c r="BO287" s="143"/>
      <c r="BP287" s="143"/>
      <c r="BQ287" s="143"/>
      <c r="BR287" s="143"/>
      <c r="BS287" s="143"/>
      <c r="BT287" s="143"/>
      <c r="BU287" s="143"/>
      <c r="BV287" s="143"/>
      <c r="BW287" s="143"/>
      <c r="BX287" s="143"/>
      <c r="BY287" s="143"/>
      <c r="BZ287" s="143"/>
      <c r="CA287" s="143"/>
      <c r="CB287" s="143"/>
      <c r="CC287" s="143"/>
      <c r="CD287" s="143"/>
      <c r="CE287" s="143"/>
      <c r="CF287" s="143"/>
      <c r="CG287" s="143"/>
      <c r="CH287" s="143"/>
      <c r="CI287" s="143"/>
      <c r="CJ287" s="143"/>
      <c r="CK287" s="143"/>
      <c r="CL287" s="143"/>
      <c r="CM287" s="143"/>
      <c r="CN287" s="143"/>
      <c r="CO287" s="143"/>
      <c r="CP287" s="143"/>
      <c r="CQ287" s="143"/>
      <c r="CR287" s="143"/>
      <c r="CS287" s="143"/>
      <c r="CT287" s="143"/>
      <c r="CU287" s="143"/>
      <c r="CV287" s="143"/>
      <c r="CW287" s="143"/>
      <c r="CX287" s="143"/>
      <c r="CY287" s="143"/>
      <c r="CZ287" s="143"/>
      <c r="DA287" s="143"/>
      <c r="DB287" s="143"/>
      <c r="DC287" s="143"/>
      <c r="DD287" s="143"/>
      <c r="DE287" s="143"/>
      <c r="DF287" s="143"/>
      <c r="DG287" s="143"/>
      <c r="DH287" s="143"/>
      <c r="DI287" s="143"/>
      <c r="DJ287" s="143"/>
      <c r="DK287" s="143"/>
      <c r="DL287" s="143"/>
      <c r="DM287" s="143"/>
      <c r="DN287" s="143"/>
      <c r="DO287" s="143"/>
      <c r="DP287" s="143"/>
      <c r="DQ287" s="143"/>
      <c r="DR287" s="143"/>
      <c r="DS287" s="143"/>
      <c r="DT287" s="143"/>
      <c r="DU287" s="143"/>
      <c r="DV287" s="143"/>
      <c r="DW287" s="143"/>
      <c r="DX287" s="143"/>
      <c r="DY287" s="143"/>
      <c r="DZ287" s="143"/>
      <c r="EA287" s="143"/>
      <c r="EB287" s="143"/>
      <c r="EC287" s="143"/>
      <c r="ED287" s="143"/>
      <c r="EE287" s="143"/>
      <c r="EF287" s="143"/>
      <c r="EG287" s="143"/>
      <c r="EH287" s="143"/>
      <c r="EI287" s="143"/>
      <c r="EJ287" s="143"/>
      <c r="EK287" s="143"/>
      <c r="EL287" s="143"/>
      <c r="EM287" s="143"/>
      <c r="EN287" s="143"/>
      <c r="EO287" s="143"/>
    </row>
    <row r="288" ht="15.75" customHeight="1">
      <c r="A288" s="162"/>
      <c r="B288" s="162"/>
      <c r="C288" s="162"/>
      <c r="D288" s="162"/>
      <c r="E288" s="162"/>
      <c r="F288" s="162"/>
      <c r="G288" s="164"/>
      <c r="H288" s="169"/>
      <c r="I288" s="169"/>
      <c r="J288" s="169"/>
      <c r="K288" s="167"/>
      <c r="L288" s="170"/>
      <c r="M288" s="170"/>
      <c r="N288" s="170"/>
      <c r="O288" s="170"/>
      <c r="P288" s="165"/>
      <c r="Q288" s="170"/>
      <c r="R288" s="169"/>
      <c r="S288" s="162"/>
      <c r="T288" s="143"/>
      <c r="U288" s="143"/>
      <c r="V288" s="143"/>
      <c r="W288" s="143"/>
      <c r="X288" s="143"/>
      <c r="Y288" s="143"/>
      <c r="Z288" s="143"/>
      <c r="AA288" s="143"/>
      <c r="AB288" s="143"/>
      <c r="AC288" s="143"/>
      <c r="AD288" s="143"/>
      <c r="AE288" s="143"/>
      <c r="AF288" s="143"/>
      <c r="AG288" s="143"/>
      <c r="AH288" s="143"/>
      <c r="AI288" s="143"/>
      <c r="AJ288" s="143"/>
      <c r="AK288" s="143"/>
      <c r="AL288" s="143"/>
      <c r="AM288" s="143"/>
      <c r="AN288" s="143"/>
      <c r="AO288" s="143"/>
      <c r="AP288" s="143"/>
      <c r="AQ288" s="143"/>
      <c r="AR288" s="143"/>
      <c r="AS288" s="143"/>
      <c r="AT288" s="143"/>
      <c r="AU288" s="143"/>
      <c r="AV288" s="143"/>
      <c r="AW288" s="143"/>
      <c r="AX288" s="143"/>
      <c r="AY288" s="143"/>
      <c r="AZ288" s="143"/>
      <c r="BA288" s="143"/>
      <c r="BB288" s="143"/>
      <c r="BC288" s="143"/>
      <c r="BD288" s="143"/>
      <c r="BE288" s="143"/>
      <c r="BF288" s="143"/>
      <c r="BG288" s="143"/>
      <c r="BH288" s="143"/>
      <c r="BI288" s="143"/>
      <c r="BJ288" s="143"/>
      <c r="BK288" s="143"/>
      <c r="BL288" s="143"/>
      <c r="BM288" s="143"/>
      <c r="BN288" s="143"/>
      <c r="BO288" s="143"/>
      <c r="BP288" s="143"/>
      <c r="BQ288" s="143"/>
      <c r="BR288" s="143"/>
      <c r="BS288" s="143"/>
      <c r="BT288" s="143"/>
      <c r="BU288" s="143"/>
      <c r="BV288" s="143"/>
      <c r="BW288" s="143"/>
      <c r="BX288" s="143"/>
      <c r="BY288" s="143"/>
      <c r="BZ288" s="143"/>
      <c r="CA288" s="143"/>
      <c r="CB288" s="143"/>
      <c r="CC288" s="143"/>
      <c r="CD288" s="143"/>
      <c r="CE288" s="143"/>
      <c r="CF288" s="143"/>
      <c r="CG288" s="143"/>
      <c r="CH288" s="143"/>
      <c r="CI288" s="143"/>
      <c r="CJ288" s="143"/>
      <c r="CK288" s="143"/>
      <c r="CL288" s="143"/>
      <c r="CM288" s="143"/>
      <c r="CN288" s="143"/>
      <c r="CO288" s="143"/>
      <c r="CP288" s="143"/>
      <c r="CQ288" s="143"/>
      <c r="CR288" s="143"/>
      <c r="CS288" s="143"/>
      <c r="CT288" s="143"/>
      <c r="CU288" s="143"/>
      <c r="CV288" s="143"/>
      <c r="CW288" s="143"/>
      <c r="CX288" s="143"/>
      <c r="CY288" s="143"/>
      <c r="CZ288" s="143"/>
      <c r="DA288" s="143"/>
      <c r="DB288" s="143"/>
      <c r="DC288" s="143"/>
      <c r="DD288" s="143"/>
      <c r="DE288" s="143"/>
      <c r="DF288" s="143"/>
      <c r="DG288" s="143"/>
      <c r="DH288" s="143"/>
      <c r="DI288" s="143"/>
      <c r="DJ288" s="143"/>
      <c r="DK288" s="143"/>
      <c r="DL288" s="143"/>
      <c r="DM288" s="143"/>
      <c r="DN288" s="143"/>
      <c r="DO288" s="143"/>
      <c r="DP288" s="143"/>
      <c r="DQ288" s="143"/>
      <c r="DR288" s="143"/>
      <c r="DS288" s="143"/>
      <c r="DT288" s="143"/>
      <c r="DU288" s="143"/>
      <c r="DV288" s="143"/>
      <c r="DW288" s="143"/>
      <c r="DX288" s="143"/>
      <c r="DY288" s="143"/>
      <c r="DZ288" s="143"/>
      <c r="EA288" s="143"/>
      <c r="EB288" s="143"/>
      <c r="EC288" s="143"/>
      <c r="ED288" s="143"/>
      <c r="EE288" s="143"/>
      <c r="EF288" s="143"/>
      <c r="EG288" s="143"/>
      <c r="EH288" s="143"/>
      <c r="EI288" s="143"/>
      <c r="EJ288" s="143"/>
      <c r="EK288" s="143"/>
      <c r="EL288" s="143"/>
      <c r="EM288" s="143"/>
      <c r="EN288" s="143"/>
      <c r="EO288" s="143"/>
    </row>
    <row r="289" ht="15.75" customHeight="1">
      <c r="A289" s="162"/>
      <c r="B289" s="162"/>
      <c r="C289" s="162"/>
      <c r="D289" s="162"/>
      <c r="E289" s="162"/>
      <c r="F289" s="162"/>
      <c r="G289" s="164"/>
      <c r="H289" s="169"/>
      <c r="I289" s="169"/>
      <c r="J289" s="169"/>
      <c r="K289" s="167"/>
      <c r="L289" s="170"/>
      <c r="M289" s="170"/>
      <c r="N289" s="170"/>
      <c r="O289" s="170"/>
      <c r="P289" s="165"/>
      <c r="Q289" s="170"/>
      <c r="R289" s="169"/>
      <c r="S289" s="162"/>
      <c r="T289" s="143"/>
      <c r="U289" s="143"/>
      <c r="V289" s="143"/>
      <c r="W289" s="143"/>
      <c r="X289" s="143"/>
      <c r="Y289" s="143"/>
      <c r="Z289" s="143"/>
      <c r="AA289" s="143"/>
      <c r="AB289" s="143"/>
      <c r="AC289" s="143"/>
      <c r="AD289" s="143"/>
      <c r="AE289" s="143"/>
      <c r="AF289" s="143"/>
      <c r="AG289" s="143"/>
      <c r="AH289" s="143"/>
      <c r="AI289" s="143"/>
      <c r="AJ289" s="143"/>
      <c r="AK289" s="143"/>
      <c r="AL289" s="143"/>
      <c r="AM289" s="143"/>
      <c r="AN289" s="143"/>
      <c r="AO289" s="143"/>
      <c r="AP289" s="143"/>
      <c r="AQ289" s="143"/>
      <c r="AR289" s="143"/>
      <c r="AS289" s="143"/>
      <c r="AT289" s="143"/>
      <c r="AU289" s="143"/>
      <c r="AV289" s="143"/>
      <c r="AW289" s="143"/>
      <c r="AX289" s="143"/>
      <c r="AY289" s="143"/>
      <c r="AZ289" s="143"/>
      <c r="BA289" s="143"/>
      <c r="BB289" s="143"/>
      <c r="BC289" s="143"/>
      <c r="BD289" s="143"/>
      <c r="BE289" s="143"/>
      <c r="BF289" s="143"/>
      <c r="BG289" s="143"/>
      <c r="BH289" s="143"/>
      <c r="BI289" s="143"/>
      <c r="BJ289" s="143"/>
      <c r="BK289" s="143"/>
      <c r="BL289" s="143"/>
      <c r="BM289" s="143"/>
      <c r="BN289" s="143"/>
      <c r="BO289" s="143"/>
      <c r="BP289" s="143"/>
      <c r="BQ289" s="143"/>
      <c r="BR289" s="143"/>
      <c r="BS289" s="143"/>
      <c r="BT289" s="143"/>
      <c r="BU289" s="143"/>
      <c r="BV289" s="143"/>
      <c r="BW289" s="143"/>
      <c r="BX289" s="143"/>
      <c r="BY289" s="143"/>
      <c r="BZ289" s="143"/>
      <c r="CA289" s="143"/>
      <c r="CB289" s="143"/>
      <c r="CC289" s="143"/>
      <c r="CD289" s="143"/>
      <c r="CE289" s="143"/>
      <c r="CF289" s="143"/>
      <c r="CG289" s="143"/>
      <c r="CH289" s="143"/>
      <c r="CI289" s="143"/>
      <c r="CJ289" s="143"/>
      <c r="CK289" s="143"/>
      <c r="CL289" s="143"/>
      <c r="CM289" s="143"/>
      <c r="CN289" s="143"/>
      <c r="CO289" s="143"/>
      <c r="CP289" s="143"/>
      <c r="CQ289" s="143"/>
      <c r="CR289" s="143"/>
      <c r="CS289" s="143"/>
      <c r="CT289" s="143"/>
      <c r="CU289" s="143"/>
      <c r="CV289" s="143"/>
      <c r="CW289" s="143"/>
      <c r="CX289" s="143"/>
      <c r="CY289" s="143"/>
      <c r="CZ289" s="143"/>
      <c r="DA289" s="143"/>
      <c r="DB289" s="143"/>
      <c r="DC289" s="143"/>
      <c r="DD289" s="143"/>
      <c r="DE289" s="143"/>
      <c r="DF289" s="143"/>
      <c r="DG289" s="143"/>
      <c r="DH289" s="143"/>
      <c r="DI289" s="143"/>
      <c r="DJ289" s="143"/>
      <c r="DK289" s="143"/>
      <c r="DL289" s="143"/>
      <c r="DM289" s="143"/>
      <c r="DN289" s="143"/>
      <c r="DO289" s="143"/>
      <c r="DP289" s="143"/>
      <c r="DQ289" s="143"/>
      <c r="DR289" s="143"/>
      <c r="DS289" s="143"/>
      <c r="DT289" s="143"/>
      <c r="DU289" s="143"/>
      <c r="DV289" s="143"/>
      <c r="DW289" s="143"/>
      <c r="DX289" s="143"/>
      <c r="DY289" s="143"/>
      <c r="DZ289" s="143"/>
      <c r="EA289" s="143"/>
      <c r="EB289" s="143"/>
      <c r="EC289" s="143"/>
      <c r="ED289" s="143"/>
      <c r="EE289" s="143"/>
      <c r="EF289" s="143"/>
      <c r="EG289" s="143"/>
      <c r="EH289" s="143"/>
      <c r="EI289" s="143"/>
      <c r="EJ289" s="143"/>
      <c r="EK289" s="143"/>
      <c r="EL289" s="143"/>
      <c r="EM289" s="143"/>
      <c r="EN289" s="143"/>
      <c r="EO289" s="143"/>
    </row>
    <row r="290" ht="15.75" customHeight="1">
      <c r="A290" s="162"/>
      <c r="B290" s="162"/>
      <c r="C290" s="162"/>
      <c r="D290" s="162"/>
      <c r="E290" s="162"/>
      <c r="F290" s="162"/>
      <c r="G290" s="164"/>
      <c r="H290" s="169"/>
      <c r="I290" s="169"/>
      <c r="J290" s="169"/>
      <c r="K290" s="167"/>
      <c r="L290" s="170"/>
      <c r="M290" s="170"/>
      <c r="N290" s="170"/>
      <c r="O290" s="170"/>
      <c r="P290" s="165"/>
      <c r="Q290" s="170"/>
      <c r="R290" s="169"/>
      <c r="S290" s="162"/>
      <c r="T290" s="143"/>
      <c r="U290" s="143"/>
      <c r="V290" s="143"/>
      <c r="W290" s="143"/>
      <c r="X290" s="143"/>
      <c r="Y290" s="143"/>
      <c r="Z290" s="143"/>
      <c r="AA290" s="143"/>
      <c r="AB290" s="143"/>
      <c r="AC290" s="143"/>
      <c r="AD290" s="143"/>
      <c r="AE290" s="143"/>
      <c r="AF290" s="143"/>
      <c r="AG290" s="143"/>
      <c r="AH290" s="143"/>
      <c r="AI290" s="143"/>
      <c r="AJ290" s="143"/>
      <c r="AK290" s="143"/>
      <c r="AL290" s="143"/>
      <c r="AM290" s="143"/>
      <c r="AN290" s="143"/>
      <c r="AO290" s="143"/>
      <c r="AP290" s="143"/>
      <c r="AQ290" s="143"/>
      <c r="AR290" s="143"/>
      <c r="AS290" s="143"/>
      <c r="AT290" s="143"/>
      <c r="AU290" s="143"/>
      <c r="AV290" s="143"/>
      <c r="AW290" s="143"/>
      <c r="AX290" s="143"/>
      <c r="AY290" s="143"/>
      <c r="AZ290" s="143"/>
      <c r="BA290" s="143"/>
      <c r="BB290" s="143"/>
      <c r="BC290" s="143"/>
      <c r="BD290" s="143"/>
      <c r="BE290" s="143"/>
      <c r="BF290" s="143"/>
      <c r="BG290" s="143"/>
      <c r="BH290" s="143"/>
      <c r="BI290" s="143"/>
      <c r="BJ290" s="143"/>
      <c r="BK290" s="143"/>
      <c r="BL290" s="143"/>
      <c r="BM290" s="143"/>
      <c r="BN290" s="143"/>
      <c r="BO290" s="143"/>
      <c r="BP290" s="143"/>
      <c r="BQ290" s="143"/>
      <c r="BR290" s="143"/>
      <c r="BS290" s="143"/>
      <c r="BT290" s="143"/>
      <c r="BU290" s="143"/>
      <c r="BV290" s="143"/>
      <c r="BW290" s="143"/>
      <c r="BX290" s="143"/>
      <c r="BY290" s="143"/>
      <c r="BZ290" s="143"/>
      <c r="CA290" s="143"/>
      <c r="CB290" s="143"/>
      <c r="CC290" s="143"/>
      <c r="CD290" s="143"/>
      <c r="CE290" s="143"/>
      <c r="CF290" s="143"/>
      <c r="CG290" s="143"/>
      <c r="CH290" s="143"/>
      <c r="CI290" s="143"/>
      <c r="CJ290" s="143"/>
      <c r="CK290" s="143"/>
      <c r="CL290" s="143"/>
      <c r="CM290" s="143"/>
      <c r="CN290" s="143"/>
      <c r="CO290" s="143"/>
      <c r="CP290" s="143"/>
      <c r="CQ290" s="143"/>
      <c r="CR290" s="143"/>
      <c r="CS290" s="143"/>
      <c r="CT290" s="143"/>
      <c r="CU290" s="143"/>
      <c r="CV290" s="143"/>
      <c r="CW290" s="143"/>
      <c r="CX290" s="143"/>
      <c r="CY290" s="143"/>
      <c r="CZ290" s="143"/>
      <c r="DA290" s="143"/>
      <c r="DB290" s="143"/>
      <c r="DC290" s="143"/>
      <c r="DD290" s="143"/>
      <c r="DE290" s="143"/>
      <c r="DF290" s="143"/>
      <c r="DG290" s="143"/>
      <c r="DH290" s="143"/>
      <c r="DI290" s="143"/>
      <c r="DJ290" s="143"/>
      <c r="DK290" s="143"/>
      <c r="DL290" s="143"/>
      <c r="DM290" s="143"/>
      <c r="DN290" s="143"/>
      <c r="DO290" s="143"/>
      <c r="DP290" s="143"/>
      <c r="DQ290" s="143"/>
      <c r="DR290" s="143"/>
      <c r="DS290" s="143"/>
      <c r="DT290" s="143"/>
      <c r="DU290" s="143"/>
      <c r="DV290" s="143"/>
      <c r="DW290" s="143"/>
      <c r="DX290" s="143"/>
      <c r="DY290" s="143"/>
      <c r="DZ290" s="143"/>
      <c r="EA290" s="143"/>
      <c r="EB290" s="143"/>
      <c r="EC290" s="143"/>
      <c r="ED290" s="143"/>
      <c r="EE290" s="143"/>
      <c r="EF290" s="143"/>
      <c r="EG290" s="143"/>
      <c r="EH290" s="143"/>
      <c r="EI290" s="143"/>
      <c r="EJ290" s="143"/>
      <c r="EK290" s="143"/>
      <c r="EL290" s="143"/>
      <c r="EM290" s="143"/>
      <c r="EN290" s="143"/>
      <c r="EO290" s="143"/>
    </row>
    <row r="291" ht="15.75" customHeight="1">
      <c r="A291" s="162"/>
      <c r="B291" s="162"/>
      <c r="C291" s="162"/>
      <c r="D291" s="162"/>
      <c r="E291" s="162"/>
      <c r="F291" s="162"/>
      <c r="G291" s="164"/>
      <c r="H291" s="169"/>
      <c r="I291" s="169"/>
      <c r="J291" s="169"/>
      <c r="K291" s="167"/>
      <c r="L291" s="170"/>
      <c r="M291" s="170"/>
      <c r="N291" s="170"/>
      <c r="O291" s="170"/>
      <c r="P291" s="165"/>
      <c r="Q291" s="170"/>
      <c r="R291" s="169"/>
      <c r="S291" s="162"/>
      <c r="T291" s="143"/>
      <c r="U291" s="143"/>
      <c r="V291" s="143"/>
      <c r="W291" s="143"/>
      <c r="X291" s="143"/>
      <c r="Y291" s="143"/>
      <c r="Z291" s="143"/>
      <c r="AA291" s="143"/>
      <c r="AB291" s="143"/>
      <c r="AC291" s="143"/>
      <c r="AD291" s="143"/>
      <c r="AE291" s="143"/>
      <c r="AF291" s="143"/>
      <c r="AG291" s="143"/>
      <c r="AH291" s="143"/>
      <c r="AI291" s="143"/>
      <c r="AJ291" s="143"/>
      <c r="AK291" s="143"/>
      <c r="AL291" s="143"/>
      <c r="AM291" s="143"/>
      <c r="AN291" s="143"/>
      <c r="AO291" s="143"/>
      <c r="AP291" s="143"/>
      <c r="AQ291" s="143"/>
      <c r="AR291" s="143"/>
      <c r="AS291" s="143"/>
      <c r="AT291" s="143"/>
      <c r="AU291" s="143"/>
      <c r="AV291" s="143"/>
      <c r="AW291" s="143"/>
      <c r="AX291" s="143"/>
      <c r="AY291" s="143"/>
      <c r="AZ291" s="143"/>
      <c r="BA291" s="143"/>
      <c r="BB291" s="143"/>
      <c r="BC291" s="143"/>
      <c r="BD291" s="143"/>
      <c r="BE291" s="143"/>
      <c r="BF291" s="143"/>
      <c r="BG291" s="143"/>
      <c r="BH291" s="143"/>
      <c r="BI291" s="143"/>
      <c r="BJ291" s="143"/>
      <c r="BK291" s="143"/>
      <c r="BL291" s="143"/>
      <c r="BM291" s="143"/>
      <c r="BN291" s="143"/>
      <c r="BO291" s="143"/>
      <c r="BP291" s="143"/>
      <c r="BQ291" s="143"/>
      <c r="BR291" s="143"/>
      <c r="BS291" s="143"/>
      <c r="BT291" s="143"/>
      <c r="BU291" s="143"/>
      <c r="BV291" s="143"/>
      <c r="BW291" s="143"/>
      <c r="BX291" s="143"/>
      <c r="BY291" s="143"/>
      <c r="BZ291" s="143"/>
      <c r="CA291" s="143"/>
      <c r="CB291" s="143"/>
      <c r="CC291" s="143"/>
      <c r="CD291" s="143"/>
      <c r="CE291" s="143"/>
      <c r="CF291" s="143"/>
      <c r="CG291" s="143"/>
      <c r="CH291" s="143"/>
      <c r="CI291" s="143"/>
      <c r="CJ291" s="143"/>
      <c r="CK291" s="143"/>
      <c r="CL291" s="143"/>
      <c r="CM291" s="143"/>
      <c r="CN291" s="143"/>
      <c r="CO291" s="143"/>
      <c r="CP291" s="143"/>
      <c r="CQ291" s="143"/>
      <c r="CR291" s="143"/>
      <c r="CS291" s="143"/>
      <c r="CT291" s="143"/>
      <c r="CU291" s="143"/>
      <c r="CV291" s="143"/>
      <c r="CW291" s="143"/>
      <c r="CX291" s="143"/>
      <c r="CY291" s="143"/>
      <c r="CZ291" s="143"/>
      <c r="DA291" s="143"/>
      <c r="DB291" s="143"/>
      <c r="DC291" s="143"/>
      <c r="DD291" s="143"/>
      <c r="DE291" s="143"/>
      <c r="DF291" s="143"/>
      <c r="DG291" s="143"/>
      <c r="DH291" s="143"/>
      <c r="DI291" s="143"/>
      <c r="DJ291" s="143"/>
      <c r="DK291" s="143"/>
      <c r="DL291" s="143"/>
      <c r="DM291" s="143"/>
      <c r="DN291" s="143"/>
      <c r="DO291" s="143"/>
      <c r="DP291" s="143"/>
      <c r="DQ291" s="143"/>
      <c r="DR291" s="143"/>
      <c r="DS291" s="143"/>
      <c r="DT291" s="143"/>
      <c r="DU291" s="143"/>
      <c r="DV291" s="143"/>
      <c r="DW291" s="143"/>
      <c r="DX291" s="143"/>
      <c r="DY291" s="143"/>
      <c r="DZ291" s="143"/>
      <c r="EA291" s="143"/>
      <c r="EB291" s="143"/>
      <c r="EC291" s="143"/>
      <c r="ED291" s="143"/>
      <c r="EE291" s="143"/>
      <c r="EF291" s="143"/>
      <c r="EG291" s="143"/>
      <c r="EH291" s="143"/>
      <c r="EI291" s="143"/>
      <c r="EJ291" s="143"/>
      <c r="EK291" s="143"/>
      <c r="EL291" s="143"/>
      <c r="EM291" s="143"/>
      <c r="EN291" s="143"/>
      <c r="EO291" s="143"/>
    </row>
    <row r="292" ht="15.75" customHeight="1">
      <c r="A292" s="162"/>
      <c r="B292" s="162"/>
      <c r="C292" s="162"/>
      <c r="D292" s="162"/>
      <c r="E292" s="162"/>
      <c r="F292" s="162"/>
      <c r="G292" s="164"/>
      <c r="H292" s="169"/>
      <c r="I292" s="169"/>
      <c r="J292" s="169"/>
      <c r="K292" s="167"/>
      <c r="L292" s="170"/>
      <c r="M292" s="170"/>
      <c r="N292" s="170"/>
      <c r="O292" s="170"/>
      <c r="P292" s="165"/>
      <c r="Q292" s="170"/>
      <c r="R292" s="169"/>
      <c r="S292" s="162"/>
      <c r="T292" s="143"/>
      <c r="U292" s="143"/>
      <c r="V292" s="143"/>
      <c r="W292" s="143"/>
      <c r="X292" s="143"/>
      <c r="Y292" s="143"/>
      <c r="Z292" s="143"/>
      <c r="AA292" s="143"/>
      <c r="AB292" s="143"/>
      <c r="AC292" s="143"/>
      <c r="AD292" s="143"/>
      <c r="AE292" s="143"/>
      <c r="AF292" s="143"/>
      <c r="AG292" s="143"/>
      <c r="AH292" s="143"/>
      <c r="AI292" s="143"/>
      <c r="AJ292" s="143"/>
      <c r="AK292" s="143"/>
      <c r="AL292" s="143"/>
      <c r="AM292" s="143"/>
      <c r="AN292" s="143"/>
      <c r="AO292" s="143"/>
      <c r="AP292" s="143"/>
      <c r="AQ292" s="143"/>
      <c r="AR292" s="143"/>
      <c r="AS292" s="143"/>
      <c r="AT292" s="143"/>
      <c r="AU292" s="143"/>
      <c r="AV292" s="143"/>
      <c r="AW292" s="143"/>
      <c r="AX292" s="143"/>
      <c r="AY292" s="143"/>
      <c r="AZ292" s="143"/>
      <c r="BA292" s="143"/>
      <c r="BB292" s="143"/>
      <c r="BC292" s="143"/>
      <c r="BD292" s="143"/>
      <c r="BE292" s="143"/>
      <c r="BF292" s="143"/>
      <c r="BG292" s="143"/>
      <c r="BH292" s="143"/>
      <c r="BI292" s="143"/>
      <c r="BJ292" s="143"/>
      <c r="BK292" s="143"/>
      <c r="BL292" s="143"/>
      <c r="BM292" s="143"/>
      <c r="BN292" s="143"/>
      <c r="BO292" s="143"/>
      <c r="BP292" s="143"/>
      <c r="BQ292" s="143"/>
      <c r="BR292" s="143"/>
      <c r="BS292" s="143"/>
      <c r="BT292" s="143"/>
      <c r="BU292" s="143"/>
      <c r="BV292" s="143"/>
      <c r="BW292" s="143"/>
      <c r="BX292" s="143"/>
      <c r="BY292" s="143"/>
      <c r="BZ292" s="143"/>
      <c r="CA292" s="143"/>
      <c r="CB292" s="143"/>
      <c r="CC292" s="143"/>
      <c r="CD292" s="143"/>
      <c r="CE292" s="143"/>
      <c r="CF292" s="143"/>
      <c r="CG292" s="143"/>
      <c r="CH292" s="143"/>
      <c r="CI292" s="143"/>
      <c r="CJ292" s="143"/>
      <c r="CK292" s="143"/>
      <c r="CL292" s="143"/>
      <c r="CM292" s="143"/>
      <c r="CN292" s="143"/>
      <c r="CO292" s="143"/>
      <c r="CP292" s="143"/>
      <c r="CQ292" s="143"/>
      <c r="CR292" s="143"/>
      <c r="CS292" s="143"/>
      <c r="CT292" s="143"/>
      <c r="CU292" s="143"/>
      <c r="CV292" s="143"/>
      <c r="CW292" s="143"/>
      <c r="CX292" s="143"/>
      <c r="CY292" s="143"/>
      <c r="CZ292" s="143"/>
      <c r="DA292" s="143"/>
      <c r="DB292" s="143"/>
      <c r="DC292" s="143"/>
      <c r="DD292" s="143"/>
      <c r="DE292" s="143"/>
      <c r="DF292" s="143"/>
      <c r="DG292" s="143"/>
      <c r="DH292" s="143"/>
      <c r="DI292" s="143"/>
      <c r="DJ292" s="143"/>
      <c r="DK292" s="143"/>
      <c r="DL292" s="143"/>
      <c r="DM292" s="143"/>
      <c r="DN292" s="143"/>
      <c r="DO292" s="143"/>
      <c r="DP292" s="143"/>
      <c r="DQ292" s="143"/>
      <c r="DR292" s="143"/>
      <c r="DS292" s="143"/>
      <c r="DT292" s="143"/>
      <c r="DU292" s="143"/>
      <c r="DV292" s="143"/>
      <c r="DW292" s="143"/>
      <c r="DX292" s="143"/>
      <c r="DY292" s="143"/>
      <c r="DZ292" s="143"/>
      <c r="EA292" s="143"/>
      <c r="EB292" s="143"/>
      <c r="EC292" s="143"/>
      <c r="ED292" s="143"/>
      <c r="EE292" s="143"/>
      <c r="EF292" s="143"/>
      <c r="EG292" s="143"/>
      <c r="EH292" s="143"/>
      <c r="EI292" s="143"/>
      <c r="EJ292" s="143"/>
      <c r="EK292" s="143"/>
      <c r="EL292" s="143"/>
      <c r="EM292" s="143"/>
      <c r="EN292" s="143"/>
      <c r="EO292" s="143"/>
    </row>
    <row r="293" ht="15.75" customHeight="1">
      <c r="A293" s="162"/>
      <c r="B293" s="162"/>
      <c r="C293" s="162"/>
      <c r="D293" s="162"/>
      <c r="E293" s="162"/>
      <c r="F293" s="162"/>
      <c r="G293" s="164"/>
      <c r="H293" s="169"/>
      <c r="I293" s="169"/>
      <c r="J293" s="169"/>
      <c r="K293" s="167"/>
      <c r="L293" s="170"/>
      <c r="M293" s="170"/>
      <c r="N293" s="170"/>
      <c r="O293" s="170"/>
      <c r="P293" s="165"/>
      <c r="Q293" s="170"/>
      <c r="R293" s="169"/>
      <c r="S293" s="162"/>
      <c r="T293" s="143"/>
      <c r="U293" s="143"/>
      <c r="V293" s="143"/>
      <c r="W293" s="143"/>
      <c r="X293" s="143"/>
      <c r="Y293" s="143"/>
      <c r="Z293" s="143"/>
      <c r="AA293" s="143"/>
      <c r="AB293" s="143"/>
      <c r="AC293" s="143"/>
      <c r="AD293" s="143"/>
      <c r="AE293" s="143"/>
      <c r="AF293" s="143"/>
      <c r="AG293" s="143"/>
      <c r="AH293" s="143"/>
      <c r="AI293" s="143"/>
      <c r="AJ293" s="143"/>
      <c r="AK293" s="143"/>
      <c r="AL293" s="143"/>
      <c r="AM293" s="143"/>
      <c r="AN293" s="143"/>
      <c r="AO293" s="143"/>
      <c r="AP293" s="143"/>
      <c r="AQ293" s="143"/>
      <c r="AR293" s="143"/>
      <c r="AS293" s="143"/>
      <c r="AT293" s="143"/>
      <c r="AU293" s="143"/>
      <c r="AV293" s="143"/>
      <c r="AW293" s="143"/>
      <c r="AX293" s="143"/>
      <c r="AY293" s="143"/>
      <c r="AZ293" s="143"/>
      <c r="BA293" s="143"/>
      <c r="BB293" s="143"/>
      <c r="BC293" s="143"/>
      <c r="BD293" s="143"/>
      <c r="BE293" s="143"/>
      <c r="BF293" s="143"/>
      <c r="BG293" s="143"/>
      <c r="BH293" s="143"/>
      <c r="BI293" s="143"/>
      <c r="BJ293" s="143"/>
      <c r="BK293" s="143"/>
      <c r="BL293" s="143"/>
      <c r="BM293" s="143"/>
      <c r="BN293" s="143"/>
      <c r="BO293" s="143"/>
      <c r="BP293" s="143"/>
      <c r="BQ293" s="143"/>
      <c r="BR293" s="143"/>
      <c r="BS293" s="143"/>
      <c r="BT293" s="143"/>
      <c r="BU293" s="143"/>
      <c r="BV293" s="143"/>
      <c r="BW293" s="143"/>
      <c r="BX293" s="143"/>
      <c r="BY293" s="143"/>
      <c r="BZ293" s="143"/>
      <c r="CA293" s="143"/>
      <c r="CB293" s="143"/>
      <c r="CC293" s="143"/>
      <c r="CD293" s="143"/>
      <c r="CE293" s="143"/>
      <c r="CF293" s="143"/>
      <c r="CG293" s="143"/>
      <c r="CH293" s="143"/>
      <c r="CI293" s="143"/>
      <c r="CJ293" s="143"/>
      <c r="CK293" s="143"/>
      <c r="CL293" s="143"/>
      <c r="CM293" s="143"/>
      <c r="CN293" s="143"/>
      <c r="CO293" s="143"/>
      <c r="CP293" s="143"/>
      <c r="CQ293" s="143"/>
      <c r="CR293" s="143"/>
      <c r="CS293" s="143"/>
      <c r="CT293" s="143"/>
      <c r="CU293" s="143"/>
      <c r="CV293" s="143"/>
      <c r="CW293" s="143"/>
      <c r="CX293" s="143"/>
      <c r="CY293" s="143"/>
      <c r="CZ293" s="143"/>
      <c r="DA293" s="143"/>
      <c r="DB293" s="143"/>
      <c r="DC293" s="143"/>
      <c r="DD293" s="143"/>
      <c r="DE293" s="143"/>
      <c r="DF293" s="143"/>
      <c r="DG293" s="143"/>
      <c r="DH293" s="143"/>
      <c r="DI293" s="143"/>
      <c r="DJ293" s="143"/>
      <c r="DK293" s="143"/>
      <c r="DL293" s="143"/>
      <c r="DM293" s="143"/>
      <c r="DN293" s="143"/>
      <c r="DO293" s="143"/>
      <c r="DP293" s="143"/>
      <c r="DQ293" s="143"/>
      <c r="DR293" s="143"/>
      <c r="DS293" s="143"/>
      <c r="DT293" s="143"/>
      <c r="DU293" s="143"/>
      <c r="DV293" s="143"/>
      <c r="DW293" s="143"/>
      <c r="DX293" s="143"/>
      <c r="DY293" s="143"/>
      <c r="DZ293" s="143"/>
      <c r="EA293" s="143"/>
      <c r="EB293" s="143"/>
      <c r="EC293" s="143"/>
      <c r="ED293" s="143"/>
      <c r="EE293" s="143"/>
      <c r="EF293" s="143"/>
      <c r="EG293" s="143"/>
      <c r="EH293" s="143"/>
      <c r="EI293" s="143"/>
      <c r="EJ293" s="143"/>
      <c r="EK293" s="143"/>
      <c r="EL293" s="143"/>
      <c r="EM293" s="143"/>
      <c r="EN293" s="143"/>
      <c r="EO293" s="143"/>
    </row>
    <row r="294" ht="15.75" customHeight="1">
      <c r="A294" s="162"/>
      <c r="B294" s="162"/>
      <c r="C294" s="162"/>
      <c r="D294" s="162"/>
      <c r="E294" s="162"/>
      <c r="F294" s="162"/>
      <c r="G294" s="164"/>
      <c r="H294" s="169"/>
      <c r="I294" s="169"/>
      <c r="J294" s="169"/>
      <c r="K294" s="167"/>
      <c r="L294" s="170"/>
      <c r="M294" s="170"/>
      <c r="N294" s="170"/>
      <c r="O294" s="170"/>
      <c r="P294" s="165"/>
      <c r="Q294" s="170"/>
      <c r="R294" s="169"/>
      <c r="S294" s="162"/>
      <c r="T294" s="143"/>
      <c r="U294" s="143"/>
      <c r="V294" s="143"/>
      <c r="W294" s="143"/>
      <c r="X294" s="143"/>
      <c r="Y294" s="143"/>
      <c r="Z294" s="143"/>
      <c r="AA294" s="143"/>
      <c r="AB294" s="143"/>
      <c r="AC294" s="143"/>
      <c r="AD294" s="143"/>
      <c r="AE294" s="143"/>
      <c r="AF294" s="143"/>
      <c r="AG294" s="143"/>
      <c r="AH294" s="143"/>
      <c r="AI294" s="143"/>
      <c r="AJ294" s="143"/>
      <c r="AK294" s="143"/>
      <c r="AL294" s="143"/>
      <c r="AM294" s="143"/>
      <c r="AN294" s="143"/>
      <c r="AO294" s="143"/>
      <c r="AP294" s="143"/>
      <c r="AQ294" s="143"/>
      <c r="AR294" s="143"/>
      <c r="AS294" s="143"/>
      <c r="AT294" s="143"/>
      <c r="AU294" s="143"/>
      <c r="AV294" s="143"/>
      <c r="AW294" s="143"/>
      <c r="AX294" s="143"/>
      <c r="AY294" s="143"/>
      <c r="AZ294" s="143"/>
      <c r="BA294" s="143"/>
      <c r="BB294" s="143"/>
      <c r="BC294" s="143"/>
      <c r="BD294" s="143"/>
      <c r="BE294" s="143"/>
      <c r="BF294" s="143"/>
      <c r="BG294" s="143"/>
      <c r="BH294" s="143"/>
      <c r="BI294" s="143"/>
      <c r="BJ294" s="143"/>
      <c r="BK294" s="143"/>
      <c r="BL294" s="143"/>
      <c r="BM294" s="143"/>
      <c r="BN294" s="143"/>
      <c r="BO294" s="143"/>
      <c r="BP294" s="143"/>
      <c r="BQ294" s="143"/>
      <c r="BR294" s="143"/>
      <c r="BS294" s="143"/>
      <c r="BT294" s="143"/>
      <c r="BU294" s="143"/>
      <c r="BV294" s="143"/>
      <c r="BW294" s="143"/>
      <c r="BX294" s="143"/>
      <c r="BY294" s="143"/>
      <c r="BZ294" s="143"/>
      <c r="CA294" s="143"/>
      <c r="CB294" s="143"/>
      <c r="CC294" s="143"/>
      <c r="CD294" s="143"/>
      <c r="CE294" s="143"/>
      <c r="CF294" s="143"/>
      <c r="CG294" s="143"/>
      <c r="CH294" s="143"/>
      <c r="CI294" s="143"/>
      <c r="CJ294" s="143"/>
      <c r="CK294" s="143"/>
      <c r="CL294" s="143"/>
      <c r="CM294" s="143"/>
      <c r="CN294" s="143"/>
      <c r="CO294" s="143"/>
      <c r="CP294" s="143"/>
      <c r="CQ294" s="143"/>
      <c r="CR294" s="143"/>
      <c r="CS294" s="143"/>
      <c r="CT294" s="143"/>
      <c r="CU294" s="143"/>
      <c r="CV294" s="143"/>
      <c r="CW294" s="143"/>
      <c r="CX294" s="143"/>
      <c r="CY294" s="143"/>
      <c r="CZ294" s="143"/>
      <c r="DA294" s="143"/>
      <c r="DB294" s="143"/>
      <c r="DC294" s="143"/>
      <c r="DD294" s="143"/>
      <c r="DE294" s="143"/>
      <c r="DF294" s="143"/>
      <c r="DG294" s="143"/>
      <c r="DH294" s="143"/>
      <c r="DI294" s="143"/>
      <c r="DJ294" s="143"/>
      <c r="DK294" s="143"/>
      <c r="DL294" s="143"/>
      <c r="DM294" s="143"/>
      <c r="DN294" s="143"/>
      <c r="DO294" s="143"/>
      <c r="DP294" s="143"/>
      <c r="DQ294" s="143"/>
      <c r="DR294" s="143"/>
      <c r="DS294" s="143"/>
      <c r="DT294" s="143"/>
      <c r="DU294" s="143"/>
      <c r="DV294" s="143"/>
      <c r="DW294" s="143"/>
      <c r="DX294" s="143"/>
      <c r="DY294" s="143"/>
      <c r="DZ294" s="143"/>
      <c r="EA294" s="143"/>
      <c r="EB294" s="143"/>
      <c r="EC294" s="143"/>
      <c r="ED294" s="143"/>
      <c r="EE294" s="143"/>
      <c r="EF294" s="143"/>
      <c r="EG294" s="143"/>
      <c r="EH294" s="143"/>
      <c r="EI294" s="143"/>
      <c r="EJ294" s="143"/>
      <c r="EK294" s="143"/>
      <c r="EL294" s="143"/>
      <c r="EM294" s="143"/>
      <c r="EN294" s="143"/>
      <c r="EO294" s="143"/>
    </row>
    <row r="295" ht="15.75" customHeight="1">
      <c r="A295" s="162"/>
      <c r="B295" s="162"/>
      <c r="C295" s="162"/>
      <c r="D295" s="162"/>
      <c r="E295" s="162"/>
      <c r="F295" s="162"/>
      <c r="G295" s="164"/>
      <c r="H295" s="169"/>
      <c r="I295" s="169"/>
      <c r="J295" s="169"/>
      <c r="K295" s="167"/>
      <c r="L295" s="170"/>
      <c r="M295" s="170"/>
      <c r="N295" s="170"/>
      <c r="O295" s="170"/>
      <c r="P295" s="165"/>
      <c r="Q295" s="170"/>
      <c r="R295" s="169"/>
      <c r="S295" s="162"/>
      <c r="T295" s="143"/>
      <c r="U295" s="143"/>
      <c r="V295" s="143"/>
      <c r="W295" s="143"/>
      <c r="X295" s="143"/>
      <c r="Y295" s="143"/>
      <c r="Z295" s="143"/>
      <c r="AA295" s="143"/>
      <c r="AB295" s="143"/>
      <c r="AC295" s="143"/>
      <c r="AD295" s="143"/>
      <c r="AE295" s="143"/>
      <c r="AF295" s="143"/>
      <c r="AG295" s="143"/>
      <c r="AH295" s="143"/>
      <c r="AI295" s="143"/>
      <c r="AJ295" s="143"/>
      <c r="AK295" s="143"/>
      <c r="AL295" s="143"/>
      <c r="AM295" s="143"/>
      <c r="AN295" s="143"/>
      <c r="AO295" s="143"/>
      <c r="AP295" s="143"/>
      <c r="AQ295" s="143"/>
      <c r="AR295" s="143"/>
      <c r="AS295" s="143"/>
      <c r="AT295" s="143"/>
      <c r="AU295" s="143"/>
      <c r="AV295" s="143"/>
      <c r="AW295" s="143"/>
      <c r="AX295" s="143"/>
      <c r="AY295" s="143"/>
      <c r="AZ295" s="143"/>
      <c r="BA295" s="143"/>
      <c r="BB295" s="143"/>
      <c r="BC295" s="143"/>
      <c r="BD295" s="143"/>
      <c r="BE295" s="143"/>
      <c r="BF295" s="143"/>
      <c r="BG295" s="143"/>
      <c r="BH295" s="143"/>
      <c r="BI295" s="143"/>
      <c r="BJ295" s="143"/>
      <c r="BK295" s="143"/>
      <c r="BL295" s="143"/>
      <c r="BM295" s="143"/>
      <c r="BN295" s="143"/>
      <c r="BO295" s="143"/>
      <c r="BP295" s="143"/>
      <c r="BQ295" s="143"/>
      <c r="BR295" s="143"/>
      <c r="BS295" s="143"/>
      <c r="BT295" s="143"/>
      <c r="BU295" s="143"/>
      <c r="BV295" s="143"/>
      <c r="BW295" s="143"/>
      <c r="BX295" s="143"/>
      <c r="BY295" s="143"/>
      <c r="BZ295" s="143"/>
      <c r="CA295" s="143"/>
      <c r="CB295" s="143"/>
      <c r="CC295" s="143"/>
      <c r="CD295" s="143"/>
      <c r="CE295" s="143"/>
      <c r="CF295" s="143"/>
      <c r="CG295" s="143"/>
      <c r="CH295" s="143"/>
      <c r="CI295" s="143"/>
      <c r="CJ295" s="143"/>
      <c r="CK295" s="143"/>
      <c r="CL295" s="143"/>
      <c r="CM295" s="143"/>
      <c r="CN295" s="143"/>
      <c r="CO295" s="143"/>
      <c r="CP295" s="143"/>
      <c r="CQ295" s="143"/>
      <c r="CR295" s="143"/>
      <c r="CS295" s="143"/>
      <c r="CT295" s="143"/>
      <c r="CU295" s="143"/>
      <c r="CV295" s="143"/>
      <c r="CW295" s="143"/>
      <c r="CX295" s="143"/>
      <c r="CY295" s="143"/>
      <c r="CZ295" s="143"/>
      <c r="DA295" s="143"/>
      <c r="DB295" s="143"/>
      <c r="DC295" s="143"/>
      <c r="DD295" s="143"/>
      <c r="DE295" s="143"/>
      <c r="DF295" s="143"/>
      <c r="DG295" s="143"/>
      <c r="DH295" s="143"/>
      <c r="DI295" s="143"/>
      <c r="DJ295" s="143"/>
      <c r="DK295" s="143"/>
      <c r="DL295" s="143"/>
      <c r="DM295" s="143"/>
      <c r="DN295" s="143"/>
      <c r="DO295" s="143"/>
      <c r="DP295" s="143"/>
      <c r="DQ295" s="143"/>
      <c r="DR295" s="143"/>
      <c r="DS295" s="143"/>
      <c r="DT295" s="143"/>
      <c r="DU295" s="143"/>
      <c r="DV295" s="143"/>
      <c r="DW295" s="143"/>
      <c r="DX295" s="143"/>
      <c r="DY295" s="143"/>
      <c r="DZ295" s="143"/>
      <c r="EA295" s="143"/>
      <c r="EB295" s="143"/>
      <c r="EC295" s="143"/>
      <c r="ED295" s="143"/>
      <c r="EE295" s="143"/>
      <c r="EF295" s="143"/>
      <c r="EG295" s="143"/>
      <c r="EH295" s="143"/>
      <c r="EI295" s="143"/>
      <c r="EJ295" s="143"/>
      <c r="EK295" s="143"/>
      <c r="EL295" s="143"/>
      <c r="EM295" s="143"/>
      <c r="EN295" s="143"/>
      <c r="EO295" s="143"/>
    </row>
    <row r="296" ht="15.75" customHeight="1">
      <c r="A296" s="162"/>
      <c r="B296" s="162"/>
      <c r="C296" s="162"/>
      <c r="D296" s="162"/>
      <c r="E296" s="162"/>
      <c r="F296" s="162"/>
      <c r="G296" s="164"/>
      <c r="H296" s="169"/>
      <c r="I296" s="169"/>
      <c r="J296" s="169"/>
      <c r="K296" s="167"/>
      <c r="L296" s="170"/>
      <c r="M296" s="170"/>
      <c r="N296" s="170"/>
      <c r="O296" s="170"/>
      <c r="P296" s="165"/>
      <c r="Q296" s="170"/>
      <c r="R296" s="169"/>
      <c r="S296" s="162"/>
      <c r="T296" s="143"/>
      <c r="U296" s="143"/>
      <c r="V296" s="143"/>
      <c r="W296" s="143"/>
      <c r="X296" s="143"/>
      <c r="Y296" s="143"/>
      <c r="Z296" s="143"/>
      <c r="AA296" s="143"/>
      <c r="AB296" s="143"/>
      <c r="AC296" s="143"/>
      <c r="AD296" s="143"/>
      <c r="AE296" s="143"/>
      <c r="AF296" s="143"/>
      <c r="AG296" s="143"/>
      <c r="AH296" s="143"/>
      <c r="AI296" s="143"/>
      <c r="AJ296" s="143"/>
      <c r="AK296" s="143"/>
      <c r="AL296" s="143"/>
      <c r="AM296" s="143"/>
      <c r="AN296" s="143"/>
      <c r="AO296" s="143"/>
      <c r="AP296" s="143"/>
      <c r="AQ296" s="143"/>
      <c r="AR296" s="143"/>
      <c r="AS296" s="143"/>
      <c r="AT296" s="143"/>
      <c r="AU296" s="143"/>
      <c r="AV296" s="143"/>
      <c r="AW296" s="143"/>
      <c r="AX296" s="143"/>
      <c r="AY296" s="143"/>
      <c r="AZ296" s="143"/>
      <c r="BA296" s="143"/>
      <c r="BB296" s="143"/>
      <c r="BC296" s="143"/>
      <c r="BD296" s="143"/>
      <c r="BE296" s="143"/>
      <c r="BF296" s="143"/>
      <c r="BG296" s="143"/>
      <c r="BH296" s="143"/>
      <c r="BI296" s="143"/>
      <c r="BJ296" s="143"/>
      <c r="BK296" s="143"/>
      <c r="BL296" s="143"/>
      <c r="BM296" s="143"/>
      <c r="BN296" s="143"/>
      <c r="BO296" s="143"/>
      <c r="BP296" s="143"/>
      <c r="BQ296" s="143"/>
      <c r="BR296" s="143"/>
      <c r="BS296" s="143"/>
      <c r="BT296" s="143"/>
      <c r="BU296" s="143"/>
      <c r="BV296" s="143"/>
      <c r="BW296" s="143"/>
      <c r="BX296" s="143"/>
      <c r="BY296" s="143"/>
      <c r="BZ296" s="143"/>
      <c r="CA296" s="143"/>
      <c r="CB296" s="143"/>
      <c r="CC296" s="143"/>
      <c r="CD296" s="143"/>
      <c r="CE296" s="143"/>
      <c r="CF296" s="143"/>
      <c r="CG296" s="143"/>
      <c r="CH296" s="143"/>
      <c r="CI296" s="143"/>
      <c r="CJ296" s="143"/>
      <c r="CK296" s="143"/>
      <c r="CL296" s="143"/>
      <c r="CM296" s="143"/>
      <c r="CN296" s="143"/>
      <c r="CO296" s="143"/>
      <c r="CP296" s="143"/>
      <c r="CQ296" s="143"/>
      <c r="CR296" s="143"/>
      <c r="CS296" s="143"/>
      <c r="CT296" s="143"/>
      <c r="CU296" s="143"/>
      <c r="CV296" s="143"/>
      <c r="CW296" s="143"/>
      <c r="CX296" s="143"/>
      <c r="CY296" s="143"/>
      <c r="CZ296" s="143"/>
      <c r="DA296" s="143"/>
      <c r="DB296" s="143"/>
      <c r="DC296" s="143"/>
      <c r="DD296" s="143"/>
      <c r="DE296" s="143"/>
      <c r="DF296" s="143"/>
      <c r="DG296" s="143"/>
      <c r="DH296" s="143"/>
      <c r="DI296" s="143"/>
      <c r="DJ296" s="143"/>
      <c r="DK296" s="143"/>
      <c r="DL296" s="143"/>
      <c r="DM296" s="143"/>
      <c r="DN296" s="143"/>
      <c r="DO296" s="143"/>
      <c r="DP296" s="143"/>
      <c r="DQ296" s="143"/>
      <c r="DR296" s="143"/>
      <c r="DS296" s="143"/>
      <c r="DT296" s="143"/>
      <c r="DU296" s="143"/>
      <c r="DV296" s="143"/>
      <c r="DW296" s="143"/>
      <c r="DX296" s="143"/>
      <c r="DY296" s="143"/>
      <c r="DZ296" s="143"/>
      <c r="EA296" s="143"/>
      <c r="EB296" s="143"/>
      <c r="EC296" s="143"/>
      <c r="ED296" s="143"/>
      <c r="EE296" s="143"/>
      <c r="EF296" s="143"/>
      <c r="EG296" s="143"/>
      <c r="EH296" s="143"/>
      <c r="EI296" s="143"/>
      <c r="EJ296" s="143"/>
      <c r="EK296" s="143"/>
      <c r="EL296" s="143"/>
      <c r="EM296" s="143"/>
      <c r="EN296" s="143"/>
      <c r="EO296" s="143"/>
    </row>
    <row r="297" ht="15.75" customHeight="1">
      <c r="A297" s="162"/>
      <c r="B297" s="162"/>
      <c r="C297" s="162"/>
      <c r="D297" s="162"/>
      <c r="E297" s="162"/>
      <c r="F297" s="162"/>
      <c r="G297" s="164"/>
      <c r="H297" s="169"/>
      <c r="I297" s="169"/>
      <c r="J297" s="169"/>
      <c r="K297" s="167"/>
      <c r="L297" s="170"/>
      <c r="M297" s="170"/>
      <c r="N297" s="170"/>
      <c r="O297" s="170"/>
      <c r="P297" s="165"/>
      <c r="Q297" s="170"/>
      <c r="R297" s="169"/>
      <c r="S297" s="162"/>
      <c r="T297" s="143"/>
      <c r="U297" s="143"/>
      <c r="V297" s="143"/>
      <c r="W297" s="143"/>
      <c r="X297" s="143"/>
      <c r="Y297" s="143"/>
      <c r="Z297" s="143"/>
      <c r="AA297" s="143"/>
      <c r="AB297" s="143"/>
      <c r="AC297" s="143"/>
      <c r="AD297" s="143"/>
      <c r="AE297" s="143"/>
      <c r="AF297" s="143"/>
      <c r="AG297" s="143"/>
      <c r="AH297" s="143"/>
      <c r="AI297" s="143"/>
      <c r="AJ297" s="143"/>
      <c r="AK297" s="143"/>
      <c r="AL297" s="143"/>
      <c r="AM297" s="143"/>
      <c r="AN297" s="143"/>
      <c r="AO297" s="143"/>
      <c r="AP297" s="143"/>
      <c r="AQ297" s="143"/>
      <c r="AR297" s="143"/>
      <c r="AS297" s="143"/>
      <c r="AT297" s="143"/>
      <c r="AU297" s="143"/>
      <c r="AV297" s="143"/>
      <c r="AW297" s="143"/>
      <c r="AX297" s="143"/>
      <c r="AY297" s="143"/>
      <c r="AZ297" s="143"/>
      <c r="BA297" s="143"/>
      <c r="BB297" s="143"/>
      <c r="BC297" s="143"/>
      <c r="BD297" s="143"/>
      <c r="BE297" s="143"/>
      <c r="BF297" s="143"/>
      <c r="BG297" s="143"/>
      <c r="BH297" s="143"/>
      <c r="BI297" s="143"/>
      <c r="BJ297" s="143"/>
      <c r="BK297" s="143"/>
      <c r="BL297" s="143"/>
      <c r="BM297" s="143"/>
      <c r="BN297" s="143"/>
      <c r="BO297" s="143"/>
      <c r="BP297" s="143"/>
      <c r="BQ297" s="143"/>
      <c r="BR297" s="143"/>
      <c r="BS297" s="143"/>
      <c r="BT297" s="143"/>
      <c r="BU297" s="143"/>
      <c r="BV297" s="143"/>
      <c r="BW297" s="143"/>
      <c r="BX297" s="143"/>
      <c r="BY297" s="143"/>
      <c r="BZ297" s="143"/>
      <c r="CA297" s="143"/>
      <c r="CB297" s="143"/>
      <c r="CC297" s="143"/>
      <c r="CD297" s="143"/>
      <c r="CE297" s="143"/>
      <c r="CF297" s="143"/>
      <c r="CG297" s="143"/>
      <c r="CH297" s="143"/>
      <c r="CI297" s="143"/>
      <c r="CJ297" s="143"/>
      <c r="CK297" s="143"/>
      <c r="CL297" s="143"/>
      <c r="CM297" s="143"/>
      <c r="CN297" s="143"/>
      <c r="CO297" s="143"/>
      <c r="CP297" s="143"/>
      <c r="CQ297" s="143"/>
      <c r="CR297" s="143"/>
      <c r="CS297" s="143"/>
      <c r="CT297" s="143"/>
      <c r="CU297" s="143"/>
      <c r="CV297" s="143"/>
      <c r="CW297" s="143"/>
      <c r="CX297" s="143"/>
      <c r="CY297" s="143"/>
      <c r="CZ297" s="143"/>
      <c r="DA297" s="143"/>
      <c r="DB297" s="143"/>
      <c r="DC297" s="143"/>
      <c r="DD297" s="143"/>
      <c r="DE297" s="143"/>
      <c r="DF297" s="143"/>
      <c r="DG297" s="143"/>
      <c r="DH297" s="143"/>
      <c r="DI297" s="143"/>
      <c r="DJ297" s="143"/>
      <c r="DK297" s="143"/>
      <c r="DL297" s="143"/>
      <c r="DM297" s="143"/>
      <c r="DN297" s="143"/>
      <c r="DO297" s="143"/>
      <c r="DP297" s="143"/>
      <c r="DQ297" s="143"/>
      <c r="DR297" s="143"/>
      <c r="DS297" s="143"/>
      <c r="DT297" s="143"/>
      <c r="DU297" s="143"/>
      <c r="DV297" s="143"/>
      <c r="DW297" s="143"/>
      <c r="DX297" s="143"/>
      <c r="DY297" s="143"/>
      <c r="DZ297" s="143"/>
      <c r="EA297" s="143"/>
      <c r="EB297" s="143"/>
      <c r="EC297" s="143"/>
      <c r="ED297" s="143"/>
      <c r="EE297" s="143"/>
      <c r="EF297" s="143"/>
      <c r="EG297" s="143"/>
      <c r="EH297" s="143"/>
      <c r="EI297" s="143"/>
      <c r="EJ297" s="143"/>
      <c r="EK297" s="143"/>
      <c r="EL297" s="143"/>
      <c r="EM297" s="143"/>
      <c r="EN297" s="143"/>
      <c r="EO297" s="143"/>
    </row>
    <row r="298" ht="15.75" customHeight="1">
      <c r="A298" s="162"/>
      <c r="B298" s="162"/>
      <c r="C298" s="162"/>
      <c r="D298" s="162"/>
      <c r="E298" s="162"/>
      <c r="F298" s="162"/>
      <c r="G298" s="164"/>
      <c r="H298" s="169"/>
      <c r="I298" s="169"/>
      <c r="J298" s="169"/>
      <c r="K298" s="167"/>
      <c r="L298" s="170"/>
      <c r="M298" s="170"/>
      <c r="N298" s="170"/>
      <c r="O298" s="170"/>
      <c r="P298" s="165"/>
      <c r="Q298" s="170"/>
      <c r="R298" s="169"/>
      <c r="S298" s="162"/>
      <c r="T298" s="143"/>
      <c r="U298" s="143"/>
      <c r="V298" s="143"/>
      <c r="W298" s="143"/>
      <c r="X298" s="143"/>
      <c r="Y298" s="143"/>
      <c r="Z298" s="143"/>
      <c r="AA298" s="143"/>
      <c r="AB298" s="143"/>
      <c r="AC298" s="143"/>
      <c r="AD298" s="143"/>
      <c r="AE298" s="143"/>
      <c r="AF298" s="143"/>
      <c r="AG298" s="143"/>
      <c r="AH298" s="143"/>
      <c r="AI298" s="143"/>
      <c r="AJ298" s="143"/>
      <c r="AK298" s="143"/>
      <c r="AL298" s="143"/>
      <c r="AM298" s="143"/>
      <c r="AN298" s="143"/>
      <c r="AO298" s="143"/>
      <c r="AP298" s="143"/>
      <c r="AQ298" s="143"/>
      <c r="AR298" s="143"/>
      <c r="AS298" s="143"/>
      <c r="AT298" s="143"/>
      <c r="AU298" s="143"/>
      <c r="AV298" s="143"/>
      <c r="AW298" s="143"/>
      <c r="AX298" s="143"/>
      <c r="AY298" s="143"/>
      <c r="AZ298" s="143"/>
      <c r="BA298" s="143"/>
      <c r="BB298" s="143"/>
      <c r="BC298" s="143"/>
      <c r="BD298" s="143"/>
      <c r="BE298" s="143"/>
      <c r="BF298" s="143"/>
      <c r="BG298" s="143"/>
      <c r="BH298" s="143"/>
      <c r="BI298" s="143"/>
      <c r="BJ298" s="143"/>
      <c r="BK298" s="143"/>
      <c r="BL298" s="143"/>
      <c r="BM298" s="143"/>
      <c r="BN298" s="143"/>
      <c r="BO298" s="143"/>
      <c r="BP298" s="143"/>
      <c r="BQ298" s="143"/>
      <c r="BR298" s="143"/>
      <c r="BS298" s="143"/>
      <c r="BT298" s="143"/>
      <c r="BU298" s="143"/>
      <c r="BV298" s="143"/>
      <c r="BW298" s="143"/>
      <c r="BX298" s="143"/>
      <c r="BY298" s="143"/>
      <c r="BZ298" s="143"/>
      <c r="CA298" s="143"/>
      <c r="CB298" s="143"/>
      <c r="CC298" s="143"/>
      <c r="CD298" s="143"/>
      <c r="CE298" s="143"/>
      <c r="CF298" s="143"/>
      <c r="CG298" s="143"/>
      <c r="CH298" s="143"/>
      <c r="CI298" s="143"/>
      <c r="CJ298" s="143"/>
      <c r="CK298" s="143"/>
      <c r="CL298" s="143"/>
      <c r="CM298" s="143"/>
      <c r="CN298" s="143"/>
      <c r="CO298" s="143"/>
      <c r="CP298" s="143"/>
      <c r="CQ298" s="143"/>
      <c r="CR298" s="143"/>
      <c r="CS298" s="143"/>
      <c r="CT298" s="143"/>
      <c r="CU298" s="143"/>
      <c r="CV298" s="143"/>
      <c r="CW298" s="143"/>
      <c r="CX298" s="143"/>
      <c r="CY298" s="143"/>
      <c r="CZ298" s="143"/>
      <c r="DA298" s="143"/>
      <c r="DB298" s="143"/>
      <c r="DC298" s="143"/>
      <c r="DD298" s="143"/>
      <c r="DE298" s="143"/>
      <c r="DF298" s="143"/>
      <c r="DG298" s="143"/>
      <c r="DH298" s="143"/>
      <c r="DI298" s="143"/>
      <c r="DJ298" s="143"/>
      <c r="DK298" s="143"/>
      <c r="DL298" s="143"/>
      <c r="DM298" s="143"/>
      <c r="DN298" s="143"/>
      <c r="DO298" s="143"/>
      <c r="DP298" s="143"/>
      <c r="DQ298" s="143"/>
      <c r="DR298" s="143"/>
      <c r="DS298" s="143"/>
      <c r="DT298" s="143"/>
      <c r="DU298" s="143"/>
      <c r="DV298" s="143"/>
      <c r="DW298" s="143"/>
      <c r="DX298" s="143"/>
      <c r="DY298" s="143"/>
      <c r="DZ298" s="143"/>
      <c r="EA298" s="143"/>
      <c r="EB298" s="143"/>
      <c r="EC298" s="143"/>
      <c r="ED298" s="143"/>
      <c r="EE298" s="143"/>
      <c r="EF298" s="143"/>
      <c r="EG298" s="143"/>
      <c r="EH298" s="143"/>
      <c r="EI298" s="143"/>
      <c r="EJ298" s="143"/>
      <c r="EK298" s="143"/>
      <c r="EL298" s="143"/>
      <c r="EM298" s="143"/>
      <c r="EN298" s="143"/>
      <c r="EO298" s="143"/>
    </row>
    <row r="299" ht="15.75" customHeight="1">
      <c r="A299" s="162"/>
      <c r="B299" s="162"/>
      <c r="C299" s="162"/>
      <c r="D299" s="162"/>
      <c r="E299" s="162"/>
      <c r="F299" s="162"/>
      <c r="G299" s="164"/>
      <c r="H299" s="169"/>
      <c r="I299" s="169"/>
      <c r="J299" s="169"/>
      <c r="K299" s="167"/>
      <c r="L299" s="170"/>
      <c r="M299" s="170"/>
      <c r="N299" s="170"/>
      <c r="O299" s="170"/>
      <c r="P299" s="165"/>
      <c r="Q299" s="170"/>
      <c r="R299" s="169"/>
      <c r="S299" s="162"/>
      <c r="T299" s="143"/>
      <c r="U299" s="143"/>
      <c r="V299" s="143"/>
      <c r="W299" s="143"/>
      <c r="X299" s="143"/>
      <c r="Y299" s="143"/>
      <c r="Z299" s="143"/>
      <c r="AA299" s="143"/>
      <c r="AB299" s="143"/>
      <c r="AC299" s="143"/>
      <c r="AD299" s="143"/>
      <c r="AE299" s="143"/>
      <c r="AF299" s="143"/>
      <c r="AG299" s="143"/>
      <c r="AH299" s="143"/>
      <c r="AI299" s="143"/>
      <c r="AJ299" s="143"/>
      <c r="AK299" s="143"/>
      <c r="AL299" s="143"/>
      <c r="AM299" s="143"/>
      <c r="AN299" s="143"/>
      <c r="AO299" s="143"/>
      <c r="AP299" s="143"/>
      <c r="AQ299" s="143"/>
      <c r="AR299" s="143"/>
      <c r="AS299" s="143"/>
      <c r="AT299" s="143"/>
      <c r="AU299" s="143"/>
      <c r="AV299" s="143"/>
      <c r="AW299" s="143"/>
      <c r="AX299" s="143"/>
      <c r="AY299" s="143"/>
      <c r="AZ299" s="143"/>
      <c r="BA299" s="143"/>
      <c r="BB299" s="143"/>
      <c r="BC299" s="143"/>
      <c r="BD299" s="143"/>
      <c r="BE299" s="143"/>
      <c r="BF299" s="143"/>
      <c r="BG299" s="143"/>
      <c r="BH299" s="143"/>
      <c r="BI299" s="143"/>
      <c r="BJ299" s="143"/>
      <c r="BK299" s="143"/>
      <c r="BL299" s="143"/>
      <c r="BM299" s="143"/>
      <c r="BN299" s="143"/>
      <c r="BO299" s="143"/>
      <c r="BP299" s="143"/>
      <c r="BQ299" s="143"/>
      <c r="BR299" s="143"/>
      <c r="BS299" s="143"/>
      <c r="BT299" s="143"/>
      <c r="BU299" s="143"/>
      <c r="BV299" s="143"/>
      <c r="BW299" s="143"/>
      <c r="BX299" s="143"/>
      <c r="BY299" s="143"/>
      <c r="BZ299" s="143"/>
      <c r="CA299" s="143"/>
      <c r="CB299" s="143"/>
      <c r="CC299" s="143"/>
      <c r="CD299" s="143"/>
      <c r="CE299" s="143"/>
      <c r="CF299" s="143"/>
      <c r="CG299" s="143"/>
      <c r="CH299" s="143"/>
      <c r="CI299" s="143"/>
      <c r="CJ299" s="143"/>
      <c r="CK299" s="143"/>
      <c r="CL299" s="143"/>
      <c r="CM299" s="143"/>
      <c r="CN299" s="143"/>
      <c r="CO299" s="143"/>
      <c r="CP299" s="143"/>
      <c r="CQ299" s="143"/>
      <c r="CR299" s="143"/>
      <c r="CS299" s="143"/>
      <c r="CT299" s="143"/>
      <c r="CU299" s="143"/>
      <c r="CV299" s="143"/>
      <c r="CW299" s="143"/>
      <c r="CX299" s="143"/>
      <c r="CY299" s="143"/>
      <c r="CZ299" s="143"/>
      <c r="DA299" s="143"/>
      <c r="DB299" s="143"/>
      <c r="DC299" s="143"/>
      <c r="DD299" s="143"/>
      <c r="DE299" s="143"/>
      <c r="DF299" s="143"/>
      <c r="DG299" s="143"/>
      <c r="DH299" s="143"/>
      <c r="DI299" s="143"/>
      <c r="DJ299" s="143"/>
      <c r="DK299" s="143"/>
      <c r="DL299" s="143"/>
      <c r="DM299" s="143"/>
      <c r="DN299" s="143"/>
      <c r="DO299" s="143"/>
      <c r="DP299" s="143"/>
      <c r="DQ299" s="143"/>
      <c r="DR299" s="143"/>
      <c r="DS299" s="143"/>
      <c r="DT299" s="143"/>
      <c r="DU299" s="143"/>
      <c r="DV299" s="143"/>
      <c r="DW299" s="143"/>
      <c r="DX299" s="143"/>
      <c r="DY299" s="143"/>
      <c r="DZ299" s="143"/>
      <c r="EA299" s="143"/>
      <c r="EB299" s="143"/>
      <c r="EC299" s="143"/>
      <c r="ED299" s="143"/>
      <c r="EE299" s="143"/>
      <c r="EF299" s="143"/>
      <c r="EG299" s="143"/>
      <c r="EH299" s="143"/>
      <c r="EI299" s="143"/>
      <c r="EJ299" s="143"/>
      <c r="EK299" s="143"/>
      <c r="EL299" s="143"/>
      <c r="EM299" s="143"/>
      <c r="EN299" s="143"/>
      <c r="EO299" s="143"/>
    </row>
    <row r="300" ht="15.75" customHeight="1">
      <c r="A300" s="162"/>
      <c r="B300" s="162"/>
      <c r="C300" s="162"/>
      <c r="D300" s="162"/>
      <c r="E300" s="162"/>
      <c r="F300" s="162"/>
      <c r="G300" s="164"/>
      <c r="H300" s="169"/>
      <c r="I300" s="169"/>
      <c r="J300" s="169"/>
      <c r="K300" s="167"/>
      <c r="L300" s="170"/>
      <c r="M300" s="170"/>
      <c r="N300" s="170"/>
      <c r="O300" s="170"/>
      <c r="P300" s="165"/>
      <c r="Q300" s="170"/>
      <c r="R300" s="169"/>
      <c r="S300" s="162"/>
      <c r="T300" s="143"/>
      <c r="U300" s="143"/>
      <c r="V300" s="143"/>
      <c r="W300" s="143"/>
      <c r="X300" s="143"/>
      <c r="Y300" s="143"/>
      <c r="Z300" s="143"/>
      <c r="AA300" s="143"/>
      <c r="AB300" s="143"/>
      <c r="AC300" s="143"/>
      <c r="AD300" s="143"/>
      <c r="AE300" s="143"/>
      <c r="AF300" s="143"/>
      <c r="AG300" s="143"/>
      <c r="AH300" s="143"/>
      <c r="AI300" s="143"/>
      <c r="AJ300" s="143"/>
      <c r="AK300" s="143"/>
      <c r="AL300" s="143"/>
      <c r="AM300" s="143"/>
      <c r="AN300" s="143"/>
      <c r="AO300" s="143"/>
      <c r="AP300" s="143"/>
      <c r="AQ300" s="143"/>
      <c r="AR300" s="143"/>
      <c r="AS300" s="143"/>
      <c r="AT300" s="143"/>
      <c r="AU300" s="143"/>
      <c r="AV300" s="143"/>
      <c r="AW300" s="143"/>
      <c r="AX300" s="143"/>
      <c r="AY300" s="143"/>
      <c r="AZ300" s="143"/>
      <c r="BA300" s="143"/>
      <c r="BB300" s="143"/>
      <c r="BC300" s="143"/>
      <c r="BD300" s="143"/>
      <c r="BE300" s="143"/>
      <c r="BF300" s="143"/>
      <c r="BG300" s="143"/>
      <c r="BH300" s="143"/>
      <c r="BI300" s="143"/>
      <c r="BJ300" s="143"/>
      <c r="BK300" s="143"/>
      <c r="BL300" s="143"/>
      <c r="BM300" s="143"/>
      <c r="BN300" s="143"/>
      <c r="BO300" s="143"/>
      <c r="BP300" s="143"/>
      <c r="BQ300" s="143"/>
      <c r="BR300" s="143"/>
      <c r="BS300" s="143"/>
      <c r="BT300" s="143"/>
      <c r="BU300" s="143"/>
      <c r="BV300" s="143"/>
      <c r="BW300" s="143"/>
      <c r="BX300" s="143"/>
      <c r="BY300" s="143"/>
      <c r="BZ300" s="143"/>
      <c r="CA300" s="143"/>
      <c r="CB300" s="143"/>
      <c r="CC300" s="143"/>
      <c r="CD300" s="143"/>
      <c r="CE300" s="143"/>
      <c r="CF300" s="143"/>
      <c r="CG300" s="143"/>
      <c r="CH300" s="143"/>
      <c r="CI300" s="143"/>
      <c r="CJ300" s="143"/>
      <c r="CK300" s="143"/>
      <c r="CL300" s="143"/>
      <c r="CM300" s="143"/>
      <c r="CN300" s="143"/>
      <c r="CO300" s="143"/>
      <c r="CP300" s="143"/>
      <c r="CQ300" s="143"/>
      <c r="CR300" s="143"/>
      <c r="CS300" s="143"/>
      <c r="CT300" s="143"/>
      <c r="CU300" s="143"/>
      <c r="CV300" s="143"/>
      <c r="CW300" s="143"/>
      <c r="CX300" s="143"/>
      <c r="CY300" s="143"/>
      <c r="CZ300" s="143"/>
      <c r="DA300" s="143"/>
      <c r="DB300" s="143"/>
      <c r="DC300" s="143"/>
      <c r="DD300" s="143"/>
      <c r="DE300" s="143"/>
      <c r="DF300" s="143"/>
      <c r="DG300" s="143"/>
      <c r="DH300" s="143"/>
      <c r="DI300" s="143"/>
      <c r="DJ300" s="143"/>
      <c r="DK300" s="143"/>
      <c r="DL300" s="143"/>
      <c r="DM300" s="143"/>
      <c r="DN300" s="143"/>
      <c r="DO300" s="143"/>
      <c r="DP300" s="143"/>
      <c r="DQ300" s="143"/>
      <c r="DR300" s="143"/>
      <c r="DS300" s="143"/>
      <c r="DT300" s="143"/>
      <c r="DU300" s="143"/>
      <c r="DV300" s="143"/>
      <c r="DW300" s="143"/>
      <c r="DX300" s="143"/>
      <c r="DY300" s="143"/>
      <c r="DZ300" s="143"/>
      <c r="EA300" s="143"/>
      <c r="EB300" s="143"/>
      <c r="EC300" s="143"/>
      <c r="ED300" s="143"/>
      <c r="EE300" s="143"/>
      <c r="EF300" s="143"/>
      <c r="EG300" s="143"/>
      <c r="EH300" s="143"/>
      <c r="EI300" s="143"/>
      <c r="EJ300" s="143"/>
      <c r="EK300" s="143"/>
      <c r="EL300" s="143"/>
      <c r="EM300" s="143"/>
      <c r="EN300" s="143"/>
      <c r="EO300" s="143"/>
    </row>
    <row r="301" ht="15.75" customHeight="1">
      <c r="A301" s="162"/>
      <c r="B301" s="162"/>
      <c r="C301" s="162"/>
      <c r="D301" s="162"/>
      <c r="E301" s="162"/>
      <c r="F301" s="162"/>
      <c r="G301" s="164"/>
      <c r="H301" s="169"/>
      <c r="I301" s="169"/>
      <c r="J301" s="169"/>
      <c r="K301" s="167"/>
      <c r="L301" s="170"/>
      <c r="M301" s="170"/>
      <c r="N301" s="170"/>
      <c r="O301" s="170"/>
      <c r="P301" s="165"/>
      <c r="Q301" s="170"/>
      <c r="R301" s="169"/>
      <c r="S301" s="162"/>
      <c r="T301" s="143"/>
      <c r="U301" s="143"/>
      <c r="V301" s="143"/>
      <c r="W301" s="143"/>
      <c r="X301" s="143"/>
      <c r="Y301" s="143"/>
      <c r="Z301" s="143"/>
      <c r="AA301" s="143"/>
      <c r="AB301" s="143"/>
      <c r="AC301" s="143"/>
      <c r="AD301" s="143"/>
      <c r="AE301" s="143"/>
      <c r="AF301" s="143"/>
      <c r="AG301" s="143"/>
      <c r="AH301" s="143"/>
      <c r="AI301" s="143"/>
      <c r="AJ301" s="143"/>
      <c r="AK301" s="143"/>
      <c r="AL301" s="143"/>
      <c r="AM301" s="143"/>
      <c r="AN301" s="143"/>
      <c r="AO301" s="143"/>
      <c r="AP301" s="143"/>
      <c r="AQ301" s="143"/>
      <c r="AR301" s="143"/>
      <c r="AS301" s="143"/>
      <c r="AT301" s="143"/>
      <c r="AU301" s="143"/>
      <c r="AV301" s="143"/>
      <c r="AW301" s="143"/>
      <c r="AX301" s="143"/>
      <c r="AY301" s="143"/>
      <c r="AZ301" s="143"/>
      <c r="BA301" s="143"/>
      <c r="BB301" s="143"/>
      <c r="BC301" s="143"/>
      <c r="BD301" s="143"/>
      <c r="BE301" s="143"/>
      <c r="BF301" s="143"/>
      <c r="BG301" s="143"/>
      <c r="BH301" s="143"/>
      <c r="BI301" s="143"/>
      <c r="BJ301" s="143"/>
      <c r="BK301" s="143"/>
      <c r="BL301" s="143"/>
      <c r="BM301" s="143"/>
      <c r="BN301" s="143"/>
      <c r="BO301" s="143"/>
      <c r="BP301" s="143"/>
      <c r="BQ301" s="143"/>
      <c r="BR301" s="143"/>
      <c r="BS301" s="143"/>
      <c r="BT301" s="143"/>
      <c r="BU301" s="143"/>
      <c r="BV301" s="143"/>
      <c r="BW301" s="143"/>
      <c r="BX301" s="143"/>
      <c r="BY301" s="143"/>
      <c r="BZ301" s="143"/>
      <c r="CA301" s="143"/>
      <c r="CB301" s="143"/>
      <c r="CC301" s="143"/>
      <c r="CD301" s="143"/>
      <c r="CE301" s="143"/>
      <c r="CF301" s="143"/>
      <c r="CG301" s="143"/>
      <c r="CH301" s="143"/>
      <c r="CI301" s="143"/>
      <c r="CJ301" s="143"/>
      <c r="CK301" s="143"/>
      <c r="CL301" s="143"/>
      <c r="CM301" s="143"/>
      <c r="CN301" s="143"/>
      <c r="CO301" s="143"/>
      <c r="CP301" s="143"/>
      <c r="CQ301" s="143"/>
      <c r="CR301" s="143"/>
      <c r="CS301" s="143"/>
      <c r="CT301" s="143"/>
      <c r="CU301" s="143"/>
      <c r="CV301" s="143"/>
      <c r="CW301" s="143"/>
      <c r="CX301" s="143"/>
      <c r="CY301" s="143"/>
      <c r="CZ301" s="143"/>
      <c r="DA301" s="143"/>
      <c r="DB301" s="143"/>
      <c r="DC301" s="143"/>
      <c r="DD301" s="143"/>
      <c r="DE301" s="143"/>
      <c r="DF301" s="143"/>
      <c r="DG301" s="143"/>
      <c r="DH301" s="143"/>
      <c r="DI301" s="143"/>
      <c r="DJ301" s="143"/>
      <c r="DK301" s="143"/>
      <c r="DL301" s="143"/>
      <c r="DM301" s="143"/>
      <c r="DN301" s="143"/>
      <c r="DO301" s="143"/>
      <c r="DP301" s="143"/>
      <c r="DQ301" s="143"/>
      <c r="DR301" s="143"/>
      <c r="DS301" s="143"/>
      <c r="DT301" s="143"/>
      <c r="DU301" s="143"/>
      <c r="DV301" s="143"/>
      <c r="DW301" s="143"/>
      <c r="DX301" s="143"/>
      <c r="DY301" s="143"/>
      <c r="DZ301" s="143"/>
      <c r="EA301" s="143"/>
      <c r="EB301" s="143"/>
      <c r="EC301" s="143"/>
      <c r="ED301" s="143"/>
      <c r="EE301" s="143"/>
      <c r="EF301" s="143"/>
      <c r="EG301" s="143"/>
      <c r="EH301" s="143"/>
      <c r="EI301" s="143"/>
      <c r="EJ301" s="143"/>
      <c r="EK301" s="143"/>
      <c r="EL301" s="143"/>
      <c r="EM301" s="143"/>
      <c r="EN301" s="143"/>
      <c r="EO301" s="143"/>
    </row>
    <row r="302" ht="15.75" customHeight="1">
      <c r="A302" s="162"/>
      <c r="B302" s="162"/>
      <c r="C302" s="162"/>
      <c r="D302" s="162"/>
      <c r="E302" s="162"/>
      <c r="F302" s="162"/>
      <c r="G302" s="164"/>
      <c r="H302" s="169"/>
      <c r="I302" s="169"/>
      <c r="J302" s="169"/>
      <c r="K302" s="167"/>
      <c r="L302" s="170"/>
      <c r="M302" s="170"/>
      <c r="N302" s="170"/>
      <c r="O302" s="170"/>
      <c r="P302" s="165"/>
      <c r="Q302" s="170"/>
      <c r="R302" s="169"/>
      <c r="S302" s="162"/>
      <c r="T302" s="143"/>
      <c r="U302" s="143"/>
      <c r="V302" s="143"/>
      <c r="W302" s="143"/>
      <c r="X302" s="143"/>
      <c r="Y302" s="143"/>
      <c r="Z302" s="143"/>
      <c r="AA302" s="143"/>
      <c r="AB302" s="143"/>
      <c r="AC302" s="143"/>
      <c r="AD302" s="143"/>
      <c r="AE302" s="143"/>
      <c r="AF302" s="143"/>
      <c r="AG302" s="143"/>
      <c r="AH302" s="143"/>
      <c r="AI302" s="143"/>
      <c r="AJ302" s="143"/>
      <c r="AK302" s="143"/>
      <c r="AL302" s="143"/>
      <c r="AM302" s="143"/>
      <c r="AN302" s="143"/>
      <c r="AO302" s="143"/>
      <c r="AP302" s="143"/>
      <c r="AQ302" s="143"/>
      <c r="AR302" s="143"/>
      <c r="AS302" s="143"/>
      <c r="AT302" s="143"/>
      <c r="AU302" s="143"/>
      <c r="AV302" s="143"/>
      <c r="AW302" s="143"/>
      <c r="AX302" s="143"/>
      <c r="AY302" s="143"/>
      <c r="AZ302" s="143"/>
      <c r="BA302" s="143"/>
      <c r="BB302" s="143"/>
      <c r="BC302" s="143"/>
      <c r="BD302" s="143"/>
      <c r="BE302" s="143"/>
      <c r="BF302" s="143"/>
      <c r="BG302" s="143"/>
      <c r="BH302" s="143"/>
      <c r="BI302" s="143"/>
      <c r="BJ302" s="143"/>
      <c r="BK302" s="143"/>
      <c r="BL302" s="143"/>
      <c r="BM302" s="143"/>
      <c r="BN302" s="143"/>
      <c r="BO302" s="143"/>
      <c r="BP302" s="143"/>
      <c r="BQ302" s="143"/>
      <c r="BR302" s="143"/>
      <c r="BS302" s="143"/>
      <c r="BT302" s="143"/>
      <c r="BU302" s="143"/>
      <c r="BV302" s="143"/>
      <c r="BW302" s="143"/>
      <c r="BX302" s="143"/>
      <c r="BY302" s="143"/>
      <c r="BZ302" s="143"/>
      <c r="CA302" s="143"/>
      <c r="CB302" s="143"/>
      <c r="CC302" s="143"/>
      <c r="CD302" s="143"/>
      <c r="CE302" s="143"/>
      <c r="CF302" s="143"/>
      <c r="CG302" s="143"/>
      <c r="CH302" s="143"/>
      <c r="CI302" s="143"/>
      <c r="CJ302" s="143"/>
      <c r="CK302" s="143"/>
      <c r="CL302" s="143"/>
      <c r="CM302" s="143"/>
      <c r="CN302" s="143"/>
      <c r="CO302" s="143"/>
      <c r="CP302" s="143"/>
      <c r="CQ302" s="143"/>
      <c r="CR302" s="143"/>
      <c r="CS302" s="143"/>
      <c r="CT302" s="143"/>
      <c r="CU302" s="143"/>
      <c r="CV302" s="143"/>
      <c r="CW302" s="143"/>
      <c r="CX302" s="143"/>
      <c r="CY302" s="143"/>
      <c r="CZ302" s="143"/>
      <c r="DA302" s="143"/>
      <c r="DB302" s="143"/>
      <c r="DC302" s="143"/>
      <c r="DD302" s="143"/>
      <c r="DE302" s="143"/>
      <c r="DF302" s="143"/>
      <c r="DG302" s="143"/>
      <c r="DH302" s="143"/>
      <c r="DI302" s="143"/>
      <c r="DJ302" s="143"/>
      <c r="DK302" s="143"/>
      <c r="DL302" s="143"/>
      <c r="DM302" s="143"/>
      <c r="DN302" s="143"/>
      <c r="DO302" s="143"/>
      <c r="DP302" s="143"/>
      <c r="DQ302" s="143"/>
      <c r="DR302" s="143"/>
      <c r="DS302" s="143"/>
      <c r="DT302" s="143"/>
      <c r="DU302" s="143"/>
      <c r="DV302" s="143"/>
      <c r="DW302" s="143"/>
      <c r="DX302" s="143"/>
      <c r="DY302" s="143"/>
      <c r="DZ302" s="143"/>
      <c r="EA302" s="143"/>
      <c r="EB302" s="143"/>
      <c r="EC302" s="143"/>
      <c r="ED302" s="143"/>
      <c r="EE302" s="143"/>
      <c r="EF302" s="143"/>
      <c r="EG302" s="143"/>
      <c r="EH302" s="143"/>
      <c r="EI302" s="143"/>
      <c r="EJ302" s="143"/>
      <c r="EK302" s="143"/>
      <c r="EL302" s="143"/>
      <c r="EM302" s="143"/>
      <c r="EN302" s="143"/>
      <c r="EO302" s="143"/>
    </row>
    <row r="303" ht="15.75" customHeight="1">
      <c r="A303" s="162"/>
      <c r="B303" s="162"/>
      <c r="C303" s="162"/>
      <c r="D303" s="162"/>
      <c r="E303" s="162"/>
      <c r="F303" s="162"/>
      <c r="G303" s="164"/>
      <c r="H303" s="169"/>
      <c r="I303" s="169"/>
      <c r="J303" s="169"/>
      <c r="K303" s="167"/>
      <c r="L303" s="170"/>
      <c r="M303" s="170"/>
      <c r="N303" s="170"/>
      <c r="O303" s="170"/>
      <c r="P303" s="165"/>
      <c r="Q303" s="170"/>
      <c r="R303" s="169"/>
      <c r="S303" s="162"/>
      <c r="T303" s="143"/>
      <c r="U303" s="143"/>
      <c r="V303" s="143"/>
      <c r="W303" s="143"/>
      <c r="X303" s="143"/>
      <c r="Y303" s="143"/>
      <c r="Z303" s="143"/>
      <c r="AA303" s="143"/>
      <c r="AB303" s="143"/>
      <c r="AC303" s="143"/>
      <c r="AD303" s="143"/>
      <c r="AE303" s="143"/>
      <c r="AF303" s="143"/>
      <c r="AG303" s="143"/>
      <c r="AH303" s="143"/>
      <c r="AI303" s="143"/>
      <c r="AJ303" s="143"/>
      <c r="AK303" s="143"/>
      <c r="AL303" s="143"/>
      <c r="AM303" s="143"/>
      <c r="AN303" s="143"/>
      <c r="AO303" s="143"/>
      <c r="AP303" s="143"/>
      <c r="AQ303" s="143"/>
      <c r="AR303" s="143"/>
      <c r="AS303" s="143"/>
      <c r="AT303" s="143"/>
      <c r="AU303" s="143"/>
      <c r="AV303" s="143"/>
      <c r="AW303" s="143"/>
      <c r="AX303" s="143"/>
      <c r="AY303" s="143"/>
      <c r="AZ303" s="143"/>
      <c r="BA303" s="143"/>
      <c r="BB303" s="143"/>
      <c r="BC303" s="143"/>
      <c r="BD303" s="143"/>
      <c r="BE303" s="143"/>
      <c r="BF303" s="143"/>
      <c r="BG303" s="143"/>
      <c r="BH303" s="143"/>
      <c r="BI303" s="143"/>
      <c r="BJ303" s="143"/>
      <c r="BK303" s="143"/>
      <c r="BL303" s="143"/>
      <c r="BM303" s="143"/>
      <c r="BN303" s="143"/>
      <c r="BO303" s="143"/>
      <c r="BP303" s="143"/>
      <c r="BQ303" s="143"/>
      <c r="BR303" s="143"/>
      <c r="BS303" s="143"/>
      <c r="BT303" s="143"/>
      <c r="BU303" s="143"/>
      <c r="BV303" s="143"/>
      <c r="BW303" s="143"/>
      <c r="BX303" s="143"/>
      <c r="BY303" s="143"/>
      <c r="BZ303" s="143"/>
      <c r="CA303" s="143"/>
      <c r="CB303" s="143"/>
      <c r="CC303" s="143"/>
      <c r="CD303" s="143"/>
      <c r="CE303" s="143"/>
      <c r="CF303" s="143"/>
      <c r="CG303" s="143"/>
      <c r="CH303" s="143"/>
      <c r="CI303" s="143"/>
      <c r="CJ303" s="143"/>
      <c r="CK303" s="143"/>
      <c r="CL303" s="143"/>
      <c r="CM303" s="143"/>
      <c r="CN303" s="143"/>
      <c r="CO303" s="143"/>
      <c r="CP303" s="143"/>
      <c r="CQ303" s="143"/>
      <c r="CR303" s="143"/>
      <c r="CS303" s="143"/>
      <c r="CT303" s="143"/>
      <c r="CU303" s="143"/>
      <c r="CV303" s="143"/>
      <c r="CW303" s="143"/>
      <c r="CX303" s="143"/>
      <c r="CY303" s="143"/>
      <c r="CZ303" s="143"/>
      <c r="DA303" s="143"/>
      <c r="DB303" s="143"/>
      <c r="DC303" s="143"/>
      <c r="DD303" s="143"/>
      <c r="DE303" s="143"/>
      <c r="DF303" s="143"/>
      <c r="DG303" s="143"/>
      <c r="DH303" s="143"/>
      <c r="DI303" s="143"/>
      <c r="DJ303" s="143"/>
      <c r="DK303" s="143"/>
      <c r="DL303" s="143"/>
      <c r="DM303" s="143"/>
      <c r="DN303" s="143"/>
      <c r="DO303" s="143"/>
      <c r="DP303" s="143"/>
      <c r="DQ303" s="143"/>
      <c r="DR303" s="143"/>
      <c r="DS303" s="143"/>
      <c r="DT303" s="143"/>
      <c r="DU303" s="143"/>
      <c r="DV303" s="143"/>
      <c r="DW303" s="143"/>
      <c r="DX303" s="143"/>
      <c r="DY303" s="143"/>
      <c r="DZ303" s="143"/>
      <c r="EA303" s="143"/>
      <c r="EB303" s="143"/>
      <c r="EC303" s="143"/>
      <c r="ED303" s="143"/>
      <c r="EE303" s="143"/>
      <c r="EF303" s="143"/>
      <c r="EG303" s="143"/>
      <c r="EH303" s="143"/>
      <c r="EI303" s="143"/>
      <c r="EJ303" s="143"/>
      <c r="EK303" s="143"/>
      <c r="EL303" s="143"/>
      <c r="EM303" s="143"/>
      <c r="EN303" s="143"/>
      <c r="EO303" s="143"/>
    </row>
    <row r="304" ht="15.75" customHeight="1">
      <c r="A304" s="162"/>
      <c r="B304" s="162"/>
      <c r="C304" s="162"/>
      <c r="D304" s="162"/>
      <c r="E304" s="162"/>
      <c r="F304" s="162"/>
      <c r="G304" s="164"/>
      <c r="H304" s="169"/>
      <c r="I304" s="169"/>
      <c r="J304" s="169"/>
      <c r="K304" s="167"/>
      <c r="L304" s="170"/>
      <c r="M304" s="170"/>
      <c r="N304" s="170"/>
      <c r="O304" s="170"/>
      <c r="P304" s="165"/>
      <c r="Q304" s="170"/>
      <c r="R304" s="169"/>
      <c r="S304" s="162"/>
      <c r="T304" s="143"/>
      <c r="U304" s="143"/>
      <c r="V304" s="143"/>
      <c r="W304" s="143"/>
      <c r="X304" s="143"/>
      <c r="Y304" s="143"/>
      <c r="Z304" s="143"/>
      <c r="AA304" s="143"/>
      <c r="AB304" s="143"/>
      <c r="AC304" s="143"/>
      <c r="AD304" s="143"/>
      <c r="AE304" s="143"/>
      <c r="AF304" s="143"/>
      <c r="AG304" s="143"/>
      <c r="AH304" s="143"/>
      <c r="AI304" s="143"/>
      <c r="AJ304" s="143"/>
      <c r="AK304" s="143"/>
      <c r="AL304" s="143"/>
      <c r="AM304" s="143"/>
      <c r="AN304" s="143"/>
      <c r="AO304" s="143"/>
      <c r="AP304" s="143"/>
      <c r="AQ304" s="143"/>
      <c r="AR304" s="143"/>
      <c r="AS304" s="143"/>
      <c r="AT304" s="143"/>
      <c r="AU304" s="143"/>
      <c r="AV304" s="143"/>
      <c r="AW304" s="143"/>
      <c r="AX304" s="143"/>
      <c r="AY304" s="143"/>
      <c r="AZ304" s="143"/>
      <c r="BA304" s="143"/>
      <c r="BB304" s="143"/>
      <c r="BC304" s="143"/>
      <c r="BD304" s="143"/>
      <c r="BE304" s="143"/>
      <c r="BF304" s="143"/>
      <c r="BG304" s="143"/>
      <c r="BH304" s="143"/>
      <c r="BI304" s="143"/>
      <c r="BJ304" s="143"/>
      <c r="BK304" s="143"/>
      <c r="BL304" s="143"/>
      <c r="BM304" s="143"/>
      <c r="BN304" s="143"/>
      <c r="BO304" s="143"/>
      <c r="BP304" s="143"/>
      <c r="BQ304" s="143"/>
      <c r="BR304" s="143"/>
      <c r="BS304" s="143"/>
      <c r="BT304" s="143"/>
      <c r="BU304" s="143"/>
      <c r="BV304" s="143"/>
      <c r="BW304" s="143"/>
      <c r="BX304" s="143"/>
      <c r="BY304" s="143"/>
      <c r="BZ304" s="143"/>
      <c r="CA304" s="143"/>
      <c r="CB304" s="143"/>
      <c r="CC304" s="143"/>
      <c r="CD304" s="143"/>
      <c r="CE304" s="143"/>
      <c r="CF304" s="143"/>
      <c r="CG304" s="143"/>
      <c r="CH304" s="143"/>
      <c r="CI304" s="143"/>
      <c r="CJ304" s="143"/>
      <c r="CK304" s="143"/>
      <c r="CL304" s="143"/>
      <c r="CM304" s="143"/>
      <c r="CN304" s="143"/>
      <c r="CO304" s="143"/>
      <c r="CP304" s="143"/>
      <c r="CQ304" s="143"/>
      <c r="CR304" s="143"/>
      <c r="CS304" s="143"/>
      <c r="CT304" s="143"/>
      <c r="CU304" s="143"/>
      <c r="CV304" s="143"/>
      <c r="CW304" s="143"/>
      <c r="CX304" s="143"/>
      <c r="CY304" s="143"/>
      <c r="CZ304" s="143"/>
      <c r="DA304" s="143"/>
      <c r="DB304" s="143"/>
      <c r="DC304" s="143"/>
      <c r="DD304" s="143"/>
      <c r="DE304" s="143"/>
      <c r="DF304" s="143"/>
      <c r="DG304" s="143"/>
      <c r="DH304" s="143"/>
      <c r="DI304" s="143"/>
      <c r="DJ304" s="143"/>
      <c r="DK304" s="143"/>
      <c r="DL304" s="143"/>
      <c r="DM304" s="143"/>
      <c r="DN304" s="143"/>
      <c r="DO304" s="143"/>
      <c r="DP304" s="143"/>
      <c r="DQ304" s="143"/>
      <c r="DR304" s="143"/>
      <c r="DS304" s="143"/>
      <c r="DT304" s="143"/>
      <c r="DU304" s="143"/>
      <c r="DV304" s="143"/>
      <c r="DW304" s="143"/>
      <c r="DX304" s="143"/>
      <c r="DY304" s="143"/>
      <c r="DZ304" s="143"/>
      <c r="EA304" s="143"/>
      <c r="EB304" s="143"/>
      <c r="EC304" s="143"/>
      <c r="ED304" s="143"/>
      <c r="EE304" s="143"/>
      <c r="EF304" s="143"/>
      <c r="EG304" s="143"/>
      <c r="EH304" s="143"/>
      <c r="EI304" s="143"/>
      <c r="EJ304" s="143"/>
      <c r="EK304" s="143"/>
      <c r="EL304" s="143"/>
      <c r="EM304" s="143"/>
      <c r="EN304" s="143"/>
      <c r="EO304" s="143"/>
    </row>
    <row r="305" ht="15.75" customHeight="1">
      <c r="A305" s="162"/>
      <c r="B305" s="162"/>
      <c r="C305" s="162"/>
      <c r="D305" s="162"/>
      <c r="E305" s="162"/>
      <c r="F305" s="162"/>
      <c r="G305" s="164"/>
      <c r="H305" s="169"/>
      <c r="I305" s="169"/>
      <c r="J305" s="169"/>
      <c r="K305" s="167"/>
      <c r="L305" s="170"/>
      <c r="M305" s="170"/>
      <c r="N305" s="170"/>
      <c r="O305" s="170"/>
      <c r="P305" s="165"/>
      <c r="Q305" s="170"/>
      <c r="R305" s="169"/>
      <c r="S305" s="162"/>
      <c r="T305" s="143"/>
      <c r="U305" s="143"/>
      <c r="V305" s="143"/>
      <c r="W305" s="143"/>
      <c r="X305" s="143"/>
      <c r="Y305" s="143"/>
      <c r="Z305" s="143"/>
      <c r="AA305" s="143"/>
      <c r="AB305" s="143"/>
      <c r="AC305" s="143"/>
      <c r="AD305" s="143"/>
      <c r="AE305" s="143"/>
      <c r="AF305" s="143"/>
      <c r="AG305" s="143"/>
      <c r="AH305" s="143"/>
      <c r="AI305" s="143"/>
      <c r="AJ305" s="143"/>
      <c r="AK305" s="143"/>
      <c r="AL305" s="143"/>
      <c r="AM305" s="143"/>
      <c r="AN305" s="143"/>
      <c r="AO305" s="143"/>
      <c r="AP305" s="143"/>
      <c r="AQ305" s="143"/>
      <c r="AR305" s="143"/>
      <c r="AS305" s="143"/>
      <c r="AT305" s="143"/>
      <c r="AU305" s="143"/>
      <c r="AV305" s="143"/>
      <c r="AW305" s="143"/>
      <c r="AX305" s="143"/>
      <c r="AY305" s="143"/>
      <c r="AZ305" s="143"/>
      <c r="BA305" s="143"/>
      <c r="BB305" s="143"/>
      <c r="BC305" s="143"/>
      <c r="BD305" s="143"/>
      <c r="BE305" s="143"/>
      <c r="BF305" s="143"/>
      <c r="BG305" s="143"/>
      <c r="BH305" s="143"/>
      <c r="BI305" s="143"/>
      <c r="BJ305" s="143"/>
      <c r="BK305" s="143"/>
      <c r="BL305" s="143"/>
      <c r="BM305" s="143"/>
      <c r="BN305" s="143"/>
      <c r="BO305" s="143"/>
      <c r="BP305" s="143"/>
      <c r="BQ305" s="143"/>
      <c r="BR305" s="143"/>
      <c r="BS305" s="143"/>
      <c r="BT305" s="143"/>
      <c r="BU305" s="143"/>
      <c r="BV305" s="143"/>
      <c r="BW305" s="143"/>
      <c r="BX305" s="143"/>
      <c r="BY305" s="143"/>
      <c r="BZ305" s="143"/>
      <c r="CA305" s="143"/>
      <c r="CB305" s="143"/>
      <c r="CC305" s="143"/>
      <c r="CD305" s="143"/>
      <c r="CE305" s="143"/>
      <c r="CF305" s="143"/>
      <c r="CG305" s="143"/>
      <c r="CH305" s="143"/>
      <c r="CI305" s="143"/>
      <c r="CJ305" s="143"/>
      <c r="CK305" s="143"/>
      <c r="CL305" s="143"/>
      <c r="CM305" s="143"/>
      <c r="CN305" s="143"/>
      <c r="CO305" s="143"/>
      <c r="CP305" s="143"/>
      <c r="CQ305" s="143"/>
      <c r="CR305" s="143"/>
      <c r="CS305" s="143"/>
      <c r="CT305" s="143"/>
      <c r="CU305" s="143"/>
      <c r="CV305" s="143"/>
      <c r="CW305" s="143"/>
      <c r="CX305" s="143"/>
      <c r="CY305" s="143"/>
      <c r="CZ305" s="143"/>
      <c r="DA305" s="143"/>
      <c r="DB305" s="143"/>
      <c r="DC305" s="143"/>
      <c r="DD305" s="143"/>
      <c r="DE305" s="143"/>
      <c r="DF305" s="143"/>
      <c r="DG305" s="143"/>
      <c r="DH305" s="143"/>
      <c r="DI305" s="143"/>
      <c r="DJ305" s="143"/>
      <c r="DK305" s="143"/>
      <c r="DL305" s="143"/>
      <c r="DM305" s="143"/>
      <c r="DN305" s="143"/>
      <c r="DO305" s="143"/>
      <c r="DP305" s="143"/>
      <c r="DQ305" s="143"/>
      <c r="DR305" s="143"/>
      <c r="DS305" s="143"/>
      <c r="DT305" s="143"/>
      <c r="DU305" s="143"/>
      <c r="DV305" s="143"/>
      <c r="DW305" s="143"/>
      <c r="DX305" s="143"/>
      <c r="DY305" s="143"/>
      <c r="DZ305" s="143"/>
      <c r="EA305" s="143"/>
      <c r="EB305" s="143"/>
      <c r="EC305" s="143"/>
      <c r="ED305" s="143"/>
      <c r="EE305" s="143"/>
      <c r="EF305" s="143"/>
      <c r="EG305" s="143"/>
      <c r="EH305" s="143"/>
      <c r="EI305" s="143"/>
      <c r="EJ305" s="143"/>
      <c r="EK305" s="143"/>
      <c r="EL305" s="143"/>
      <c r="EM305" s="143"/>
      <c r="EN305" s="143"/>
      <c r="EO305" s="143"/>
    </row>
    <row r="306" ht="15.75" customHeight="1">
      <c r="A306" s="162"/>
      <c r="B306" s="162"/>
      <c r="C306" s="162"/>
      <c r="D306" s="162"/>
      <c r="E306" s="162"/>
      <c r="F306" s="162"/>
      <c r="G306" s="164"/>
      <c r="H306" s="169"/>
      <c r="I306" s="169"/>
      <c r="J306" s="169"/>
      <c r="K306" s="167"/>
      <c r="L306" s="170"/>
      <c r="M306" s="170"/>
      <c r="N306" s="170"/>
      <c r="O306" s="170"/>
      <c r="P306" s="165"/>
      <c r="Q306" s="170"/>
      <c r="R306" s="169"/>
      <c r="S306" s="162"/>
      <c r="T306" s="143"/>
      <c r="U306" s="143"/>
      <c r="V306" s="143"/>
      <c r="W306" s="143"/>
      <c r="X306" s="143"/>
      <c r="Y306" s="143"/>
      <c r="Z306" s="143"/>
      <c r="AA306" s="143"/>
      <c r="AB306" s="143"/>
      <c r="AC306" s="143"/>
      <c r="AD306" s="143"/>
      <c r="AE306" s="143"/>
      <c r="AF306" s="143"/>
      <c r="AG306" s="143"/>
      <c r="AH306" s="143"/>
      <c r="AI306" s="143"/>
      <c r="AJ306" s="143"/>
      <c r="AK306" s="143"/>
      <c r="AL306" s="143"/>
      <c r="AM306" s="143"/>
      <c r="AN306" s="143"/>
      <c r="AO306" s="143"/>
      <c r="AP306" s="143"/>
      <c r="AQ306" s="143"/>
      <c r="AR306" s="143"/>
      <c r="AS306" s="143"/>
      <c r="AT306" s="143"/>
      <c r="AU306" s="143"/>
      <c r="AV306" s="143"/>
      <c r="AW306" s="143"/>
      <c r="AX306" s="143"/>
      <c r="AY306" s="143"/>
      <c r="AZ306" s="143"/>
      <c r="BA306" s="143"/>
      <c r="BB306" s="143"/>
      <c r="BC306" s="143"/>
      <c r="BD306" s="143"/>
      <c r="BE306" s="143"/>
      <c r="BF306" s="143"/>
      <c r="BG306" s="143"/>
      <c r="BH306" s="143"/>
      <c r="BI306" s="143"/>
      <c r="BJ306" s="143"/>
      <c r="BK306" s="143"/>
      <c r="BL306" s="143"/>
      <c r="BM306" s="143"/>
      <c r="BN306" s="143"/>
      <c r="BO306" s="143"/>
      <c r="BP306" s="143"/>
      <c r="BQ306" s="143"/>
      <c r="BR306" s="143"/>
      <c r="BS306" s="143"/>
      <c r="BT306" s="143"/>
      <c r="BU306" s="143"/>
      <c r="BV306" s="143"/>
      <c r="BW306" s="143"/>
      <c r="BX306" s="143"/>
      <c r="BY306" s="143"/>
      <c r="BZ306" s="143"/>
      <c r="CA306" s="143"/>
      <c r="CB306" s="143"/>
      <c r="CC306" s="143"/>
      <c r="CD306" s="143"/>
      <c r="CE306" s="143"/>
      <c r="CF306" s="143"/>
      <c r="CG306" s="143"/>
      <c r="CH306" s="143"/>
      <c r="CI306" s="143"/>
      <c r="CJ306" s="143"/>
      <c r="CK306" s="143"/>
      <c r="CL306" s="143"/>
      <c r="CM306" s="143"/>
      <c r="CN306" s="143"/>
      <c r="CO306" s="143"/>
      <c r="CP306" s="143"/>
      <c r="CQ306" s="143"/>
      <c r="CR306" s="143"/>
      <c r="CS306" s="143"/>
      <c r="CT306" s="143"/>
      <c r="CU306" s="143"/>
      <c r="CV306" s="143"/>
      <c r="CW306" s="143"/>
      <c r="CX306" s="143"/>
      <c r="CY306" s="143"/>
      <c r="CZ306" s="143"/>
      <c r="DA306" s="143"/>
      <c r="DB306" s="143"/>
      <c r="DC306" s="143"/>
      <c r="DD306" s="143"/>
      <c r="DE306" s="143"/>
      <c r="DF306" s="143"/>
      <c r="DG306" s="143"/>
      <c r="DH306" s="143"/>
      <c r="DI306" s="143"/>
      <c r="DJ306" s="143"/>
      <c r="DK306" s="143"/>
      <c r="DL306" s="143"/>
      <c r="DM306" s="143"/>
      <c r="DN306" s="143"/>
      <c r="DO306" s="143"/>
      <c r="DP306" s="143"/>
      <c r="DQ306" s="143"/>
      <c r="DR306" s="143"/>
      <c r="DS306" s="143"/>
      <c r="DT306" s="143"/>
      <c r="DU306" s="143"/>
      <c r="DV306" s="143"/>
      <c r="DW306" s="143"/>
      <c r="DX306" s="143"/>
      <c r="DY306" s="143"/>
      <c r="DZ306" s="143"/>
      <c r="EA306" s="143"/>
      <c r="EB306" s="143"/>
      <c r="EC306" s="143"/>
      <c r="ED306" s="143"/>
      <c r="EE306" s="143"/>
      <c r="EF306" s="143"/>
      <c r="EG306" s="143"/>
      <c r="EH306" s="143"/>
      <c r="EI306" s="143"/>
      <c r="EJ306" s="143"/>
      <c r="EK306" s="143"/>
      <c r="EL306" s="143"/>
      <c r="EM306" s="143"/>
      <c r="EN306" s="143"/>
      <c r="EO306" s="143"/>
    </row>
    <row r="307" ht="15.75" customHeight="1">
      <c r="A307" s="162"/>
      <c r="B307" s="162"/>
      <c r="C307" s="162"/>
      <c r="D307" s="162"/>
      <c r="E307" s="162"/>
      <c r="F307" s="162"/>
      <c r="G307" s="164"/>
      <c r="H307" s="169"/>
      <c r="I307" s="169"/>
      <c r="J307" s="169"/>
      <c r="K307" s="167"/>
      <c r="L307" s="170"/>
      <c r="M307" s="170"/>
      <c r="N307" s="170"/>
      <c r="O307" s="170"/>
      <c r="P307" s="165"/>
      <c r="Q307" s="170"/>
      <c r="R307" s="169"/>
      <c r="S307" s="162"/>
      <c r="T307" s="143"/>
      <c r="U307" s="143"/>
      <c r="V307" s="143"/>
      <c r="W307" s="143"/>
      <c r="X307" s="143"/>
      <c r="Y307" s="143"/>
      <c r="Z307" s="143"/>
      <c r="AA307" s="143"/>
      <c r="AB307" s="143"/>
      <c r="AC307" s="143"/>
      <c r="AD307" s="143"/>
      <c r="AE307" s="143"/>
      <c r="AF307" s="143"/>
      <c r="AG307" s="143"/>
      <c r="AH307" s="143"/>
      <c r="AI307" s="143"/>
      <c r="AJ307" s="143"/>
      <c r="AK307" s="143"/>
      <c r="AL307" s="143"/>
      <c r="AM307" s="143"/>
      <c r="AN307" s="143"/>
      <c r="AO307" s="143"/>
      <c r="AP307" s="143"/>
      <c r="AQ307" s="143"/>
      <c r="AR307" s="143"/>
      <c r="AS307" s="143"/>
      <c r="AT307" s="143"/>
      <c r="AU307" s="143"/>
      <c r="AV307" s="143"/>
      <c r="AW307" s="143"/>
      <c r="AX307" s="143"/>
      <c r="AY307" s="143"/>
      <c r="AZ307" s="143"/>
      <c r="BA307" s="143"/>
      <c r="BB307" s="143"/>
      <c r="BC307" s="143"/>
      <c r="BD307" s="143"/>
      <c r="BE307" s="143"/>
      <c r="BF307" s="143"/>
      <c r="BG307" s="143"/>
      <c r="BH307" s="143"/>
      <c r="BI307" s="143"/>
      <c r="BJ307" s="143"/>
      <c r="BK307" s="143"/>
      <c r="BL307" s="143"/>
      <c r="BM307" s="143"/>
      <c r="BN307" s="143"/>
      <c r="BO307" s="143"/>
      <c r="BP307" s="143"/>
      <c r="BQ307" s="143"/>
      <c r="BR307" s="143"/>
      <c r="BS307" s="143"/>
      <c r="BT307" s="143"/>
      <c r="BU307" s="143"/>
      <c r="BV307" s="143"/>
      <c r="BW307" s="143"/>
      <c r="BX307" s="143"/>
      <c r="BY307" s="143"/>
      <c r="BZ307" s="143"/>
      <c r="CA307" s="143"/>
      <c r="CB307" s="143"/>
      <c r="CC307" s="143"/>
      <c r="CD307" s="143"/>
      <c r="CE307" s="143"/>
      <c r="CF307" s="143"/>
      <c r="CG307" s="143"/>
      <c r="CH307" s="143"/>
      <c r="CI307" s="143"/>
      <c r="CJ307" s="143"/>
      <c r="CK307" s="143"/>
      <c r="CL307" s="143"/>
      <c r="CM307" s="143"/>
      <c r="CN307" s="143"/>
      <c r="CO307" s="143"/>
      <c r="CP307" s="143"/>
      <c r="CQ307" s="143"/>
      <c r="CR307" s="143"/>
      <c r="CS307" s="143"/>
      <c r="CT307" s="143"/>
      <c r="CU307" s="143"/>
      <c r="CV307" s="143"/>
      <c r="CW307" s="143"/>
      <c r="CX307" s="143"/>
      <c r="CY307" s="143"/>
      <c r="CZ307" s="143"/>
      <c r="DA307" s="143"/>
      <c r="DB307" s="143"/>
      <c r="DC307" s="143"/>
      <c r="DD307" s="143"/>
      <c r="DE307" s="143"/>
      <c r="DF307" s="143"/>
      <c r="DG307" s="143"/>
      <c r="DH307" s="143"/>
      <c r="DI307" s="143"/>
      <c r="DJ307" s="143"/>
      <c r="DK307" s="143"/>
      <c r="DL307" s="143"/>
      <c r="DM307" s="143"/>
      <c r="DN307" s="143"/>
      <c r="DO307" s="143"/>
      <c r="DP307" s="143"/>
      <c r="DQ307" s="143"/>
      <c r="DR307" s="143"/>
      <c r="DS307" s="143"/>
      <c r="DT307" s="143"/>
      <c r="DU307" s="143"/>
      <c r="DV307" s="143"/>
      <c r="DW307" s="143"/>
      <c r="DX307" s="143"/>
      <c r="DY307" s="143"/>
      <c r="DZ307" s="143"/>
      <c r="EA307" s="143"/>
      <c r="EB307" s="143"/>
      <c r="EC307" s="143"/>
      <c r="ED307" s="143"/>
      <c r="EE307" s="143"/>
      <c r="EF307" s="143"/>
      <c r="EG307" s="143"/>
      <c r="EH307" s="143"/>
      <c r="EI307" s="143"/>
      <c r="EJ307" s="143"/>
      <c r="EK307" s="143"/>
      <c r="EL307" s="143"/>
      <c r="EM307" s="143"/>
      <c r="EN307" s="143"/>
      <c r="EO307" s="143"/>
    </row>
    <row r="308" ht="15.75" customHeight="1">
      <c r="A308" s="162"/>
      <c r="B308" s="162"/>
      <c r="C308" s="162"/>
      <c r="D308" s="162"/>
      <c r="E308" s="162"/>
      <c r="F308" s="162"/>
      <c r="G308" s="164"/>
      <c r="H308" s="169"/>
      <c r="I308" s="169"/>
      <c r="J308" s="169"/>
      <c r="K308" s="167"/>
      <c r="L308" s="170"/>
      <c r="M308" s="170"/>
      <c r="N308" s="170"/>
      <c r="O308" s="170"/>
      <c r="P308" s="165"/>
      <c r="Q308" s="170"/>
      <c r="R308" s="169"/>
      <c r="S308" s="162"/>
      <c r="T308" s="143"/>
      <c r="U308" s="143"/>
      <c r="V308" s="143"/>
      <c r="W308" s="143"/>
      <c r="X308" s="143"/>
      <c r="Y308" s="143"/>
      <c r="Z308" s="143"/>
      <c r="AA308" s="143"/>
      <c r="AB308" s="143"/>
      <c r="AC308" s="143"/>
      <c r="AD308" s="143"/>
      <c r="AE308" s="143"/>
      <c r="AF308" s="143"/>
      <c r="AG308" s="143"/>
      <c r="AH308" s="143"/>
      <c r="AI308" s="143"/>
      <c r="AJ308" s="143"/>
      <c r="AK308" s="143"/>
      <c r="AL308" s="143"/>
      <c r="AM308" s="143"/>
      <c r="AN308" s="143"/>
      <c r="AO308" s="143"/>
      <c r="AP308" s="143"/>
      <c r="AQ308" s="143"/>
      <c r="AR308" s="143"/>
      <c r="AS308" s="143"/>
      <c r="AT308" s="143"/>
      <c r="AU308" s="143"/>
      <c r="AV308" s="143"/>
      <c r="AW308" s="143"/>
      <c r="AX308" s="143"/>
      <c r="AY308" s="143"/>
      <c r="AZ308" s="143"/>
      <c r="BA308" s="143"/>
      <c r="BB308" s="143"/>
      <c r="BC308" s="143"/>
      <c r="BD308" s="143"/>
      <c r="BE308" s="143"/>
      <c r="BF308" s="143"/>
      <c r="BG308" s="143"/>
      <c r="BH308" s="143"/>
      <c r="BI308" s="143"/>
      <c r="BJ308" s="143"/>
      <c r="BK308" s="143"/>
      <c r="BL308" s="143"/>
      <c r="BM308" s="143"/>
      <c r="BN308" s="143"/>
      <c r="BO308" s="143"/>
      <c r="BP308" s="143"/>
      <c r="BQ308" s="143"/>
      <c r="BR308" s="143"/>
      <c r="BS308" s="143"/>
      <c r="BT308" s="143"/>
      <c r="BU308" s="143"/>
      <c r="BV308" s="143"/>
      <c r="BW308" s="143"/>
      <c r="BX308" s="143"/>
      <c r="BY308" s="143"/>
      <c r="BZ308" s="143"/>
      <c r="CA308" s="143"/>
      <c r="CB308" s="143"/>
      <c r="CC308" s="143"/>
      <c r="CD308" s="143"/>
      <c r="CE308" s="143"/>
      <c r="CF308" s="143"/>
      <c r="CG308" s="143"/>
      <c r="CH308" s="143"/>
      <c r="CI308" s="143"/>
      <c r="CJ308" s="143"/>
      <c r="CK308" s="143"/>
      <c r="CL308" s="143"/>
      <c r="CM308" s="143"/>
      <c r="CN308" s="143"/>
      <c r="CO308" s="143"/>
      <c r="CP308" s="143"/>
      <c r="CQ308" s="143"/>
      <c r="CR308" s="143"/>
      <c r="CS308" s="143"/>
      <c r="CT308" s="143"/>
      <c r="CU308" s="143"/>
      <c r="CV308" s="143"/>
      <c r="CW308" s="143"/>
      <c r="CX308" s="143"/>
      <c r="CY308" s="143"/>
      <c r="CZ308" s="143"/>
      <c r="DA308" s="143"/>
      <c r="DB308" s="143"/>
      <c r="DC308" s="143"/>
      <c r="DD308" s="143"/>
      <c r="DE308" s="143"/>
      <c r="DF308" s="143"/>
      <c r="DG308" s="143"/>
      <c r="DH308" s="143"/>
      <c r="DI308" s="143"/>
      <c r="DJ308" s="143"/>
      <c r="DK308" s="143"/>
      <c r="DL308" s="143"/>
      <c r="DM308" s="143"/>
      <c r="DN308" s="143"/>
      <c r="DO308" s="143"/>
      <c r="DP308" s="143"/>
      <c r="DQ308" s="143"/>
      <c r="DR308" s="143"/>
      <c r="DS308" s="143"/>
      <c r="DT308" s="143"/>
      <c r="DU308" s="143"/>
      <c r="DV308" s="143"/>
      <c r="DW308" s="143"/>
      <c r="DX308" s="143"/>
      <c r="DY308" s="143"/>
      <c r="DZ308" s="143"/>
      <c r="EA308" s="143"/>
      <c r="EB308" s="143"/>
      <c r="EC308" s="143"/>
      <c r="ED308" s="143"/>
      <c r="EE308" s="143"/>
      <c r="EF308" s="143"/>
      <c r="EG308" s="143"/>
      <c r="EH308" s="143"/>
      <c r="EI308" s="143"/>
      <c r="EJ308" s="143"/>
      <c r="EK308" s="143"/>
      <c r="EL308" s="143"/>
      <c r="EM308" s="143"/>
      <c r="EN308" s="143"/>
      <c r="EO308" s="143"/>
    </row>
    <row r="309" ht="15.75" customHeight="1">
      <c r="A309" s="162"/>
      <c r="B309" s="162"/>
      <c r="C309" s="162"/>
      <c r="D309" s="162"/>
      <c r="E309" s="162"/>
      <c r="F309" s="162"/>
      <c r="G309" s="164"/>
      <c r="H309" s="169"/>
      <c r="I309" s="169"/>
      <c r="J309" s="169"/>
      <c r="K309" s="167"/>
      <c r="L309" s="170"/>
      <c r="M309" s="170"/>
      <c r="N309" s="170"/>
      <c r="O309" s="170"/>
      <c r="P309" s="165"/>
      <c r="Q309" s="170"/>
      <c r="R309" s="169"/>
      <c r="S309" s="162"/>
      <c r="T309" s="143"/>
      <c r="U309" s="143"/>
      <c r="V309" s="143"/>
      <c r="W309" s="143"/>
      <c r="X309" s="143"/>
      <c r="Y309" s="143"/>
      <c r="Z309" s="143"/>
      <c r="AA309" s="143"/>
      <c r="AB309" s="143"/>
      <c r="AC309" s="143"/>
      <c r="AD309" s="143"/>
      <c r="AE309" s="143"/>
      <c r="AF309" s="143"/>
      <c r="AG309" s="143"/>
      <c r="AH309" s="143"/>
      <c r="AI309" s="143"/>
      <c r="AJ309" s="143"/>
      <c r="AK309" s="143"/>
      <c r="AL309" s="143"/>
      <c r="AM309" s="143"/>
      <c r="AN309" s="143"/>
      <c r="AO309" s="143"/>
      <c r="AP309" s="143"/>
      <c r="AQ309" s="143"/>
      <c r="AR309" s="143"/>
      <c r="AS309" s="143"/>
      <c r="AT309" s="143"/>
      <c r="AU309" s="143"/>
      <c r="AV309" s="143"/>
      <c r="AW309" s="143"/>
      <c r="AX309" s="143"/>
      <c r="AY309" s="143"/>
      <c r="AZ309" s="143"/>
      <c r="BA309" s="143"/>
      <c r="BB309" s="143"/>
      <c r="BC309" s="143"/>
      <c r="BD309" s="143"/>
      <c r="BE309" s="143"/>
      <c r="BF309" s="143"/>
      <c r="BG309" s="143"/>
      <c r="BH309" s="143"/>
      <c r="BI309" s="143"/>
      <c r="BJ309" s="143"/>
      <c r="BK309" s="143"/>
      <c r="BL309" s="143"/>
      <c r="BM309" s="143"/>
      <c r="BN309" s="143"/>
      <c r="BO309" s="143"/>
      <c r="BP309" s="143"/>
      <c r="BQ309" s="143"/>
      <c r="BR309" s="143"/>
      <c r="BS309" s="143"/>
      <c r="BT309" s="143"/>
      <c r="BU309" s="143"/>
      <c r="BV309" s="143"/>
      <c r="BW309" s="143"/>
      <c r="BX309" s="143"/>
      <c r="BY309" s="143"/>
      <c r="BZ309" s="143"/>
      <c r="CA309" s="143"/>
      <c r="CB309" s="143"/>
      <c r="CC309" s="143"/>
      <c r="CD309" s="143"/>
      <c r="CE309" s="143"/>
      <c r="CF309" s="143"/>
      <c r="CG309" s="143"/>
      <c r="CH309" s="143"/>
      <c r="CI309" s="143"/>
      <c r="CJ309" s="143"/>
      <c r="CK309" s="143"/>
      <c r="CL309" s="143"/>
      <c r="CM309" s="143"/>
      <c r="CN309" s="143"/>
      <c r="CO309" s="143"/>
      <c r="CP309" s="143"/>
      <c r="CQ309" s="143"/>
      <c r="CR309" s="143"/>
      <c r="CS309" s="143"/>
      <c r="CT309" s="143"/>
      <c r="CU309" s="143"/>
      <c r="CV309" s="143"/>
      <c r="CW309" s="143"/>
      <c r="CX309" s="143"/>
      <c r="CY309" s="143"/>
      <c r="CZ309" s="143"/>
      <c r="DA309" s="143"/>
      <c r="DB309" s="143"/>
      <c r="DC309" s="143"/>
      <c r="DD309" s="143"/>
      <c r="DE309" s="143"/>
      <c r="DF309" s="143"/>
      <c r="DG309" s="143"/>
      <c r="DH309" s="143"/>
      <c r="DI309" s="143"/>
      <c r="DJ309" s="143"/>
      <c r="DK309" s="143"/>
      <c r="DL309" s="143"/>
      <c r="DM309" s="143"/>
      <c r="DN309" s="143"/>
      <c r="DO309" s="143"/>
      <c r="DP309" s="143"/>
      <c r="DQ309" s="143"/>
      <c r="DR309" s="143"/>
      <c r="DS309" s="143"/>
      <c r="DT309" s="143"/>
      <c r="DU309" s="143"/>
      <c r="DV309" s="143"/>
      <c r="DW309" s="143"/>
      <c r="DX309" s="143"/>
      <c r="DY309" s="143"/>
      <c r="DZ309" s="143"/>
      <c r="EA309" s="143"/>
      <c r="EB309" s="143"/>
      <c r="EC309" s="143"/>
      <c r="ED309" s="143"/>
      <c r="EE309" s="143"/>
      <c r="EF309" s="143"/>
      <c r="EG309" s="143"/>
      <c r="EH309" s="143"/>
      <c r="EI309" s="143"/>
      <c r="EJ309" s="143"/>
      <c r="EK309" s="143"/>
      <c r="EL309" s="143"/>
      <c r="EM309" s="143"/>
      <c r="EN309" s="143"/>
      <c r="EO309" s="143"/>
    </row>
    <row r="310" ht="15.75" customHeight="1">
      <c r="A310" s="162"/>
      <c r="B310" s="162"/>
      <c r="C310" s="162"/>
      <c r="D310" s="162"/>
      <c r="E310" s="162"/>
      <c r="F310" s="162"/>
      <c r="G310" s="164"/>
      <c r="H310" s="169"/>
      <c r="I310" s="169"/>
      <c r="J310" s="169"/>
      <c r="K310" s="167"/>
      <c r="L310" s="170"/>
      <c r="M310" s="170"/>
      <c r="N310" s="170"/>
      <c r="O310" s="170"/>
      <c r="P310" s="165"/>
      <c r="Q310" s="170"/>
      <c r="R310" s="169"/>
      <c r="S310" s="162"/>
      <c r="T310" s="143"/>
      <c r="U310" s="143"/>
      <c r="V310" s="143"/>
      <c r="W310" s="143"/>
      <c r="X310" s="143"/>
      <c r="Y310" s="143"/>
      <c r="Z310" s="143"/>
      <c r="AA310" s="143"/>
      <c r="AB310" s="143"/>
      <c r="AC310" s="143"/>
      <c r="AD310" s="143"/>
      <c r="AE310" s="143"/>
      <c r="AF310" s="143"/>
      <c r="AG310" s="143"/>
      <c r="AH310" s="143"/>
      <c r="AI310" s="143"/>
      <c r="AJ310" s="143"/>
      <c r="AK310" s="143"/>
      <c r="AL310" s="143"/>
      <c r="AM310" s="143"/>
      <c r="AN310" s="143"/>
      <c r="AO310" s="143"/>
      <c r="AP310" s="143"/>
      <c r="AQ310" s="143"/>
      <c r="AR310" s="143"/>
      <c r="AS310" s="143"/>
      <c r="AT310" s="143"/>
      <c r="AU310" s="143"/>
      <c r="AV310" s="143"/>
      <c r="AW310" s="143"/>
      <c r="AX310" s="143"/>
      <c r="AY310" s="143"/>
      <c r="AZ310" s="143"/>
      <c r="BA310" s="143"/>
      <c r="BB310" s="143"/>
      <c r="BC310" s="143"/>
      <c r="BD310" s="143"/>
      <c r="BE310" s="143"/>
      <c r="BF310" s="143"/>
      <c r="BG310" s="143"/>
      <c r="BH310" s="143"/>
      <c r="BI310" s="143"/>
      <c r="BJ310" s="143"/>
      <c r="BK310" s="143"/>
      <c r="BL310" s="143"/>
      <c r="BM310" s="143"/>
      <c r="BN310" s="143"/>
      <c r="BO310" s="143"/>
      <c r="BP310" s="143"/>
      <c r="BQ310" s="143"/>
      <c r="BR310" s="143"/>
      <c r="BS310" s="143"/>
      <c r="BT310" s="143"/>
      <c r="BU310" s="143"/>
      <c r="BV310" s="143"/>
      <c r="BW310" s="143"/>
      <c r="BX310" s="143"/>
      <c r="BY310" s="143"/>
      <c r="BZ310" s="143"/>
      <c r="CA310" s="143"/>
      <c r="CB310" s="143"/>
      <c r="CC310" s="143"/>
      <c r="CD310" s="143"/>
      <c r="CE310" s="143"/>
      <c r="CF310" s="143"/>
      <c r="CG310" s="143"/>
      <c r="CH310" s="143"/>
      <c r="CI310" s="143"/>
      <c r="CJ310" s="143"/>
      <c r="CK310" s="143"/>
      <c r="CL310" s="143"/>
      <c r="CM310" s="143"/>
      <c r="CN310" s="143"/>
      <c r="CO310" s="143"/>
      <c r="CP310" s="143"/>
      <c r="CQ310" s="143"/>
      <c r="CR310" s="143"/>
      <c r="CS310" s="143"/>
      <c r="CT310" s="143"/>
      <c r="CU310" s="143"/>
      <c r="CV310" s="143"/>
      <c r="CW310" s="143"/>
      <c r="CX310" s="143"/>
      <c r="CY310" s="143"/>
      <c r="CZ310" s="143"/>
      <c r="DA310" s="143"/>
      <c r="DB310" s="143"/>
      <c r="DC310" s="143"/>
      <c r="DD310" s="143"/>
      <c r="DE310" s="143"/>
      <c r="DF310" s="143"/>
      <c r="DG310" s="143"/>
      <c r="DH310" s="143"/>
      <c r="DI310" s="143"/>
      <c r="DJ310" s="143"/>
      <c r="DK310" s="143"/>
      <c r="DL310" s="143"/>
      <c r="DM310" s="143"/>
      <c r="DN310" s="143"/>
      <c r="DO310" s="143"/>
      <c r="DP310" s="143"/>
      <c r="DQ310" s="143"/>
      <c r="DR310" s="143"/>
      <c r="DS310" s="143"/>
      <c r="DT310" s="143"/>
      <c r="DU310" s="143"/>
      <c r="DV310" s="143"/>
      <c r="DW310" s="143"/>
      <c r="DX310" s="143"/>
      <c r="DY310" s="143"/>
      <c r="DZ310" s="143"/>
      <c r="EA310" s="143"/>
      <c r="EB310" s="143"/>
      <c r="EC310" s="143"/>
      <c r="ED310" s="143"/>
      <c r="EE310" s="143"/>
      <c r="EF310" s="143"/>
      <c r="EG310" s="143"/>
      <c r="EH310" s="143"/>
      <c r="EI310" s="143"/>
      <c r="EJ310" s="143"/>
      <c r="EK310" s="143"/>
      <c r="EL310" s="143"/>
      <c r="EM310" s="143"/>
      <c r="EN310" s="143"/>
      <c r="EO310" s="143"/>
    </row>
    <row r="311" ht="15.75" customHeight="1">
      <c r="A311" s="162"/>
      <c r="B311" s="162"/>
      <c r="C311" s="162"/>
      <c r="D311" s="162"/>
      <c r="E311" s="162"/>
      <c r="F311" s="162"/>
      <c r="G311" s="164"/>
      <c r="H311" s="169"/>
      <c r="I311" s="169"/>
      <c r="J311" s="169"/>
      <c r="K311" s="167"/>
      <c r="L311" s="170"/>
      <c r="M311" s="170"/>
      <c r="N311" s="170"/>
      <c r="O311" s="170"/>
      <c r="P311" s="165"/>
      <c r="Q311" s="170"/>
      <c r="R311" s="169"/>
      <c r="S311" s="162"/>
      <c r="T311" s="143"/>
      <c r="U311" s="143"/>
      <c r="V311" s="143"/>
      <c r="W311" s="143"/>
      <c r="X311" s="143"/>
      <c r="Y311" s="143"/>
      <c r="Z311" s="143"/>
      <c r="AA311" s="143"/>
      <c r="AB311" s="143"/>
      <c r="AC311" s="143"/>
      <c r="AD311" s="143"/>
      <c r="AE311" s="143"/>
      <c r="AF311" s="143"/>
      <c r="AG311" s="143"/>
      <c r="AH311" s="143"/>
      <c r="AI311" s="143"/>
      <c r="AJ311" s="143"/>
      <c r="AK311" s="143"/>
      <c r="AL311" s="143"/>
      <c r="AM311" s="143"/>
      <c r="AN311" s="143"/>
      <c r="AO311" s="143"/>
      <c r="AP311" s="143"/>
      <c r="AQ311" s="143"/>
      <c r="AR311" s="143"/>
      <c r="AS311" s="143"/>
      <c r="AT311" s="143"/>
      <c r="AU311" s="143"/>
      <c r="AV311" s="143"/>
      <c r="AW311" s="143"/>
      <c r="AX311" s="143"/>
      <c r="AY311" s="143"/>
      <c r="AZ311" s="143"/>
      <c r="BA311" s="143"/>
      <c r="BB311" s="143"/>
      <c r="BC311" s="143"/>
      <c r="BD311" s="143"/>
      <c r="BE311" s="143"/>
      <c r="BF311" s="143"/>
      <c r="BG311" s="143"/>
      <c r="BH311" s="143"/>
      <c r="BI311" s="143"/>
      <c r="BJ311" s="143"/>
      <c r="BK311" s="143"/>
      <c r="BL311" s="143"/>
      <c r="BM311" s="143"/>
      <c r="BN311" s="143"/>
      <c r="BO311" s="143"/>
      <c r="BP311" s="143"/>
      <c r="BQ311" s="143"/>
      <c r="BR311" s="143"/>
      <c r="BS311" s="143"/>
      <c r="BT311" s="143"/>
      <c r="BU311" s="143"/>
      <c r="BV311" s="143"/>
      <c r="BW311" s="143"/>
      <c r="BX311" s="143"/>
      <c r="BY311" s="143"/>
      <c r="BZ311" s="143"/>
      <c r="CA311" s="143"/>
      <c r="CB311" s="143"/>
      <c r="CC311" s="143"/>
      <c r="CD311" s="143"/>
      <c r="CE311" s="143"/>
      <c r="CF311" s="143"/>
      <c r="CG311" s="143"/>
      <c r="CH311" s="143"/>
      <c r="CI311" s="143"/>
      <c r="CJ311" s="143"/>
      <c r="CK311" s="143"/>
      <c r="CL311" s="143"/>
      <c r="CM311" s="143"/>
      <c r="CN311" s="143"/>
      <c r="CO311" s="143"/>
      <c r="CP311" s="143"/>
      <c r="CQ311" s="143"/>
      <c r="CR311" s="143"/>
      <c r="CS311" s="143"/>
      <c r="CT311" s="143"/>
      <c r="CU311" s="143"/>
      <c r="CV311" s="143"/>
      <c r="CW311" s="143"/>
      <c r="CX311" s="143"/>
      <c r="CY311" s="143"/>
      <c r="CZ311" s="143"/>
      <c r="DA311" s="143"/>
      <c r="DB311" s="143"/>
      <c r="DC311" s="143"/>
      <c r="DD311" s="143"/>
      <c r="DE311" s="143"/>
      <c r="DF311" s="143"/>
      <c r="DG311" s="143"/>
      <c r="DH311" s="143"/>
      <c r="DI311" s="143"/>
      <c r="DJ311" s="143"/>
      <c r="DK311" s="143"/>
      <c r="DL311" s="143"/>
      <c r="DM311" s="143"/>
      <c r="DN311" s="143"/>
      <c r="DO311" s="143"/>
      <c r="DP311" s="143"/>
      <c r="DQ311" s="143"/>
      <c r="DR311" s="143"/>
      <c r="DS311" s="143"/>
      <c r="DT311" s="143"/>
      <c r="DU311" s="143"/>
      <c r="DV311" s="143"/>
      <c r="DW311" s="143"/>
      <c r="DX311" s="143"/>
      <c r="DY311" s="143"/>
      <c r="DZ311" s="143"/>
      <c r="EA311" s="143"/>
      <c r="EB311" s="143"/>
      <c r="EC311" s="143"/>
      <c r="ED311" s="143"/>
      <c r="EE311" s="143"/>
      <c r="EF311" s="143"/>
      <c r="EG311" s="143"/>
      <c r="EH311" s="143"/>
      <c r="EI311" s="143"/>
      <c r="EJ311" s="143"/>
      <c r="EK311" s="143"/>
      <c r="EL311" s="143"/>
      <c r="EM311" s="143"/>
      <c r="EN311" s="143"/>
      <c r="EO311" s="143"/>
    </row>
    <row r="312" ht="15.75" customHeight="1">
      <c r="A312" s="162"/>
      <c r="B312" s="162"/>
      <c r="C312" s="162"/>
      <c r="D312" s="162"/>
      <c r="E312" s="162"/>
      <c r="F312" s="162"/>
      <c r="G312" s="164"/>
      <c r="H312" s="169"/>
      <c r="I312" s="169"/>
      <c r="J312" s="169"/>
      <c r="K312" s="167"/>
      <c r="L312" s="170"/>
      <c r="M312" s="170"/>
      <c r="N312" s="170"/>
      <c r="O312" s="170"/>
      <c r="P312" s="165"/>
      <c r="Q312" s="170"/>
      <c r="R312" s="169"/>
      <c r="S312" s="162"/>
      <c r="T312" s="143"/>
      <c r="U312" s="143"/>
      <c r="V312" s="143"/>
      <c r="W312" s="143"/>
      <c r="X312" s="143"/>
      <c r="Y312" s="143"/>
      <c r="Z312" s="143"/>
      <c r="AA312" s="143"/>
      <c r="AB312" s="143"/>
      <c r="AC312" s="143"/>
      <c r="AD312" s="143"/>
      <c r="AE312" s="143"/>
      <c r="AF312" s="143"/>
      <c r="AG312" s="143"/>
      <c r="AH312" s="143"/>
      <c r="AI312" s="143"/>
      <c r="AJ312" s="143"/>
      <c r="AK312" s="143"/>
      <c r="AL312" s="143"/>
      <c r="AM312" s="143"/>
      <c r="AN312" s="143"/>
      <c r="AO312" s="143"/>
      <c r="AP312" s="143"/>
      <c r="AQ312" s="143"/>
      <c r="AR312" s="143"/>
      <c r="AS312" s="143"/>
      <c r="AT312" s="143"/>
      <c r="AU312" s="143"/>
      <c r="AV312" s="143"/>
      <c r="AW312" s="143"/>
      <c r="AX312" s="143"/>
      <c r="AY312" s="143"/>
      <c r="AZ312" s="143"/>
      <c r="BA312" s="143"/>
      <c r="BB312" s="143"/>
      <c r="BC312" s="143"/>
      <c r="BD312" s="143"/>
      <c r="BE312" s="143"/>
      <c r="BF312" s="143"/>
      <c r="BG312" s="143"/>
      <c r="BH312" s="143"/>
      <c r="BI312" s="143"/>
      <c r="BJ312" s="143"/>
      <c r="BK312" s="143"/>
      <c r="BL312" s="143"/>
      <c r="BM312" s="143"/>
      <c r="BN312" s="143"/>
      <c r="BO312" s="143"/>
      <c r="BP312" s="143"/>
      <c r="BQ312" s="143"/>
      <c r="BR312" s="143"/>
      <c r="BS312" s="143"/>
      <c r="BT312" s="143"/>
      <c r="BU312" s="143"/>
      <c r="BV312" s="143"/>
      <c r="BW312" s="143"/>
      <c r="BX312" s="143"/>
      <c r="BY312" s="143"/>
      <c r="BZ312" s="143"/>
      <c r="CA312" s="143"/>
      <c r="CB312" s="143"/>
      <c r="CC312" s="143"/>
      <c r="CD312" s="143"/>
      <c r="CE312" s="143"/>
      <c r="CF312" s="143"/>
      <c r="CG312" s="143"/>
      <c r="CH312" s="143"/>
      <c r="CI312" s="143"/>
      <c r="CJ312" s="143"/>
      <c r="CK312" s="143"/>
      <c r="CL312" s="143"/>
      <c r="CM312" s="143"/>
      <c r="CN312" s="143"/>
      <c r="CO312" s="143"/>
      <c r="CP312" s="143"/>
      <c r="CQ312" s="143"/>
      <c r="CR312" s="143"/>
      <c r="CS312" s="143"/>
      <c r="CT312" s="143"/>
      <c r="CU312" s="143"/>
      <c r="CV312" s="143"/>
      <c r="CW312" s="143"/>
      <c r="CX312" s="143"/>
      <c r="CY312" s="143"/>
      <c r="CZ312" s="143"/>
      <c r="DA312" s="143"/>
      <c r="DB312" s="143"/>
      <c r="DC312" s="143"/>
      <c r="DD312" s="143"/>
      <c r="DE312" s="143"/>
      <c r="DF312" s="143"/>
      <c r="DG312" s="143"/>
      <c r="DH312" s="143"/>
      <c r="DI312" s="143"/>
      <c r="DJ312" s="143"/>
      <c r="DK312" s="143"/>
      <c r="DL312" s="143"/>
      <c r="DM312" s="143"/>
      <c r="DN312" s="143"/>
      <c r="DO312" s="143"/>
      <c r="DP312" s="143"/>
      <c r="DQ312" s="143"/>
      <c r="DR312" s="143"/>
      <c r="DS312" s="143"/>
      <c r="DT312" s="143"/>
      <c r="DU312" s="143"/>
      <c r="DV312" s="143"/>
      <c r="DW312" s="143"/>
      <c r="DX312" s="143"/>
      <c r="DY312" s="143"/>
      <c r="DZ312" s="143"/>
      <c r="EA312" s="143"/>
      <c r="EB312" s="143"/>
      <c r="EC312" s="143"/>
      <c r="ED312" s="143"/>
      <c r="EE312" s="143"/>
      <c r="EF312" s="143"/>
      <c r="EG312" s="143"/>
      <c r="EH312" s="143"/>
      <c r="EI312" s="143"/>
      <c r="EJ312" s="143"/>
      <c r="EK312" s="143"/>
      <c r="EL312" s="143"/>
      <c r="EM312" s="143"/>
      <c r="EN312" s="143"/>
      <c r="EO312" s="143"/>
    </row>
    <row r="313" ht="15.75" customHeight="1">
      <c r="A313" s="162"/>
      <c r="B313" s="162"/>
      <c r="C313" s="162"/>
      <c r="D313" s="162"/>
      <c r="E313" s="162"/>
      <c r="F313" s="162"/>
      <c r="G313" s="164"/>
      <c r="H313" s="169"/>
      <c r="I313" s="169"/>
      <c r="J313" s="169"/>
      <c r="K313" s="167"/>
      <c r="L313" s="170"/>
      <c r="M313" s="170"/>
      <c r="N313" s="170"/>
      <c r="O313" s="170"/>
      <c r="P313" s="165"/>
      <c r="Q313" s="170"/>
      <c r="R313" s="169"/>
      <c r="S313" s="162"/>
      <c r="T313" s="143"/>
      <c r="U313" s="143"/>
      <c r="V313" s="143"/>
      <c r="W313" s="143"/>
      <c r="X313" s="143"/>
      <c r="Y313" s="143"/>
      <c r="Z313" s="143"/>
      <c r="AA313" s="143"/>
      <c r="AB313" s="143"/>
      <c r="AC313" s="143"/>
      <c r="AD313" s="143"/>
      <c r="AE313" s="143"/>
      <c r="AF313" s="143"/>
      <c r="AG313" s="143"/>
      <c r="AH313" s="143"/>
      <c r="AI313" s="143"/>
      <c r="AJ313" s="143"/>
      <c r="AK313" s="143"/>
      <c r="AL313" s="143"/>
      <c r="AM313" s="143"/>
      <c r="AN313" s="143"/>
      <c r="AO313" s="143"/>
      <c r="AP313" s="143"/>
      <c r="AQ313" s="143"/>
      <c r="AR313" s="143"/>
      <c r="AS313" s="143"/>
      <c r="AT313" s="143"/>
      <c r="AU313" s="143"/>
      <c r="AV313" s="143"/>
      <c r="AW313" s="143"/>
      <c r="AX313" s="143"/>
      <c r="AY313" s="143"/>
      <c r="AZ313" s="143"/>
      <c r="BA313" s="143"/>
      <c r="BB313" s="143"/>
      <c r="BC313" s="143"/>
      <c r="BD313" s="143"/>
      <c r="BE313" s="143"/>
      <c r="BF313" s="143"/>
      <c r="BG313" s="143"/>
      <c r="BH313" s="143"/>
      <c r="BI313" s="143"/>
      <c r="BJ313" s="143"/>
      <c r="BK313" s="143"/>
      <c r="BL313" s="143"/>
      <c r="BM313" s="143"/>
      <c r="BN313" s="143"/>
      <c r="BO313" s="143"/>
      <c r="BP313" s="143"/>
      <c r="BQ313" s="143"/>
      <c r="BR313" s="143"/>
      <c r="BS313" s="143"/>
      <c r="BT313" s="143"/>
      <c r="BU313" s="143"/>
      <c r="BV313" s="143"/>
      <c r="BW313" s="143"/>
      <c r="BX313" s="143"/>
      <c r="BY313" s="143"/>
      <c r="BZ313" s="143"/>
      <c r="CA313" s="143"/>
      <c r="CB313" s="143"/>
      <c r="CC313" s="143"/>
      <c r="CD313" s="143"/>
      <c r="CE313" s="143"/>
      <c r="CF313" s="143"/>
      <c r="CG313" s="143"/>
      <c r="CH313" s="143"/>
      <c r="CI313" s="143"/>
      <c r="CJ313" s="143"/>
      <c r="CK313" s="143"/>
      <c r="CL313" s="143"/>
      <c r="CM313" s="143"/>
      <c r="CN313" s="143"/>
      <c r="CO313" s="143"/>
      <c r="CP313" s="143"/>
      <c r="CQ313" s="143"/>
      <c r="CR313" s="143"/>
      <c r="CS313" s="143"/>
      <c r="CT313" s="143"/>
      <c r="CU313" s="143"/>
      <c r="CV313" s="143"/>
      <c r="CW313" s="143"/>
      <c r="CX313" s="143"/>
      <c r="CY313" s="143"/>
      <c r="CZ313" s="143"/>
      <c r="DA313" s="143"/>
      <c r="DB313" s="143"/>
      <c r="DC313" s="143"/>
      <c r="DD313" s="143"/>
      <c r="DE313" s="143"/>
      <c r="DF313" s="143"/>
      <c r="DG313" s="143"/>
      <c r="DH313" s="143"/>
      <c r="DI313" s="143"/>
      <c r="DJ313" s="143"/>
      <c r="DK313" s="143"/>
      <c r="DL313" s="143"/>
      <c r="DM313" s="143"/>
      <c r="DN313" s="143"/>
      <c r="DO313" s="143"/>
      <c r="DP313" s="143"/>
      <c r="DQ313" s="143"/>
      <c r="DR313" s="143"/>
      <c r="DS313" s="143"/>
      <c r="DT313" s="143"/>
      <c r="DU313" s="143"/>
      <c r="DV313" s="143"/>
      <c r="DW313" s="143"/>
      <c r="DX313" s="143"/>
      <c r="DY313" s="143"/>
      <c r="DZ313" s="143"/>
      <c r="EA313" s="143"/>
      <c r="EB313" s="143"/>
      <c r="EC313" s="143"/>
      <c r="ED313" s="143"/>
      <c r="EE313" s="143"/>
      <c r="EF313" s="143"/>
      <c r="EG313" s="143"/>
      <c r="EH313" s="143"/>
      <c r="EI313" s="143"/>
      <c r="EJ313" s="143"/>
      <c r="EK313" s="143"/>
      <c r="EL313" s="143"/>
      <c r="EM313" s="143"/>
      <c r="EN313" s="143"/>
      <c r="EO313" s="143"/>
    </row>
    <row r="314" ht="15.75" customHeight="1">
      <c r="A314" s="162"/>
      <c r="B314" s="162"/>
      <c r="C314" s="162"/>
      <c r="D314" s="162"/>
      <c r="E314" s="162"/>
      <c r="F314" s="162"/>
      <c r="G314" s="164"/>
      <c r="H314" s="169"/>
      <c r="I314" s="169"/>
      <c r="J314" s="169"/>
      <c r="K314" s="167"/>
      <c r="L314" s="170"/>
      <c r="M314" s="170"/>
      <c r="N314" s="170"/>
      <c r="O314" s="170"/>
      <c r="P314" s="165"/>
      <c r="Q314" s="170"/>
      <c r="R314" s="169"/>
      <c r="S314" s="162"/>
      <c r="T314" s="143"/>
      <c r="U314" s="143"/>
      <c r="V314" s="143"/>
      <c r="W314" s="143"/>
      <c r="X314" s="143"/>
      <c r="Y314" s="143"/>
      <c r="Z314" s="143"/>
      <c r="AA314" s="143"/>
      <c r="AB314" s="143"/>
      <c r="AC314" s="143"/>
      <c r="AD314" s="143"/>
      <c r="AE314" s="143"/>
      <c r="AF314" s="143"/>
      <c r="AG314" s="143"/>
      <c r="AH314" s="143"/>
      <c r="AI314" s="143"/>
      <c r="AJ314" s="143"/>
      <c r="AK314" s="143"/>
      <c r="AL314" s="143"/>
      <c r="AM314" s="143"/>
      <c r="AN314" s="143"/>
      <c r="AO314" s="143"/>
      <c r="AP314" s="143"/>
      <c r="AQ314" s="143"/>
      <c r="AR314" s="143"/>
      <c r="AS314" s="143"/>
      <c r="AT314" s="143"/>
      <c r="AU314" s="143"/>
      <c r="AV314" s="143"/>
      <c r="AW314" s="143"/>
      <c r="AX314" s="143"/>
      <c r="AY314" s="143"/>
      <c r="AZ314" s="143"/>
      <c r="BA314" s="143"/>
      <c r="BB314" s="143"/>
      <c r="BC314" s="143"/>
      <c r="BD314" s="143"/>
      <c r="BE314" s="143"/>
      <c r="BF314" s="143"/>
      <c r="BG314" s="143"/>
      <c r="BH314" s="143"/>
      <c r="BI314" s="143"/>
      <c r="BJ314" s="143"/>
      <c r="BK314" s="143"/>
      <c r="BL314" s="143"/>
      <c r="BM314" s="143"/>
      <c r="BN314" s="143"/>
      <c r="BO314" s="143"/>
      <c r="BP314" s="143"/>
      <c r="BQ314" s="143"/>
      <c r="BR314" s="143"/>
      <c r="BS314" s="143"/>
      <c r="BT314" s="143"/>
      <c r="BU314" s="143"/>
      <c r="BV314" s="143"/>
      <c r="BW314" s="143"/>
      <c r="BX314" s="143"/>
      <c r="BY314" s="143"/>
      <c r="BZ314" s="143"/>
      <c r="CA314" s="143"/>
      <c r="CB314" s="143"/>
      <c r="CC314" s="143"/>
      <c r="CD314" s="143"/>
      <c r="CE314" s="143"/>
      <c r="CF314" s="143"/>
      <c r="CG314" s="143"/>
      <c r="CH314" s="143"/>
      <c r="CI314" s="143"/>
      <c r="CJ314" s="143"/>
      <c r="CK314" s="143"/>
      <c r="CL314" s="143"/>
      <c r="CM314" s="143"/>
      <c r="CN314" s="143"/>
      <c r="CO314" s="143"/>
      <c r="CP314" s="143"/>
      <c r="CQ314" s="143"/>
      <c r="CR314" s="143"/>
      <c r="CS314" s="143"/>
      <c r="CT314" s="143"/>
      <c r="CU314" s="143"/>
      <c r="CV314" s="143"/>
      <c r="CW314" s="143"/>
      <c r="CX314" s="143"/>
      <c r="CY314" s="143"/>
      <c r="CZ314" s="143"/>
      <c r="DA314" s="143"/>
      <c r="DB314" s="143"/>
      <c r="DC314" s="143"/>
      <c r="DD314" s="143"/>
      <c r="DE314" s="143"/>
      <c r="DF314" s="143"/>
      <c r="DG314" s="143"/>
      <c r="DH314" s="143"/>
      <c r="DI314" s="143"/>
      <c r="DJ314" s="143"/>
      <c r="DK314" s="143"/>
      <c r="DL314" s="143"/>
      <c r="DM314" s="143"/>
      <c r="DN314" s="143"/>
      <c r="DO314" s="143"/>
      <c r="DP314" s="143"/>
      <c r="DQ314" s="143"/>
      <c r="DR314" s="143"/>
      <c r="DS314" s="143"/>
      <c r="DT314" s="143"/>
      <c r="DU314" s="143"/>
      <c r="DV314" s="143"/>
      <c r="DW314" s="143"/>
      <c r="DX314" s="143"/>
      <c r="DY314" s="143"/>
      <c r="DZ314" s="143"/>
      <c r="EA314" s="143"/>
      <c r="EB314" s="143"/>
      <c r="EC314" s="143"/>
      <c r="ED314" s="143"/>
      <c r="EE314" s="143"/>
      <c r="EF314" s="143"/>
      <c r="EG314" s="143"/>
      <c r="EH314" s="143"/>
      <c r="EI314" s="143"/>
      <c r="EJ314" s="143"/>
      <c r="EK314" s="143"/>
      <c r="EL314" s="143"/>
      <c r="EM314" s="143"/>
      <c r="EN314" s="143"/>
      <c r="EO314" s="143"/>
    </row>
    <row r="315" ht="15.75" customHeight="1">
      <c r="A315" s="162"/>
      <c r="B315" s="162"/>
      <c r="C315" s="162"/>
      <c r="D315" s="162"/>
      <c r="E315" s="162"/>
      <c r="F315" s="162"/>
      <c r="G315" s="164"/>
      <c r="H315" s="169"/>
      <c r="I315" s="169"/>
      <c r="J315" s="169"/>
      <c r="K315" s="167"/>
      <c r="L315" s="170"/>
      <c r="M315" s="170"/>
      <c r="N315" s="170"/>
      <c r="O315" s="170"/>
      <c r="P315" s="165"/>
      <c r="Q315" s="170"/>
      <c r="R315" s="169"/>
      <c r="S315" s="162"/>
      <c r="T315" s="143"/>
      <c r="U315" s="143"/>
      <c r="V315" s="143"/>
      <c r="W315" s="143"/>
      <c r="X315" s="143"/>
      <c r="Y315" s="143"/>
      <c r="Z315" s="143"/>
      <c r="AA315" s="143"/>
      <c r="AB315" s="143"/>
      <c r="AC315" s="143"/>
      <c r="AD315" s="143"/>
      <c r="AE315" s="143"/>
      <c r="AF315" s="143"/>
      <c r="AG315" s="143"/>
      <c r="AH315" s="143"/>
      <c r="AI315" s="143"/>
      <c r="AJ315" s="143"/>
      <c r="AK315" s="143"/>
      <c r="AL315" s="143"/>
      <c r="AM315" s="143"/>
      <c r="AN315" s="143"/>
      <c r="AO315" s="143"/>
      <c r="AP315" s="143"/>
      <c r="AQ315" s="143"/>
      <c r="AR315" s="143"/>
      <c r="AS315" s="143"/>
      <c r="AT315" s="143"/>
      <c r="AU315" s="143"/>
      <c r="AV315" s="143"/>
      <c r="AW315" s="143"/>
      <c r="AX315" s="143"/>
      <c r="AY315" s="143"/>
      <c r="AZ315" s="143"/>
      <c r="BA315" s="143"/>
      <c r="BB315" s="143"/>
      <c r="BC315" s="143"/>
      <c r="BD315" s="143"/>
      <c r="BE315" s="143"/>
      <c r="BF315" s="143"/>
      <c r="BG315" s="143"/>
      <c r="BH315" s="143"/>
      <c r="BI315" s="143"/>
      <c r="BJ315" s="143"/>
      <c r="BK315" s="143"/>
      <c r="BL315" s="143"/>
      <c r="BM315" s="143"/>
      <c r="BN315" s="143"/>
      <c r="BO315" s="143"/>
      <c r="BP315" s="143"/>
      <c r="BQ315" s="143"/>
      <c r="BR315" s="143"/>
      <c r="BS315" s="143"/>
      <c r="BT315" s="143"/>
      <c r="BU315" s="143"/>
      <c r="BV315" s="143"/>
      <c r="BW315" s="143"/>
      <c r="BX315" s="143"/>
      <c r="BY315" s="143"/>
      <c r="BZ315" s="143"/>
      <c r="CA315" s="143"/>
      <c r="CB315" s="143"/>
      <c r="CC315" s="143"/>
      <c r="CD315" s="143"/>
      <c r="CE315" s="143"/>
      <c r="CF315" s="143"/>
      <c r="CG315" s="143"/>
      <c r="CH315" s="143"/>
      <c r="CI315" s="143"/>
      <c r="CJ315" s="143"/>
      <c r="CK315" s="143"/>
      <c r="CL315" s="143"/>
      <c r="CM315" s="143"/>
      <c r="CN315" s="143"/>
      <c r="CO315" s="143"/>
      <c r="CP315" s="143"/>
      <c r="CQ315" s="143"/>
      <c r="CR315" s="143"/>
      <c r="CS315" s="143"/>
      <c r="CT315" s="143"/>
      <c r="CU315" s="143"/>
      <c r="CV315" s="143"/>
      <c r="CW315" s="143"/>
      <c r="CX315" s="143"/>
      <c r="CY315" s="143"/>
      <c r="CZ315" s="143"/>
      <c r="DA315" s="143"/>
      <c r="DB315" s="143"/>
      <c r="DC315" s="143"/>
      <c r="DD315" s="143"/>
      <c r="DE315" s="143"/>
      <c r="DF315" s="143"/>
      <c r="DG315" s="143"/>
      <c r="DH315" s="143"/>
      <c r="DI315" s="143"/>
      <c r="DJ315" s="143"/>
      <c r="DK315" s="143"/>
      <c r="DL315" s="143"/>
      <c r="DM315" s="143"/>
      <c r="DN315" s="143"/>
      <c r="DO315" s="143"/>
      <c r="DP315" s="143"/>
      <c r="DQ315" s="143"/>
      <c r="DR315" s="143"/>
      <c r="DS315" s="143"/>
      <c r="DT315" s="143"/>
      <c r="DU315" s="143"/>
      <c r="DV315" s="143"/>
      <c r="DW315" s="143"/>
      <c r="DX315" s="143"/>
      <c r="DY315" s="143"/>
      <c r="DZ315" s="143"/>
      <c r="EA315" s="143"/>
      <c r="EB315" s="143"/>
      <c r="EC315" s="143"/>
      <c r="ED315" s="143"/>
      <c r="EE315" s="143"/>
      <c r="EF315" s="143"/>
      <c r="EG315" s="143"/>
      <c r="EH315" s="143"/>
      <c r="EI315" s="143"/>
      <c r="EJ315" s="143"/>
      <c r="EK315" s="143"/>
      <c r="EL315" s="143"/>
      <c r="EM315" s="143"/>
      <c r="EN315" s="143"/>
      <c r="EO315" s="143"/>
    </row>
    <row r="316" ht="15.75" customHeight="1">
      <c r="A316" s="162"/>
      <c r="B316" s="162"/>
      <c r="C316" s="162"/>
      <c r="D316" s="162"/>
      <c r="E316" s="162"/>
      <c r="F316" s="162"/>
      <c r="G316" s="164"/>
      <c r="H316" s="169"/>
      <c r="I316" s="169"/>
      <c r="J316" s="169"/>
      <c r="K316" s="167"/>
      <c r="L316" s="170"/>
      <c r="M316" s="170"/>
      <c r="N316" s="170"/>
      <c r="O316" s="170"/>
      <c r="P316" s="165"/>
      <c r="Q316" s="170"/>
      <c r="R316" s="169"/>
      <c r="S316" s="162"/>
      <c r="T316" s="143"/>
      <c r="U316" s="143"/>
      <c r="V316" s="143"/>
      <c r="W316" s="143"/>
      <c r="X316" s="143"/>
      <c r="Y316" s="143"/>
      <c r="Z316" s="143"/>
      <c r="AA316" s="143"/>
      <c r="AB316" s="143"/>
      <c r="AC316" s="143"/>
      <c r="AD316" s="143"/>
      <c r="AE316" s="143"/>
      <c r="AF316" s="143"/>
      <c r="AG316" s="143"/>
      <c r="AH316" s="143"/>
      <c r="AI316" s="143"/>
      <c r="AJ316" s="143"/>
      <c r="AK316" s="143"/>
      <c r="AL316" s="143"/>
      <c r="AM316" s="143"/>
      <c r="AN316" s="143"/>
      <c r="AO316" s="143"/>
      <c r="AP316" s="143"/>
      <c r="AQ316" s="143"/>
      <c r="AR316" s="143"/>
      <c r="AS316" s="143"/>
      <c r="AT316" s="143"/>
      <c r="AU316" s="143"/>
      <c r="AV316" s="143"/>
      <c r="AW316" s="143"/>
      <c r="AX316" s="143"/>
      <c r="AY316" s="143"/>
      <c r="AZ316" s="143"/>
      <c r="BA316" s="143"/>
      <c r="BB316" s="143"/>
      <c r="BC316" s="143"/>
      <c r="BD316" s="143"/>
      <c r="BE316" s="143"/>
      <c r="BF316" s="143"/>
      <c r="BG316" s="143"/>
      <c r="BH316" s="143"/>
      <c r="BI316" s="143"/>
      <c r="BJ316" s="143"/>
      <c r="BK316" s="143"/>
      <c r="BL316" s="143"/>
      <c r="BM316" s="143"/>
      <c r="BN316" s="143"/>
      <c r="BO316" s="143"/>
      <c r="BP316" s="143"/>
      <c r="BQ316" s="143"/>
      <c r="BR316" s="143"/>
      <c r="BS316" s="143"/>
      <c r="BT316" s="143"/>
      <c r="BU316" s="143"/>
      <c r="BV316" s="143"/>
      <c r="BW316" s="143"/>
      <c r="BX316" s="143"/>
      <c r="BY316" s="143"/>
      <c r="BZ316" s="143"/>
      <c r="CA316" s="143"/>
      <c r="CB316" s="143"/>
      <c r="CC316" s="143"/>
      <c r="CD316" s="143"/>
      <c r="CE316" s="143"/>
      <c r="CF316" s="143"/>
      <c r="CG316" s="143"/>
      <c r="CH316" s="143"/>
      <c r="CI316" s="143"/>
      <c r="CJ316" s="143"/>
      <c r="CK316" s="143"/>
      <c r="CL316" s="143"/>
      <c r="CM316" s="143"/>
      <c r="CN316" s="143"/>
      <c r="CO316" s="143"/>
      <c r="CP316" s="143"/>
      <c r="CQ316" s="143"/>
      <c r="CR316" s="143"/>
      <c r="CS316" s="143"/>
      <c r="CT316" s="143"/>
      <c r="CU316" s="143"/>
      <c r="CV316" s="143"/>
      <c r="CW316" s="143"/>
      <c r="CX316" s="143"/>
      <c r="CY316" s="143"/>
      <c r="CZ316" s="143"/>
      <c r="DA316" s="143"/>
      <c r="DB316" s="143"/>
      <c r="DC316" s="143"/>
      <c r="DD316" s="143"/>
      <c r="DE316" s="143"/>
      <c r="DF316" s="143"/>
      <c r="DG316" s="143"/>
      <c r="DH316" s="143"/>
      <c r="DI316" s="143"/>
      <c r="DJ316" s="143"/>
      <c r="DK316" s="143"/>
      <c r="DL316" s="143"/>
      <c r="DM316" s="143"/>
      <c r="DN316" s="143"/>
      <c r="DO316" s="143"/>
      <c r="DP316" s="143"/>
      <c r="DQ316" s="143"/>
      <c r="DR316" s="143"/>
      <c r="DS316" s="143"/>
      <c r="DT316" s="143"/>
      <c r="DU316" s="143"/>
      <c r="DV316" s="143"/>
      <c r="DW316" s="143"/>
      <c r="DX316" s="143"/>
      <c r="DY316" s="143"/>
      <c r="DZ316" s="143"/>
      <c r="EA316" s="143"/>
      <c r="EB316" s="143"/>
      <c r="EC316" s="143"/>
      <c r="ED316" s="143"/>
      <c r="EE316" s="143"/>
      <c r="EF316" s="143"/>
      <c r="EG316" s="143"/>
      <c r="EH316" s="143"/>
      <c r="EI316" s="143"/>
      <c r="EJ316" s="143"/>
      <c r="EK316" s="143"/>
      <c r="EL316" s="143"/>
      <c r="EM316" s="143"/>
      <c r="EN316" s="143"/>
      <c r="EO316" s="143"/>
    </row>
    <row r="317" ht="15.75" customHeight="1">
      <c r="A317" s="162"/>
      <c r="B317" s="162"/>
      <c r="C317" s="162"/>
      <c r="D317" s="162"/>
      <c r="E317" s="162"/>
      <c r="F317" s="162"/>
      <c r="G317" s="164"/>
      <c r="H317" s="169"/>
      <c r="I317" s="169"/>
      <c r="J317" s="169"/>
      <c r="K317" s="167"/>
      <c r="L317" s="170"/>
      <c r="M317" s="170"/>
      <c r="N317" s="170"/>
      <c r="O317" s="170"/>
      <c r="P317" s="165"/>
      <c r="Q317" s="170"/>
      <c r="R317" s="169"/>
      <c r="S317" s="162"/>
      <c r="T317" s="143"/>
      <c r="U317" s="143"/>
      <c r="V317" s="143"/>
      <c r="W317" s="143"/>
      <c r="X317" s="143"/>
      <c r="Y317" s="143"/>
      <c r="Z317" s="143"/>
      <c r="AA317" s="143"/>
      <c r="AB317" s="143"/>
      <c r="AC317" s="143"/>
      <c r="AD317" s="143"/>
      <c r="AE317" s="143"/>
      <c r="AF317" s="143"/>
      <c r="AG317" s="143"/>
      <c r="AH317" s="143"/>
      <c r="AI317" s="143"/>
      <c r="AJ317" s="143"/>
      <c r="AK317" s="143"/>
      <c r="AL317" s="143"/>
      <c r="AM317" s="143"/>
      <c r="AN317" s="143"/>
      <c r="AO317" s="143"/>
      <c r="AP317" s="143"/>
      <c r="AQ317" s="143"/>
      <c r="AR317" s="143"/>
      <c r="AS317" s="143"/>
      <c r="AT317" s="143"/>
      <c r="AU317" s="143"/>
      <c r="AV317" s="143"/>
      <c r="AW317" s="143"/>
      <c r="AX317" s="143"/>
      <c r="AY317" s="143"/>
      <c r="AZ317" s="143"/>
      <c r="BA317" s="143"/>
      <c r="BB317" s="143"/>
      <c r="BC317" s="143"/>
      <c r="BD317" s="143"/>
      <c r="BE317" s="143"/>
      <c r="BF317" s="143"/>
      <c r="BG317" s="143"/>
      <c r="BH317" s="143"/>
      <c r="BI317" s="143"/>
      <c r="BJ317" s="143"/>
      <c r="BK317" s="143"/>
      <c r="BL317" s="143"/>
      <c r="BM317" s="143"/>
      <c r="BN317" s="143"/>
      <c r="BO317" s="143"/>
      <c r="BP317" s="143"/>
      <c r="BQ317" s="143"/>
      <c r="BR317" s="143"/>
      <c r="BS317" s="143"/>
      <c r="BT317" s="143"/>
      <c r="BU317" s="143"/>
      <c r="BV317" s="143"/>
      <c r="BW317" s="143"/>
      <c r="BX317" s="143"/>
      <c r="BY317" s="143"/>
      <c r="BZ317" s="143"/>
      <c r="CA317" s="143"/>
      <c r="CB317" s="143"/>
      <c r="CC317" s="143"/>
      <c r="CD317" s="143"/>
      <c r="CE317" s="143"/>
      <c r="CF317" s="143"/>
      <c r="CG317" s="143"/>
      <c r="CH317" s="143"/>
      <c r="CI317" s="143"/>
      <c r="CJ317" s="143"/>
      <c r="CK317" s="143"/>
      <c r="CL317" s="143"/>
      <c r="CM317" s="143"/>
      <c r="CN317" s="143"/>
      <c r="CO317" s="143"/>
      <c r="CP317" s="143"/>
      <c r="CQ317" s="143"/>
      <c r="CR317" s="143"/>
      <c r="CS317" s="143"/>
      <c r="CT317" s="143"/>
      <c r="CU317" s="143"/>
      <c r="CV317" s="143"/>
      <c r="CW317" s="143"/>
      <c r="CX317" s="143"/>
      <c r="CY317" s="143"/>
      <c r="CZ317" s="143"/>
      <c r="DA317" s="143"/>
      <c r="DB317" s="143"/>
      <c r="DC317" s="143"/>
      <c r="DD317" s="143"/>
      <c r="DE317" s="143"/>
      <c r="DF317" s="143"/>
      <c r="DG317" s="143"/>
      <c r="DH317" s="143"/>
      <c r="DI317" s="143"/>
      <c r="DJ317" s="143"/>
      <c r="DK317" s="143"/>
      <c r="DL317" s="143"/>
      <c r="DM317" s="143"/>
      <c r="DN317" s="143"/>
      <c r="DO317" s="143"/>
      <c r="DP317" s="143"/>
      <c r="DQ317" s="143"/>
      <c r="DR317" s="143"/>
      <c r="DS317" s="143"/>
      <c r="DT317" s="143"/>
      <c r="DU317" s="143"/>
      <c r="DV317" s="143"/>
      <c r="DW317" s="143"/>
      <c r="DX317" s="143"/>
      <c r="DY317" s="143"/>
      <c r="DZ317" s="143"/>
      <c r="EA317" s="143"/>
      <c r="EB317" s="143"/>
      <c r="EC317" s="143"/>
      <c r="ED317" s="143"/>
      <c r="EE317" s="143"/>
      <c r="EF317" s="143"/>
      <c r="EG317" s="143"/>
      <c r="EH317" s="143"/>
      <c r="EI317" s="143"/>
      <c r="EJ317" s="143"/>
      <c r="EK317" s="143"/>
      <c r="EL317" s="143"/>
      <c r="EM317" s="143"/>
      <c r="EN317" s="143"/>
      <c r="EO317" s="143"/>
    </row>
    <row r="318">
      <c r="A318" s="171"/>
      <c r="B318" s="171"/>
      <c r="C318" s="171"/>
      <c r="D318" s="171"/>
      <c r="E318" s="171"/>
      <c r="F318" s="171"/>
      <c r="G318" s="172"/>
      <c r="H318" s="161"/>
      <c r="I318" s="161"/>
      <c r="J318" s="161"/>
      <c r="K318" s="173"/>
      <c r="L318" s="174"/>
      <c r="M318" s="174"/>
      <c r="N318" s="174"/>
      <c r="O318" s="174"/>
      <c r="P318" s="173"/>
      <c r="Q318" s="174"/>
      <c r="R318" s="161"/>
      <c r="S318" s="174"/>
    </row>
    <row r="319">
      <c r="A319" s="171"/>
      <c r="B319" s="171"/>
      <c r="C319" s="171"/>
      <c r="D319" s="171"/>
      <c r="E319" s="171"/>
      <c r="F319" s="171"/>
      <c r="G319" s="172"/>
      <c r="H319" s="161"/>
      <c r="I319" s="161"/>
      <c r="J319" s="161"/>
      <c r="K319" s="173"/>
      <c r="L319" s="174"/>
      <c r="M319" s="174"/>
      <c r="N319" s="174"/>
      <c r="O319" s="174"/>
      <c r="P319" s="173"/>
      <c r="Q319" s="174"/>
      <c r="R319" s="161"/>
      <c r="S319" s="174"/>
    </row>
    <row r="320">
      <c r="A320" s="171"/>
      <c r="B320" s="171"/>
      <c r="C320" s="171"/>
      <c r="D320" s="171"/>
      <c r="E320" s="171"/>
      <c r="F320" s="171"/>
      <c r="G320" s="172"/>
      <c r="H320" s="161"/>
      <c r="I320" s="161"/>
      <c r="J320" s="161"/>
      <c r="K320" s="173"/>
      <c r="L320" s="174"/>
      <c r="M320" s="174"/>
      <c r="N320" s="174"/>
      <c r="O320" s="174"/>
      <c r="P320" s="173"/>
      <c r="Q320" s="174"/>
      <c r="R320" s="161"/>
      <c r="S320" s="174"/>
    </row>
    <row r="321">
      <c r="A321" s="171"/>
      <c r="B321" s="171"/>
      <c r="C321" s="171"/>
      <c r="D321" s="171"/>
      <c r="E321" s="171"/>
      <c r="F321" s="171"/>
      <c r="G321" s="172"/>
      <c r="H321" s="161"/>
      <c r="I321" s="161"/>
      <c r="J321" s="161"/>
      <c r="K321" s="173"/>
      <c r="L321" s="174"/>
      <c r="M321" s="174"/>
      <c r="N321" s="174"/>
      <c r="O321" s="174"/>
      <c r="P321" s="173"/>
      <c r="Q321" s="174"/>
      <c r="R321" s="161"/>
      <c r="S321" s="174"/>
    </row>
    <row r="322">
      <c r="A322" s="171"/>
      <c r="B322" s="171"/>
      <c r="C322" s="171"/>
      <c r="D322" s="171"/>
      <c r="E322" s="171"/>
      <c r="F322" s="171"/>
      <c r="G322" s="172"/>
      <c r="H322" s="161"/>
      <c r="I322" s="161"/>
      <c r="J322" s="161"/>
      <c r="K322" s="173"/>
      <c r="L322" s="174"/>
      <c r="M322" s="174"/>
      <c r="N322" s="174"/>
      <c r="O322" s="174"/>
      <c r="P322" s="173"/>
      <c r="Q322" s="174"/>
      <c r="R322" s="161"/>
      <c r="S322" s="174"/>
    </row>
    <row r="323">
      <c r="A323" s="171"/>
      <c r="B323" s="171"/>
      <c r="C323" s="171"/>
      <c r="D323" s="171"/>
      <c r="E323" s="171"/>
      <c r="F323" s="171"/>
      <c r="G323" s="172"/>
      <c r="H323" s="161"/>
      <c r="I323" s="161"/>
      <c r="J323" s="161"/>
      <c r="K323" s="173"/>
      <c r="L323" s="174"/>
      <c r="M323" s="174"/>
      <c r="N323" s="174"/>
      <c r="O323" s="174"/>
      <c r="P323" s="173"/>
      <c r="Q323" s="174"/>
      <c r="R323" s="161"/>
      <c r="S323" s="174"/>
    </row>
    <row r="324">
      <c r="A324" s="171"/>
      <c r="B324" s="171"/>
      <c r="C324" s="171"/>
      <c r="D324" s="171"/>
      <c r="E324" s="171"/>
      <c r="F324" s="171"/>
      <c r="G324" s="172"/>
      <c r="H324" s="161"/>
      <c r="I324" s="161"/>
      <c r="J324" s="161"/>
      <c r="K324" s="173"/>
      <c r="L324" s="174"/>
      <c r="M324" s="174"/>
      <c r="N324" s="174"/>
      <c r="O324" s="174"/>
      <c r="P324" s="173"/>
      <c r="Q324" s="174"/>
      <c r="R324" s="161"/>
      <c r="S324" s="174"/>
    </row>
    <row r="325">
      <c r="A325" s="171"/>
      <c r="B325" s="171"/>
      <c r="C325" s="171"/>
      <c r="D325" s="171"/>
      <c r="E325" s="171"/>
      <c r="F325" s="171"/>
      <c r="G325" s="172"/>
      <c r="H325" s="161"/>
      <c r="I325" s="161"/>
      <c r="J325" s="161"/>
      <c r="K325" s="173"/>
      <c r="L325" s="174"/>
      <c r="M325" s="174"/>
      <c r="N325" s="174"/>
      <c r="O325" s="174"/>
      <c r="P325" s="173"/>
      <c r="Q325" s="174"/>
      <c r="R325" s="161"/>
      <c r="S325" s="174"/>
    </row>
    <row r="326">
      <c r="A326" s="171"/>
      <c r="B326" s="171"/>
      <c r="C326" s="171"/>
      <c r="D326" s="171"/>
      <c r="E326" s="171"/>
      <c r="F326" s="171"/>
      <c r="G326" s="172"/>
      <c r="H326" s="161"/>
      <c r="I326" s="161"/>
      <c r="J326" s="161"/>
      <c r="K326" s="173"/>
      <c r="L326" s="174"/>
      <c r="M326" s="174"/>
      <c r="N326" s="174"/>
      <c r="O326" s="174"/>
      <c r="P326" s="173"/>
      <c r="Q326" s="174"/>
      <c r="R326" s="161"/>
      <c r="S326" s="174"/>
    </row>
    <row r="327">
      <c r="A327" s="171"/>
      <c r="B327" s="171"/>
      <c r="C327" s="171"/>
      <c r="D327" s="171"/>
      <c r="E327" s="171"/>
      <c r="F327" s="171"/>
      <c r="G327" s="172"/>
      <c r="H327" s="161"/>
      <c r="I327" s="161"/>
      <c r="J327" s="161"/>
      <c r="K327" s="173"/>
      <c r="L327" s="174"/>
      <c r="M327" s="174"/>
      <c r="N327" s="174"/>
      <c r="O327" s="174"/>
      <c r="P327" s="173"/>
      <c r="Q327" s="174"/>
      <c r="R327" s="161"/>
      <c r="S327" s="174"/>
    </row>
    <row r="328">
      <c r="A328" s="171"/>
      <c r="B328" s="171"/>
      <c r="C328" s="171"/>
      <c r="D328" s="171"/>
      <c r="E328" s="171"/>
      <c r="F328" s="171"/>
      <c r="G328" s="172"/>
      <c r="H328" s="161"/>
      <c r="I328" s="161"/>
      <c r="J328" s="161"/>
      <c r="K328" s="173"/>
      <c r="L328" s="174"/>
      <c r="M328" s="174"/>
      <c r="N328" s="174"/>
      <c r="O328" s="174"/>
      <c r="P328" s="173"/>
      <c r="Q328" s="174"/>
      <c r="R328" s="161"/>
      <c r="S328" s="174"/>
    </row>
    <row r="329">
      <c r="A329" s="171"/>
      <c r="B329" s="171"/>
      <c r="C329" s="171"/>
      <c r="D329" s="171"/>
      <c r="E329" s="171"/>
      <c r="F329" s="171"/>
      <c r="G329" s="172"/>
      <c r="H329" s="161"/>
      <c r="I329" s="161"/>
      <c r="J329" s="161"/>
      <c r="K329" s="173"/>
      <c r="L329" s="174"/>
      <c r="M329" s="174"/>
      <c r="N329" s="174"/>
      <c r="O329" s="174"/>
      <c r="P329" s="173"/>
      <c r="Q329" s="174"/>
      <c r="R329" s="161"/>
      <c r="S329" s="174"/>
    </row>
    <row r="330">
      <c r="A330" s="171"/>
      <c r="B330" s="171"/>
      <c r="C330" s="171"/>
      <c r="D330" s="171"/>
      <c r="E330" s="171"/>
      <c r="F330" s="171"/>
      <c r="G330" s="172"/>
      <c r="H330" s="161"/>
      <c r="I330" s="161"/>
      <c r="J330" s="161"/>
      <c r="K330" s="173"/>
      <c r="L330" s="174"/>
      <c r="M330" s="174"/>
      <c r="N330" s="174"/>
      <c r="O330" s="174"/>
      <c r="P330" s="173"/>
      <c r="Q330" s="174"/>
      <c r="R330" s="161"/>
      <c r="S330" s="174"/>
    </row>
    <row r="331">
      <c r="A331" s="171"/>
      <c r="B331" s="171"/>
      <c r="C331" s="171"/>
      <c r="D331" s="171"/>
      <c r="E331" s="171"/>
      <c r="F331" s="171"/>
      <c r="G331" s="172"/>
      <c r="H331" s="161"/>
      <c r="I331" s="161"/>
      <c r="J331" s="161"/>
      <c r="K331" s="173"/>
      <c r="L331" s="174"/>
      <c r="M331" s="174"/>
      <c r="N331" s="174"/>
      <c r="O331" s="174"/>
      <c r="P331" s="173"/>
      <c r="Q331" s="174"/>
      <c r="R331" s="161"/>
      <c r="S331" s="174"/>
    </row>
    <row r="332">
      <c r="A332" s="171"/>
      <c r="B332" s="171"/>
      <c r="C332" s="171"/>
      <c r="D332" s="171"/>
      <c r="E332" s="171"/>
      <c r="F332" s="171"/>
      <c r="G332" s="172"/>
      <c r="H332" s="161"/>
      <c r="I332" s="161"/>
      <c r="J332" s="161"/>
      <c r="K332" s="173"/>
      <c r="L332" s="174"/>
      <c r="M332" s="174"/>
      <c r="N332" s="174"/>
      <c r="O332" s="174"/>
      <c r="P332" s="173"/>
      <c r="Q332" s="174"/>
      <c r="R332" s="161"/>
      <c r="S332" s="174"/>
    </row>
    <row r="333">
      <c r="A333" s="171"/>
      <c r="B333" s="171"/>
      <c r="C333" s="171"/>
      <c r="D333" s="171"/>
      <c r="E333" s="171"/>
      <c r="F333" s="171"/>
      <c r="G333" s="172"/>
      <c r="H333" s="161"/>
      <c r="I333" s="161"/>
      <c r="J333" s="161"/>
      <c r="K333" s="173"/>
      <c r="L333" s="174"/>
      <c r="M333" s="174"/>
      <c r="N333" s="174"/>
      <c r="O333" s="174"/>
      <c r="P333" s="173"/>
      <c r="Q333" s="174"/>
      <c r="R333" s="161"/>
      <c r="S333" s="174"/>
    </row>
    <row r="334">
      <c r="A334" s="171"/>
      <c r="B334" s="171"/>
      <c r="C334" s="171"/>
      <c r="D334" s="171"/>
      <c r="E334" s="171"/>
      <c r="F334" s="171"/>
      <c r="G334" s="172"/>
      <c r="H334" s="161"/>
      <c r="I334" s="161"/>
      <c r="J334" s="161"/>
      <c r="K334" s="173"/>
      <c r="L334" s="174"/>
      <c r="M334" s="174"/>
      <c r="N334" s="174"/>
      <c r="O334" s="174"/>
      <c r="P334" s="173"/>
      <c r="Q334" s="174"/>
      <c r="R334" s="161"/>
      <c r="S334" s="174"/>
    </row>
    <row r="335">
      <c r="A335" s="171"/>
      <c r="B335" s="171"/>
      <c r="C335" s="171"/>
      <c r="D335" s="171"/>
      <c r="E335" s="171"/>
      <c r="F335" s="171"/>
      <c r="G335" s="172"/>
      <c r="H335" s="161"/>
      <c r="I335" s="161"/>
      <c r="J335" s="161"/>
      <c r="K335" s="173"/>
      <c r="L335" s="174"/>
      <c r="M335" s="174"/>
      <c r="N335" s="174"/>
      <c r="O335" s="174"/>
      <c r="P335" s="173"/>
      <c r="Q335" s="174"/>
      <c r="R335" s="161"/>
      <c r="S335" s="174"/>
    </row>
    <row r="336">
      <c r="A336" s="171"/>
      <c r="B336" s="171"/>
      <c r="C336" s="171"/>
      <c r="D336" s="171"/>
      <c r="E336" s="171"/>
      <c r="F336" s="171"/>
      <c r="G336" s="172"/>
      <c r="H336" s="161"/>
      <c r="I336" s="161"/>
      <c r="J336" s="161"/>
      <c r="K336" s="173"/>
      <c r="L336" s="174"/>
      <c r="M336" s="174"/>
      <c r="N336" s="174"/>
      <c r="O336" s="174"/>
      <c r="P336" s="173"/>
      <c r="Q336" s="174"/>
      <c r="R336" s="161"/>
      <c r="S336" s="174"/>
    </row>
    <row r="337">
      <c r="A337" s="171"/>
      <c r="B337" s="171"/>
      <c r="C337" s="171"/>
      <c r="D337" s="171"/>
      <c r="E337" s="171"/>
      <c r="F337" s="171"/>
      <c r="G337" s="172"/>
      <c r="H337" s="161"/>
      <c r="I337" s="161"/>
      <c r="J337" s="161"/>
      <c r="K337" s="173"/>
      <c r="L337" s="174"/>
      <c r="M337" s="174"/>
      <c r="N337" s="174"/>
      <c r="O337" s="174"/>
      <c r="P337" s="173"/>
      <c r="Q337" s="174"/>
      <c r="R337" s="161"/>
      <c r="S337" s="174"/>
    </row>
    <row r="338">
      <c r="A338" s="171"/>
      <c r="B338" s="171"/>
      <c r="C338" s="171"/>
      <c r="D338" s="171"/>
      <c r="E338" s="171"/>
      <c r="F338" s="171"/>
      <c r="G338" s="172"/>
      <c r="H338" s="161"/>
      <c r="I338" s="161"/>
      <c r="J338" s="161"/>
      <c r="K338" s="173"/>
      <c r="L338" s="174"/>
      <c r="M338" s="174"/>
      <c r="N338" s="174"/>
      <c r="O338" s="174"/>
      <c r="P338" s="173"/>
      <c r="Q338" s="174"/>
      <c r="R338" s="161"/>
      <c r="S338" s="174"/>
    </row>
    <row r="339">
      <c r="A339" s="171"/>
      <c r="B339" s="171"/>
      <c r="C339" s="171"/>
      <c r="D339" s="171"/>
      <c r="E339" s="171"/>
      <c r="F339" s="171"/>
      <c r="G339" s="172"/>
      <c r="H339" s="161"/>
      <c r="I339" s="161"/>
      <c r="J339" s="161"/>
      <c r="K339" s="173"/>
      <c r="L339" s="174"/>
      <c r="M339" s="174"/>
      <c r="N339" s="174"/>
      <c r="O339" s="174"/>
      <c r="P339" s="173"/>
      <c r="Q339" s="174"/>
      <c r="R339" s="161"/>
      <c r="S339" s="174"/>
    </row>
    <row r="340">
      <c r="A340" s="171"/>
      <c r="B340" s="171"/>
      <c r="C340" s="171"/>
      <c r="D340" s="171"/>
      <c r="E340" s="171"/>
      <c r="F340" s="171"/>
      <c r="G340" s="172"/>
      <c r="H340" s="161"/>
      <c r="I340" s="161"/>
      <c r="J340" s="161"/>
      <c r="K340" s="173"/>
      <c r="L340" s="174"/>
      <c r="M340" s="174"/>
      <c r="N340" s="174"/>
      <c r="O340" s="174"/>
      <c r="P340" s="173"/>
      <c r="Q340" s="174"/>
      <c r="R340" s="161"/>
      <c r="S340" s="174"/>
    </row>
    <row r="341">
      <c r="A341" s="171"/>
      <c r="B341" s="171"/>
      <c r="C341" s="171"/>
      <c r="D341" s="171"/>
      <c r="E341" s="171"/>
      <c r="F341" s="171"/>
      <c r="G341" s="172"/>
      <c r="H341" s="161"/>
      <c r="I341" s="161"/>
      <c r="J341" s="161"/>
      <c r="K341" s="173"/>
      <c r="L341" s="174"/>
      <c r="M341" s="174"/>
      <c r="N341" s="174"/>
      <c r="O341" s="174"/>
      <c r="P341" s="173"/>
      <c r="Q341" s="174"/>
      <c r="R341" s="161"/>
      <c r="S341" s="174"/>
    </row>
    <row r="342">
      <c r="A342" s="171"/>
      <c r="B342" s="171"/>
      <c r="C342" s="171"/>
      <c r="D342" s="171"/>
      <c r="E342" s="171"/>
      <c r="F342" s="171"/>
      <c r="G342" s="172"/>
      <c r="H342" s="161"/>
      <c r="I342" s="161"/>
      <c r="J342" s="161"/>
      <c r="K342" s="173"/>
      <c r="L342" s="174"/>
      <c r="M342" s="174"/>
      <c r="N342" s="174"/>
      <c r="O342" s="174"/>
      <c r="P342" s="173"/>
      <c r="Q342" s="174"/>
      <c r="R342" s="161"/>
      <c r="S342" s="174"/>
    </row>
    <row r="343">
      <c r="A343" s="171"/>
      <c r="B343" s="171"/>
      <c r="C343" s="171"/>
      <c r="D343" s="171"/>
      <c r="E343" s="171"/>
      <c r="F343" s="171"/>
      <c r="G343" s="172"/>
      <c r="H343" s="161"/>
      <c r="I343" s="161"/>
      <c r="J343" s="161"/>
      <c r="K343" s="173"/>
      <c r="L343" s="174"/>
      <c r="M343" s="174"/>
      <c r="N343" s="174"/>
      <c r="O343" s="174"/>
      <c r="P343" s="173"/>
      <c r="Q343" s="174"/>
      <c r="R343" s="161"/>
      <c r="S343" s="174"/>
    </row>
    <row r="344">
      <c r="A344" s="171"/>
      <c r="B344" s="171"/>
      <c r="C344" s="171"/>
      <c r="D344" s="171"/>
      <c r="E344" s="171"/>
      <c r="F344" s="171"/>
      <c r="G344" s="172"/>
      <c r="H344" s="161"/>
      <c r="I344" s="161"/>
      <c r="J344" s="161"/>
      <c r="K344" s="173"/>
      <c r="L344" s="174"/>
      <c r="M344" s="174"/>
      <c r="N344" s="174"/>
      <c r="O344" s="174"/>
      <c r="P344" s="173"/>
      <c r="Q344" s="174"/>
      <c r="R344" s="161"/>
      <c r="S344" s="174"/>
    </row>
    <row r="345">
      <c r="A345" s="171"/>
      <c r="B345" s="171"/>
      <c r="C345" s="171"/>
      <c r="D345" s="171"/>
      <c r="E345" s="171"/>
      <c r="F345" s="171"/>
      <c r="G345" s="172"/>
      <c r="H345" s="161"/>
      <c r="I345" s="161"/>
      <c r="J345" s="161"/>
      <c r="K345" s="173"/>
      <c r="L345" s="174"/>
      <c r="M345" s="174"/>
      <c r="N345" s="174"/>
      <c r="O345" s="174"/>
      <c r="P345" s="173"/>
      <c r="Q345" s="174"/>
      <c r="R345" s="161"/>
      <c r="S345" s="174"/>
    </row>
    <row r="346">
      <c r="A346" s="171"/>
      <c r="B346" s="171"/>
      <c r="C346" s="171"/>
      <c r="D346" s="171"/>
      <c r="E346" s="171"/>
      <c r="F346" s="171"/>
      <c r="G346" s="172"/>
      <c r="H346" s="161"/>
      <c r="I346" s="161"/>
      <c r="J346" s="161"/>
      <c r="K346" s="173"/>
      <c r="L346" s="174"/>
      <c r="M346" s="174"/>
      <c r="N346" s="174"/>
      <c r="O346" s="174"/>
      <c r="P346" s="173"/>
      <c r="Q346" s="174"/>
      <c r="R346" s="161"/>
      <c r="S346" s="174"/>
    </row>
    <row r="347">
      <c r="A347" s="171"/>
      <c r="B347" s="171"/>
      <c r="C347" s="171"/>
      <c r="D347" s="171"/>
      <c r="E347" s="171"/>
      <c r="F347" s="171"/>
      <c r="G347" s="172"/>
      <c r="H347" s="161"/>
      <c r="I347" s="161"/>
      <c r="J347" s="161"/>
      <c r="K347" s="173"/>
      <c r="L347" s="174"/>
      <c r="M347" s="174"/>
      <c r="N347" s="174"/>
      <c r="O347" s="174"/>
      <c r="P347" s="173"/>
      <c r="Q347" s="174"/>
      <c r="R347" s="161"/>
      <c r="S347" s="174"/>
    </row>
    <row r="348">
      <c r="A348" s="171"/>
      <c r="B348" s="171"/>
      <c r="C348" s="171"/>
      <c r="D348" s="171"/>
      <c r="E348" s="171"/>
      <c r="F348" s="171"/>
      <c r="G348" s="172"/>
      <c r="H348" s="161"/>
      <c r="I348" s="161"/>
      <c r="J348" s="161"/>
      <c r="K348" s="173"/>
      <c r="L348" s="174"/>
      <c r="M348" s="174"/>
      <c r="N348" s="174"/>
      <c r="O348" s="174"/>
      <c r="P348" s="173"/>
      <c r="Q348" s="174"/>
      <c r="R348" s="161"/>
      <c r="S348" s="174"/>
    </row>
    <row r="349">
      <c r="A349" s="171"/>
      <c r="B349" s="171"/>
      <c r="C349" s="171"/>
      <c r="D349" s="171"/>
      <c r="E349" s="171"/>
      <c r="F349" s="171"/>
      <c r="G349" s="172"/>
      <c r="H349" s="161"/>
      <c r="I349" s="161"/>
      <c r="J349" s="161"/>
      <c r="K349" s="173"/>
      <c r="L349" s="174"/>
      <c r="M349" s="174"/>
      <c r="N349" s="174"/>
      <c r="O349" s="174"/>
      <c r="P349" s="173"/>
      <c r="Q349" s="174"/>
      <c r="R349" s="161"/>
      <c r="S349" s="174"/>
    </row>
    <row r="350">
      <c r="A350" s="171"/>
      <c r="B350" s="171"/>
      <c r="C350" s="171"/>
      <c r="D350" s="171"/>
      <c r="E350" s="171"/>
      <c r="F350" s="171"/>
      <c r="G350" s="172"/>
      <c r="H350" s="161"/>
      <c r="I350" s="161"/>
      <c r="J350" s="161"/>
      <c r="K350" s="173"/>
      <c r="L350" s="174"/>
      <c r="M350" s="174"/>
      <c r="N350" s="174"/>
      <c r="O350" s="174"/>
      <c r="P350" s="173"/>
      <c r="Q350" s="174"/>
      <c r="R350" s="161"/>
      <c r="S350" s="174"/>
    </row>
    <row r="351">
      <c r="A351" s="171"/>
      <c r="B351" s="171"/>
      <c r="C351" s="171"/>
      <c r="D351" s="171"/>
      <c r="E351" s="171"/>
      <c r="F351" s="171"/>
      <c r="G351" s="172"/>
      <c r="H351" s="161"/>
      <c r="I351" s="161"/>
      <c r="J351" s="161"/>
      <c r="K351" s="173"/>
      <c r="L351" s="174"/>
      <c r="M351" s="174"/>
      <c r="N351" s="174"/>
      <c r="O351" s="174"/>
      <c r="P351" s="173"/>
      <c r="Q351" s="174"/>
      <c r="R351" s="161"/>
      <c r="S351" s="174"/>
    </row>
    <row r="352">
      <c r="A352" s="171"/>
      <c r="B352" s="171"/>
      <c r="C352" s="171"/>
      <c r="D352" s="171"/>
      <c r="E352" s="171"/>
      <c r="F352" s="171"/>
      <c r="G352" s="172"/>
      <c r="H352" s="161"/>
      <c r="I352" s="161"/>
      <c r="J352" s="161"/>
      <c r="K352" s="173"/>
      <c r="L352" s="174"/>
      <c r="M352" s="174"/>
      <c r="N352" s="174"/>
      <c r="O352" s="174"/>
      <c r="P352" s="173"/>
      <c r="Q352" s="174"/>
      <c r="R352" s="161"/>
      <c r="S352" s="174"/>
    </row>
    <row r="353">
      <c r="A353" s="171"/>
      <c r="B353" s="171"/>
      <c r="C353" s="171"/>
      <c r="D353" s="171"/>
      <c r="E353" s="171"/>
      <c r="F353" s="171"/>
      <c r="G353" s="172"/>
      <c r="H353" s="161"/>
      <c r="I353" s="161"/>
      <c r="J353" s="161"/>
      <c r="K353" s="173"/>
      <c r="L353" s="174"/>
      <c r="M353" s="174"/>
      <c r="N353" s="174"/>
      <c r="O353" s="174"/>
      <c r="P353" s="173"/>
      <c r="Q353" s="174"/>
      <c r="R353" s="161"/>
      <c r="S353" s="174"/>
    </row>
    <row r="354">
      <c r="A354" s="171"/>
      <c r="B354" s="171"/>
      <c r="C354" s="171"/>
      <c r="D354" s="171"/>
      <c r="E354" s="171"/>
      <c r="F354" s="171"/>
      <c r="G354" s="172"/>
      <c r="H354" s="161"/>
      <c r="I354" s="161"/>
      <c r="J354" s="161"/>
      <c r="K354" s="173"/>
      <c r="L354" s="174"/>
      <c r="M354" s="174"/>
      <c r="N354" s="174"/>
      <c r="O354" s="174"/>
      <c r="P354" s="173"/>
      <c r="Q354" s="174"/>
      <c r="R354" s="161"/>
      <c r="S354" s="174"/>
    </row>
    <row r="355">
      <c r="A355" s="171"/>
      <c r="B355" s="171"/>
      <c r="C355" s="171"/>
      <c r="D355" s="171"/>
      <c r="E355" s="171"/>
      <c r="F355" s="171"/>
      <c r="G355" s="172"/>
      <c r="H355" s="161"/>
      <c r="I355" s="161"/>
      <c r="J355" s="161"/>
      <c r="K355" s="173"/>
      <c r="L355" s="174"/>
      <c r="M355" s="174"/>
      <c r="N355" s="174"/>
      <c r="O355" s="174"/>
      <c r="P355" s="173"/>
      <c r="Q355" s="174"/>
      <c r="R355" s="161"/>
      <c r="S355" s="174"/>
    </row>
    <row r="356">
      <c r="A356" s="171"/>
      <c r="B356" s="171"/>
      <c r="C356" s="171"/>
      <c r="D356" s="171"/>
      <c r="E356" s="171"/>
      <c r="F356" s="171"/>
      <c r="G356" s="172"/>
      <c r="H356" s="161"/>
      <c r="I356" s="161"/>
      <c r="J356" s="161"/>
      <c r="K356" s="173"/>
      <c r="L356" s="174"/>
      <c r="M356" s="174"/>
      <c r="N356" s="174"/>
      <c r="O356" s="174"/>
      <c r="P356" s="173"/>
      <c r="Q356" s="174"/>
      <c r="R356" s="161"/>
      <c r="S356" s="174"/>
    </row>
    <row r="357">
      <c r="A357" s="171"/>
      <c r="B357" s="171"/>
      <c r="C357" s="171"/>
      <c r="D357" s="171"/>
      <c r="E357" s="171"/>
      <c r="F357" s="171"/>
      <c r="G357" s="172"/>
      <c r="H357" s="161"/>
      <c r="I357" s="161"/>
      <c r="J357" s="161"/>
      <c r="K357" s="173"/>
      <c r="L357" s="174"/>
      <c r="M357" s="174"/>
      <c r="N357" s="174"/>
      <c r="O357" s="174"/>
      <c r="P357" s="173"/>
      <c r="Q357" s="174"/>
      <c r="R357" s="161"/>
      <c r="S357" s="174"/>
    </row>
    <row r="358">
      <c r="A358" s="171"/>
      <c r="B358" s="171"/>
      <c r="C358" s="171"/>
      <c r="D358" s="171"/>
      <c r="E358" s="171"/>
      <c r="F358" s="171"/>
      <c r="G358" s="172"/>
      <c r="H358" s="161"/>
      <c r="I358" s="161"/>
      <c r="J358" s="161"/>
      <c r="K358" s="173"/>
      <c r="L358" s="174"/>
      <c r="M358" s="174"/>
      <c r="N358" s="174"/>
      <c r="O358" s="174"/>
      <c r="P358" s="173"/>
      <c r="Q358" s="174"/>
      <c r="R358" s="161"/>
      <c r="S358" s="174"/>
    </row>
    <row r="359">
      <c r="A359" s="171"/>
      <c r="B359" s="171"/>
      <c r="C359" s="171"/>
      <c r="D359" s="171"/>
      <c r="E359" s="171"/>
      <c r="F359" s="171"/>
      <c r="G359" s="172"/>
      <c r="H359" s="161"/>
      <c r="I359" s="161"/>
      <c r="J359" s="161"/>
      <c r="K359" s="173"/>
      <c r="L359" s="174"/>
      <c r="M359" s="174"/>
      <c r="N359" s="174"/>
      <c r="O359" s="174"/>
      <c r="P359" s="173"/>
      <c r="Q359" s="174"/>
      <c r="R359" s="161"/>
      <c r="S359" s="174"/>
    </row>
    <row r="360">
      <c r="A360" s="171"/>
      <c r="B360" s="171"/>
      <c r="C360" s="171"/>
      <c r="D360" s="171"/>
      <c r="E360" s="171"/>
      <c r="F360" s="171"/>
      <c r="G360" s="172"/>
      <c r="H360" s="161"/>
      <c r="I360" s="161"/>
      <c r="J360" s="161"/>
      <c r="K360" s="173"/>
      <c r="L360" s="174"/>
      <c r="M360" s="174"/>
      <c r="N360" s="174"/>
      <c r="O360" s="174"/>
      <c r="P360" s="173"/>
      <c r="Q360" s="174"/>
      <c r="R360" s="161"/>
      <c r="S360" s="174"/>
    </row>
    <row r="361">
      <c r="A361" s="171"/>
      <c r="B361" s="171"/>
      <c r="C361" s="171"/>
      <c r="D361" s="171"/>
      <c r="E361" s="171"/>
      <c r="F361" s="171"/>
      <c r="G361" s="172"/>
      <c r="H361" s="161"/>
      <c r="I361" s="161"/>
      <c r="J361" s="161"/>
      <c r="K361" s="173"/>
      <c r="L361" s="174"/>
      <c r="M361" s="174"/>
      <c r="N361" s="174"/>
      <c r="O361" s="174"/>
      <c r="P361" s="173"/>
      <c r="Q361" s="174"/>
      <c r="R361" s="161"/>
      <c r="S361" s="174"/>
    </row>
    <row r="362">
      <c r="A362" s="171"/>
      <c r="B362" s="171"/>
      <c r="C362" s="171"/>
      <c r="D362" s="171"/>
      <c r="E362" s="171"/>
      <c r="F362" s="171"/>
      <c r="G362" s="172"/>
      <c r="H362" s="161"/>
      <c r="I362" s="161"/>
      <c r="J362" s="161"/>
      <c r="K362" s="173"/>
      <c r="L362" s="174"/>
      <c r="M362" s="174"/>
      <c r="N362" s="174"/>
      <c r="O362" s="174"/>
      <c r="P362" s="173"/>
      <c r="Q362" s="174"/>
      <c r="R362" s="161"/>
      <c r="S362" s="174"/>
    </row>
    <row r="363">
      <c r="A363" s="171"/>
      <c r="B363" s="171"/>
      <c r="C363" s="171"/>
      <c r="D363" s="171"/>
      <c r="E363" s="171"/>
      <c r="F363" s="171"/>
      <c r="G363" s="172"/>
      <c r="H363" s="161"/>
      <c r="I363" s="161"/>
      <c r="J363" s="161"/>
      <c r="K363" s="173"/>
      <c r="L363" s="174"/>
      <c r="M363" s="174"/>
      <c r="N363" s="174"/>
      <c r="O363" s="174"/>
      <c r="P363" s="173"/>
      <c r="Q363" s="174"/>
      <c r="R363" s="161"/>
      <c r="S363" s="174"/>
    </row>
    <row r="364">
      <c r="A364" s="171"/>
      <c r="B364" s="171"/>
      <c r="C364" s="171"/>
      <c r="D364" s="171"/>
      <c r="E364" s="171"/>
      <c r="F364" s="171"/>
      <c r="G364" s="172"/>
      <c r="H364" s="161"/>
      <c r="I364" s="161"/>
      <c r="J364" s="161"/>
      <c r="K364" s="173"/>
      <c r="L364" s="174"/>
      <c r="M364" s="174"/>
      <c r="N364" s="174"/>
      <c r="O364" s="174"/>
      <c r="P364" s="173"/>
      <c r="Q364" s="174"/>
      <c r="R364" s="161"/>
      <c r="S364" s="174"/>
    </row>
    <row r="365">
      <c r="A365" s="171"/>
      <c r="B365" s="171"/>
      <c r="C365" s="171"/>
      <c r="D365" s="171"/>
      <c r="E365" s="171"/>
      <c r="F365" s="171"/>
      <c r="G365" s="172"/>
      <c r="H365" s="161"/>
      <c r="I365" s="161"/>
      <c r="J365" s="161"/>
      <c r="K365" s="173"/>
      <c r="L365" s="174"/>
      <c r="M365" s="174"/>
      <c r="N365" s="174"/>
      <c r="O365" s="174"/>
      <c r="P365" s="173"/>
      <c r="Q365" s="174"/>
      <c r="R365" s="161"/>
      <c r="S365" s="174"/>
    </row>
    <row r="366">
      <c r="A366" s="171"/>
      <c r="B366" s="171"/>
      <c r="C366" s="171"/>
      <c r="D366" s="171"/>
      <c r="E366" s="171"/>
      <c r="F366" s="171"/>
      <c r="G366" s="172"/>
      <c r="H366" s="161"/>
      <c r="I366" s="161"/>
      <c r="J366" s="161"/>
      <c r="K366" s="173"/>
      <c r="L366" s="174"/>
      <c r="M366" s="174"/>
      <c r="N366" s="174"/>
      <c r="O366" s="174"/>
      <c r="P366" s="173"/>
      <c r="Q366" s="174"/>
      <c r="R366" s="161"/>
      <c r="S366" s="174"/>
    </row>
    <row r="367">
      <c r="A367" s="171"/>
      <c r="B367" s="171"/>
      <c r="C367" s="171"/>
      <c r="D367" s="171"/>
      <c r="E367" s="171"/>
      <c r="F367" s="171"/>
      <c r="G367" s="172"/>
      <c r="H367" s="161"/>
      <c r="I367" s="161"/>
      <c r="J367" s="161"/>
      <c r="K367" s="173"/>
      <c r="L367" s="174"/>
      <c r="M367" s="174"/>
      <c r="N367" s="174"/>
      <c r="O367" s="174"/>
      <c r="P367" s="173"/>
      <c r="Q367" s="174"/>
      <c r="R367" s="161"/>
      <c r="S367" s="174"/>
    </row>
    <row r="368">
      <c r="A368" s="171"/>
      <c r="B368" s="171"/>
      <c r="C368" s="171"/>
      <c r="D368" s="171"/>
      <c r="E368" s="171"/>
      <c r="F368" s="171"/>
      <c r="G368" s="172"/>
      <c r="H368" s="161"/>
      <c r="I368" s="161"/>
      <c r="J368" s="161"/>
      <c r="K368" s="173"/>
      <c r="L368" s="174"/>
      <c r="M368" s="174"/>
      <c r="N368" s="174"/>
      <c r="O368" s="174"/>
      <c r="P368" s="173"/>
      <c r="Q368" s="174"/>
      <c r="R368" s="161"/>
      <c r="S368" s="174"/>
    </row>
    <row r="369">
      <c r="A369" s="171"/>
      <c r="B369" s="171"/>
      <c r="C369" s="171"/>
      <c r="D369" s="171"/>
      <c r="E369" s="171"/>
      <c r="F369" s="171"/>
      <c r="G369" s="172"/>
      <c r="H369" s="161"/>
      <c r="I369" s="161"/>
      <c r="J369" s="161"/>
      <c r="K369" s="173"/>
      <c r="L369" s="174"/>
      <c r="M369" s="174"/>
      <c r="N369" s="174"/>
      <c r="O369" s="174"/>
      <c r="P369" s="173"/>
      <c r="Q369" s="174"/>
      <c r="R369" s="161"/>
      <c r="S369" s="174"/>
    </row>
    <row r="370">
      <c r="A370" s="171"/>
      <c r="B370" s="171"/>
      <c r="C370" s="171"/>
      <c r="D370" s="171"/>
      <c r="E370" s="171"/>
      <c r="F370" s="171"/>
      <c r="G370" s="172"/>
      <c r="H370" s="161"/>
      <c r="I370" s="161"/>
      <c r="J370" s="161"/>
      <c r="K370" s="173"/>
      <c r="L370" s="174"/>
      <c r="M370" s="174"/>
      <c r="N370" s="174"/>
      <c r="O370" s="174"/>
      <c r="P370" s="173"/>
      <c r="Q370" s="174"/>
      <c r="R370" s="161"/>
      <c r="S370" s="174"/>
    </row>
    <row r="371">
      <c r="A371" s="171"/>
      <c r="B371" s="171"/>
      <c r="C371" s="171"/>
      <c r="D371" s="171"/>
      <c r="E371" s="171"/>
      <c r="F371" s="171"/>
      <c r="G371" s="172"/>
      <c r="H371" s="161"/>
      <c r="I371" s="161"/>
      <c r="J371" s="161"/>
      <c r="K371" s="173"/>
      <c r="L371" s="174"/>
      <c r="M371" s="174"/>
      <c r="N371" s="174"/>
      <c r="O371" s="174"/>
      <c r="P371" s="173"/>
      <c r="Q371" s="174"/>
      <c r="R371" s="161"/>
      <c r="S371" s="174"/>
    </row>
    <row r="372">
      <c r="A372" s="171"/>
      <c r="B372" s="171"/>
      <c r="C372" s="171"/>
      <c r="D372" s="171"/>
      <c r="E372" s="171"/>
      <c r="F372" s="171"/>
      <c r="G372" s="172"/>
      <c r="H372" s="161"/>
      <c r="I372" s="161"/>
      <c r="J372" s="161"/>
      <c r="K372" s="173"/>
      <c r="L372" s="174"/>
      <c r="M372" s="174"/>
      <c r="N372" s="174"/>
      <c r="O372" s="174"/>
      <c r="P372" s="173"/>
      <c r="Q372" s="174"/>
      <c r="R372" s="161"/>
      <c r="S372" s="174"/>
    </row>
    <row r="373">
      <c r="A373" s="171"/>
      <c r="B373" s="171"/>
      <c r="C373" s="171"/>
      <c r="D373" s="171"/>
      <c r="E373" s="171"/>
      <c r="F373" s="171"/>
      <c r="G373" s="172"/>
      <c r="H373" s="161"/>
      <c r="I373" s="161"/>
      <c r="J373" s="161"/>
      <c r="K373" s="173"/>
      <c r="L373" s="174"/>
      <c r="M373" s="174"/>
      <c r="N373" s="174"/>
      <c r="O373" s="174"/>
      <c r="P373" s="173"/>
      <c r="Q373" s="174"/>
      <c r="R373" s="161"/>
      <c r="S373" s="174"/>
    </row>
    <row r="374">
      <c r="A374" s="171"/>
      <c r="B374" s="171"/>
      <c r="C374" s="171"/>
      <c r="D374" s="171"/>
      <c r="E374" s="171"/>
      <c r="F374" s="171"/>
      <c r="G374" s="172"/>
      <c r="H374" s="161"/>
      <c r="I374" s="161"/>
      <c r="J374" s="161"/>
      <c r="K374" s="173"/>
      <c r="L374" s="174"/>
      <c r="M374" s="174"/>
      <c r="N374" s="174"/>
      <c r="O374" s="174"/>
      <c r="P374" s="173"/>
      <c r="Q374" s="174"/>
      <c r="R374" s="161"/>
      <c r="S374" s="174"/>
    </row>
    <row r="375">
      <c r="A375" s="171"/>
      <c r="B375" s="171"/>
      <c r="C375" s="171"/>
      <c r="D375" s="171"/>
      <c r="E375" s="171"/>
      <c r="F375" s="171"/>
      <c r="G375" s="172"/>
      <c r="H375" s="161"/>
      <c r="I375" s="161"/>
      <c r="J375" s="161"/>
      <c r="K375" s="173"/>
      <c r="L375" s="174"/>
      <c r="M375" s="174"/>
      <c r="N375" s="174"/>
      <c r="O375" s="174"/>
      <c r="P375" s="173"/>
      <c r="Q375" s="174"/>
      <c r="R375" s="161"/>
      <c r="S375" s="174"/>
    </row>
    <row r="376">
      <c r="A376" s="171"/>
      <c r="B376" s="171"/>
      <c r="C376" s="171"/>
      <c r="D376" s="171"/>
      <c r="E376" s="171"/>
      <c r="F376" s="171"/>
      <c r="G376" s="172"/>
      <c r="H376" s="161"/>
      <c r="I376" s="161"/>
      <c r="J376" s="161"/>
      <c r="K376" s="173"/>
      <c r="L376" s="174"/>
      <c r="M376" s="174"/>
      <c r="N376" s="174"/>
      <c r="O376" s="174"/>
      <c r="P376" s="173"/>
      <c r="Q376" s="174"/>
      <c r="R376" s="161"/>
      <c r="S376" s="174"/>
    </row>
    <row r="377">
      <c r="A377" s="171"/>
      <c r="B377" s="171"/>
      <c r="C377" s="171"/>
      <c r="D377" s="171"/>
      <c r="E377" s="171"/>
      <c r="F377" s="171"/>
      <c r="G377" s="172"/>
      <c r="H377" s="161"/>
      <c r="I377" s="161"/>
      <c r="J377" s="161"/>
      <c r="K377" s="173"/>
      <c r="L377" s="174"/>
      <c r="M377" s="174"/>
      <c r="N377" s="174"/>
      <c r="O377" s="174"/>
      <c r="P377" s="173"/>
      <c r="Q377" s="174"/>
      <c r="R377" s="161"/>
      <c r="S377" s="174"/>
    </row>
    <row r="378">
      <c r="A378" s="171"/>
      <c r="B378" s="171"/>
      <c r="C378" s="171"/>
      <c r="D378" s="171"/>
      <c r="E378" s="171"/>
      <c r="F378" s="171"/>
      <c r="G378" s="172"/>
      <c r="H378" s="161"/>
      <c r="I378" s="161"/>
      <c r="J378" s="161"/>
      <c r="K378" s="173"/>
      <c r="L378" s="174"/>
      <c r="M378" s="174"/>
      <c r="N378" s="174"/>
      <c r="O378" s="174"/>
      <c r="P378" s="173"/>
      <c r="Q378" s="174"/>
      <c r="R378" s="161"/>
      <c r="S378" s="174"/>
    </row>
    <row r="379">
      <c r="A379" s="171"/>
      <c r="B379" s="171"/>
      <c r="C379" s="171"/>
      <c r="D379" s="171"/>
      <c r="E379" s="171"/>
      <c r="F379" s="171"/>
      <c r="G379" s="172"/>
      <c r="H379" s="161"/>
      <c r="I379" s="161"/>
      <c r="J379" s="161"/>
      <c r="K379" s="173"/>
      <c r="L379" s="174"/>
      <c r="M379" s="174"/>
      <c r="N379" s="174"/>
      <c r="O379" s="174"/>
      <c r="P379" s="173"/>
      <c r="Q379" s="174"/>
      <c r="R379" s="161"/>
      <c r="S379" s="174"/>
    </row>
    <row r="380">
      <c r="A380" s="171"/>
      <c r="B380" s="171"/>
      <c r="C380" s="171"/>
      <c r="D380" s="171"/>
      <c r="E380" s="171"/>
      <c r="F380" s="171"/>
      <c r="G380" s="172"/>
      <c r="H380" s="161"/>
      <c r="I380" s="161"/>
      <c r="J380" s="161"/>
      <c r="K380" s="173"/>
      <c r="L380" s="174"/>
      <c r="M380" s="174"/>
      <c r="N380" s="174"/>
      <c r="O380" s="174"/>
      <c r="P380" s="173"/>
      <c r="Q380" s="174"/>
      <c r="R380" s="161"/>
      <c r="S380" s="174"/>
    </row>
    <row r="381">
      <c r="A381" s="171"/>
      <c r="B381" s="171"/>
      <c r="C381" s="171"/>
      <c r="D381" s="171"/>
      <c r="E381" s="171"/>
      <c r="F381" s="171"/>
      <c r="G381" s="172"/>
      <c r="H381" s="161"/>
      <c r="I381" s="161"/>
      <c r="J381" s="161"/>
      <c r="K381" s="173"/>
      <c r="L381" s="174"/>
      <c r="M381" s="174"/>
      <c r="N381" s="174"/>
      <c r="O381" s="174"/>
      <c r="P381" s="173"/>
      <c r="Q381" s="174"/>
      <c r="R381" s="161"/>
      <c r="S381" s="174"/>
    </row>
    <row r="382">
      <c r="A382" s="171"/>
      <c r="B382" s="171"/>
      <c r="C382" s="171"/>
      <c r="D382" s="171"/>
      <c r="E382" s="171"/>
      <c r="F382" s="171"/>
      <c r="G382" s="172"/>
      <c r="H382" s="161"/>
      <c r="I382" s="161"/>
      <c r="J382" s="161"/>
      <c r="K382" s="173"/>
      <c r="L382" s="174"/>
      <c r="M382" s="174"/>
      <c r="N382" s="174"/>
      <c r="O382" s="174"/>
      <c r="P382" s="173"/>
      <c r="Q382" s="174"/>
      <c r="R382" s="161"/>
      <c r="S382" s="174"/>
    </row>
    <row r="383">
      <c r="A383" s="171"/>
      <c r="B383" s="171"/>
      <c r="C383" s="171"/>
      <c r="D383" s="171"/>
      <c r="E383" s="171"/>
      <c r="F383" s="171"/>
      <c r="G383" s="172"/>
      <c r="H383" s="161"/>
      <c r="I383" s="161"/>
      <c r="J383" s="161"/>
      <c r="K383" s="173"/>
      <c r="L383" s="174"/>
      <c r="M383" s="174"/>
      <c r="N383" s="174"/>
      <c r="O383" s="174"/>
      <c r="P383" s="173"/>
      <c r="Q383" s="174"/>
      <c r="R383" s="161"/>
      <c r="S383" s="174"/>
    </row>
    <row r="384">
      <c r="A384" s="171"/>
      <c r="B384" s="171"/>
      <c r="C384" s="171"/>
      <c r="D384" s="171"/>
      <c r="E384" s="171"/>
      <c r="F384" s="171"/>
      <c r="G384" s="172"/>
      <c r="H384" s="161"/>
      <c r="I384" s="161"/>
      <c r="J384" s="161"/>
      <c r="K384" s="173"/>
      <c r="L384" s="174"/>
      <c r="M384" s="174"/>
      <c r="N384" s="174"/>
      <c r="O384" s="174"/>
      <c r="P384" s="173"/>
      <c r="Q384" s="174"/>
      <c r="R384" s="161"/>
      <c r="S384" s="174"/>
    </row>
    <row r="385">
      <c r="A385" s="171"/>
      <c r="B385" s="171"/>
      <c r="C385" s="171"/>
      <c r="D385" s="171"/>
      <c r="E385" s="171"/>
      <c r="F385" s="171"/>
      <c r="G385" s="172"/>
      <c r="H385" s="161"/>
      <c r="I385" s="161"/>
      <c r="J385" s="161"/>
      <c r="K385" s="173"/>
      <c r="L385" s="174"/>
      <c r="M385" s="174"/>
      <c r="N385" s="174"/>
      <c r="O385" s="174"/>
      <c r="P385" s="173"/>
      <c r="Q385" s="174"/>
      <c r="R385" s="161"/>
      <c r="S385" s="174"/>
    </row>
    <row r="386">
      <c r="A386" s="171"/>
      <c r="B386" s="171"/>
      <c r="C386" s="171"/>
      <c r="D386" s="171"/>
      <c r="E386" s="171"/>
      <c r="F386" s="171"/>
      <c r="G386" s="172"/>
      <c r="H386" s="161"/>
      <c r="I386" s="161"/>
      <c r="J386" s="161"/>
      <c r="K386" s="173"/>
      <c r="L386" s="174"/>
      <c r="M386" s="174"/>
      <c r="N386" s="174"/>
      <c r="O386" s="174"/>
      <c r="P386" s="173"/>
      <c r="Q386" s="174"/>
      <c r="R386" s="161"/>
      <c r="S386" s="174"/>
    </row>
    <row r="387">
      <c r="A387" s="171"/>
      <c r="B387" s="171"/>
      <c r="C387" s="171"/>
      <c r="D387" s="171"/>
      <c r="E387" s="171"/>
      <c r="F387" s="171"/>
      <c r="G387" s="172"/>
      <c r="H387" s="161"/>
      <c r="I387" s="161"/>
      <c r="J387" s="161"/>
      <c r="K387" s="173"/>
      <c r="L387" s="174"/>
      <c r="M387" s="174"/>
      <c r="N387" s="174"/>
      <c r="O387" s="174"/>
      <c r="P387" s="173"/>
      <c r="Q387" s="174"/>
      <c r="R387" s="161"/>
      <c r="S387" s="174"/>
    </row>
    <row r="388">
      <c r="A388" s="171"/>
      <c r="B388" s="171"/>
      <c r="C388" s="171"/>
      <c r="D388" s="171"/>
      <c r="E388" s="171"/>
      <c r="F388" s="171"/>
      <c r="G388" s="172"/>
      <c r="H388" s="161"/>
      <c r="I388" s="161"/>
      <c r="J388" s="161"/>
      <c r="K388" s="173"/>
      <c r="L388" s="174"/>
      <c r="M388" s="174"/>
      <c r="N388" s="174"/>
      <c r="O388" s="174"/>
      <c r="P388" s="173"/>
      <c r="Q388" s="174"/>
      <c r="R388" s="161"/>
      <c r="S388" s="174"/>
    </row>
    <row r="389">
      <c r="A389" s="171"/>
      <c r="B389" s="171"/>
      <c r="C389" s="171"/>
      <c r="D389" s="171"/>
      <c r="E389" s="171"/>
      <c r="F389" s="171"/>
      <c r="G389" s="172"/>
      <c r="H389" s="161"/>
      <c r="I389" s="161"/>
      <c r="J389" s="161"/>
      <c r="K389" s="173"/>
      <c r="L389" s="174"/>
      <c r="M389" s="174"/>
      <c r="N389" s="174"/>
      <c r="O389" s="174"/>
      <c r="P389" s="173"/>
      <c r="Q389" s="174"/>
      <c r="R389" s="161"/>
      <c r="S389" s="174"/>
    </row>
    <row r="390">
      <c r="A390" s="171"/>
      <c r="B390" s="171"/>
      <c r="C390" s="171"/>
      <c r="D390" s="171"/>
      <c r="E390" s="171"/>
      <c r="F390" s="171"/>
      <c r="G390" s="172"/>
      <c r="H390" s="161"/>
      <c r="I390" s="161"/>
      <c r="J390" s="161"/>
      <c r="K390" s="173"/>
      <c r="L390" s="174"/>
      <c r="M390" s="174"/>
      <c r="N390" s="174"/>
      <c r="O390" s="174"/>
      <c r="P390" s="173"/>
      <c r="Q390" s="174"/>
      <c r="R390" s="161"/>
      <c r="S390" s="174"/>
    </row>
    <row r="391">
      <c r="A391" s="171"/>
      <c r="B391" s="171"/>
      <c r="C391" s="171"/>
      <c r="D391" s="171"/>
      <c r="E391" s="171"/>
      <c r="F391" s="171"/>
      <c r="G391" s="172"/>
      <c r="H391" s="161"/>
      <c r="I391" s="161"/>
      <c r="J391" s="161"/>
      <c r="K391" s="173"/>
      <c r="L391" s="174"/>
      <c r="M391" s="174"/>
      <c r="N391" s="174"/>
      <c r="O391" s="174"/>
      <c r="P391" s="173"/>
      <c r="Q391" s="174"/>
      <c r="R391" s="161"/>
      <c r="S391" s="174"/>
    </row>
    <row r="392">
      <c r="A392" s="171"/>
      <c r="B392" s="171"/>
      <c r="C392" s="171"/>
      <c r="D392" s="171"/>
      <c r="E392" s="171"/>
      <c r="F392" s="171"/>
      <c r="G392" s="172"/>
      <c r="H392" s="161"/>
      <c r="I392" s="161"/>
      <c r="J392" s="161"/>
      <c r="K392" s="173"/>
      <c r="L392" s="174"/>
      <c r="M392" s="174"/>
      <c r="N392" s="174"/>
      <c r="O392" s="174"/>
      <c r="P392" s="173"/>
      <c r="Q392" s="174"/>
      <c r="R392" s="161"/>
      <c r="S392" s="174"/>
    </row>
    <row r="393">
      <c r="A393" s="171"/>
      <c r="B393" s="171"/>
      <c r="C393" s="171"/>
      <c r="D393" s="171"/>
      <c r="E393" s="171"/>
      <c r="F393" s="171"/>
      <c r="G393" s="172"/>
      <c r="H393" s="161"/>
      <c r="I393" s="161"/>
      <c r="J393" s="161"/>
      <c r="K393" s="173"/>
      <c r="L393" s="174"/>
      <c r="M393" s="174"/>
      <c r="N393" s="174"/>
      <c r="O393" s="174"/>
      <c r="P393" s="173"/>
      <c r="Q393" s="174"/>
      <c r="R393" s="161"/>
      <c r="S393" s="174"/>
    </row>
    <row r="394">
      <c r="A394" s="171"/>
      <c r="B394" s="171"/>
      <c r="C394" s="171"/>
      <c r="D394" s="171"/>
      <c r="E394" s="171"/>
      <c r="F394" s="171"/>
      <c r="G394" s="172"/>
      <c r="H394" s="161"/>
      <c r="I394" s="161"/>
      <c r="J394" s="161"/>
      <c r="K394" s="173"/>
      <c r="L394" s="174"/>
      <c r="M394" s="174"/>
      <c r="N394" s="174"/>
      <c r="O394" s="174"/>
      <c r="P394" s="173"/>
      <c r="Q394" s="174"/>
      <c r="R394" s="161"/>
      <c r="S394" s="174"/>
    </row>
    <row r="395">
      <c r="A395" s="171"/>
      <c r="B395" s="171"/>
      <c r="C395" s="171"/>
      <c r="D395" s="171"/>
      <c r="E395" s="171"/>
      <c r="F395" s="171"/>
      <c r="G395" s="172"/>
      <c r="H395" s="161"/>
      <c r="I395" s="161"/>
      <c r="J395" s="161"/>
      <c r="K395" s="173"/>
      <c r="L395" s="174"/>
      <c r="M395" s="174"/>
      <c r="N395" s="174"/>
      <c r="O395" s="174"/>
      <c r="P395" s="173"/>
      <c r="Q395" s="174"/>
      <c r="R395" s="161"/>
      <c r="S395" s="174"/>
    </row>
    <row r="396">
      <c r="A396" s="171"/>
      <c r="B396" s="171"/>
      <c r="C396" s="171"/>
      <c r="D396" s="171"/>
      <c r="E396" s="171"/>
      <c r="F396" s="171"/>
      <c r="G396" s="172"/>
      <c r="H396" s="161"/>
      <c r="I396" s="161"/>
      <c r="J396" s="161"/>
      <c r="K396" s="173"/>
      <c r="L396" s="174"/>
      <c r="M396" s="174"/>
      <c r="N396" s="174"/>
      <c r="O396" s="174"/>
      <c r="P396" s="173"/>
      <c r="Q396" s="174"/>
      <c r="R396" s="161"/>
      <c r="S396" s="174"/>
    </row>
    <row r="397">
      <c r="A397" s="171"/>
      <c r="B397" s="171"/>
      <c r="C397" s="171"/>
      <c r="D397" s="171"/>
      <c r="E397" s="171"/>
      <c r="F397" s="171"/>
      <c r="G397" s="172"/>
      <c r="H397" s="161"/>
      <c r="I397" s="161"/>
      <c r="J397" s="161"/>
      <c r="K397" s="173"/>
      <c r="L397" s="174"/>
      <c r="M397" s="174"/>
      <c r="N397" s="174"/>
      <c r="O397" s="174"/>
      <c r="P397" s="173"/>
      <c r="Q397" s="174"/>
      <c r="R397" s="161"/>
      <c r="S397" s="174"/>
    </row>
    <row r="398">
      <c r="A398" s="171"/>
      <c r="B398" s="171"/>
      <c r="C398" s="171"/>
      <c r="D398" s="171"/>
      <c r="E398" s="171"/>
      <c r="F398" s="171"/>
      <c r="G398" s="172"/>
      <c r="H398" s="161"/>
      <c r="I398" s="161"/>
      <c r="J398" s="161"/>
      <c r="K398" s="173"/>
      <c r="L398" s="174"/>
      <c r="M398" s="174"/>
      <c r="N398" s="174"/>
      <c r="O398" s="174"/>
      <c r="P398" s="173"/>
      <c r="Q398" s="174"/>
      <c r="R398" s="161"/>
      <c r="S398" s="174"/>
    </row>
    <row r="399">
      <c r="A399" s="171"/>
      <c r="B399" s="171"/>
      <c r="C399" s="171"/>
      <c r="D399" s="171"/>
      <c r="E399" s="171"/>
      <c r="F399" s="171"/>
      <c r="G399" s="172"/>
      <c r="H399" s="161"/>
      <c r="I399" s="161"/>
      <c r="J399" s="161"/>
      <c r="K399" s="173"/>
      <c r="L399" s="174"/>
      <c r="M399" s="174"/>
      <c r="N399" s="174"/>
      <c r="O399" s="174"/>
      <c r="P399" s="173"/>
      <c r="Q399" s="174"/>
      <c r="R399" s="161"/>
      <c r="S399" s="174"/>
    </row>
    <row r="400">
      <c r="A400" s="171"/>
      <c r="B400" s="171"/>
      <c r="C400" s="171"/>
      <c r="D400" s="171"/>
      <c r="E400" s="171"/>
      <c r="F400" s="171"/>
      <c r="G400" s="172"/>
      <c r="H400" s="161"/>
      <c r="I400" s="161"/>
      <c r="J400" s="161"/>
      <c r="K400" s="173"/>
      <c r="L400" s="174"/>
      <c r="M400" s="174"/>
      <c r="N400" s="174"/>
      <c r="O400" s="174"/>
      <c r="P400" s="173"/>
      <c r="Q400" s="174"/>
      <c r="R400" s="161"/>
      <c r="S400" s="174"/>
    </row>
    <row r="401">
      <c r="A401" s="171"/>
      <c r="B401" s="171"/>
      <c r="C401" s="171"/>
      <c r="D401" s="171"/>
      <c r="E401" s="171"/>
      <c r="F401" s="171"/>
      <c r="G401" s="172"/>
      <c r="H401" s="161"/>
      <c r="I401" s="161"/>
      <c r="J401" s="161"/>
      <c r="K401" s="173"/>
      <c r="L401" s="174"/>
      <c r="M401" s="174"/>
      <c r="N401" s="174"/>
      <c r="O401" s="174"/>
      <c r="P401" s="173"/>
      <c r="Q401" s="174"/>
      <c r="R401" s="161"/>
      <c r="S401" s="174"/>
    </row>
    <row r="402">
      <c r="A402" s="171"/>
      <c r="B402" s="171"/>
      <c r="C402" s="171"/>
      <c r="D402" s="171"/>
      <c r="E402" s="171"/>
      <c r="F402" s="171"/>
      <c r="G402" s="172"/>
      <c r="H402" s="161"/>
      <c r="I402" s="161"/>
      <c r="J402" s="161"/>
      <c r="K402" s="173"/>
      <c r="L402" s="174"/>
      <c r="M402" s="174"/>
      <c r="N402" s="174"/>
      <c r="O402" s="174"/>
      <c r="P402" s="173"/>
      <c r="Q402" s="174"/>
      <c r="R402" s="161"/>
      <c r="S402" s="174"/>
    </row>
    <row r="403">
      <c r="A403" s="171"/>
      <c r="B403" s="171"/>
      <c r="C403" s="171"/>
      <c r="D403" s="171"/>
      <c r="E403" s="171"/>
      <c r="F403" s="171"/>
      <c r="G403" s="172"/>
      <c r="H403" s="161"/>
      <c r="I403" s="161"/>
      <c r="J403" s="161"/>
      <c r="K403" s="173"/>
      <c r="L403" s="174"/>
      <c r="M403" s="174"/>
      <c r="N403" s="174"/>
      <c r="O403" s="174"/>
      <c r="P403" s="173"/>
      <c r="Q403" s="174"/>
      <c r="R403" s="161"/>
      <c r="S403" s="174"/>
    </row>
    <row r="404">
      <c r="A404" s="171"/>
      <c r="B404" s="171"/>
      <c r="C404" s="171"/>
      <c r="D404" s="171"/>
      <c r="E404" s="171"/>
      <c r="F404" s="171"/>
      <c r="G404" s="172"/>
      <c r="H404" s="161"/>
      <c r="I404" s="161"/>
      <c r="J404" s="161"/>
      <c r="K404" s="173"/>
      <c r="L404" s="174"/>
      <c r="M404" s="174"/>
      <c r="N404" s="174"/>
      <c r="O404" s="174"/>
      <c r="P404" s="173"/>
      <c r="Q404" s="174"/>
      <c r="R404" s="161"/>
      <c r="S404" s="174"/>
    </row>
    <row r="405">
      <c r="A405" s="171"/>
      <c r="B405" s="171"/>
      <c r="C405" s="171"/>
      <c r="D405" s="171"/>
      <c r="E405" s="171"/>
      <c r="F405" s="171"/>
      <c r="G405" s="172"/>
      <c r="H405" s="161"/>
      <c r="I405" s="161"/>
      <c r="J405" s="161"/>
      <c r="K405" s="173"/>
      <c r="L405" s="174"/>
      <c r="M405" s="174"/>
      <c r="N405" s="174"/>
      <c r="O405" s="174"/>
      <c r="P405" s="173"/>
      <c r="Q405" s="174"/>
      <c r="R405" s="161"/>
      <c r="S405" s="174"/>
    </row>
    <row r="406">
      <c r="A406" s="171"/>
      <c r="B406" s="171"/>
      <c r="C406" s="171"/>
      <c r="D406" s="171"/>
      <c r="E406" s="171"/>
      <c r="F406" s="171"/>
      <c r="G406" s="172"/>
      <c r="H406" s="161"/>
      <c r="I406" s="161"/>
      <c r="J406" s="161"/>
      <c r="K406" s="173"/>
      <c r="L406" s="174"/>
      <c r="M406" s="174"/>
      <c r="N406" s="174"/>
      <c r="O406" s="174"/>
      <c r="P406" s="173"/>
      <c r="Q406" s="174"/>
      <c r="R406" s="161"/>
      <c r="S406" s="174"/>
    </row>
    <row r="407">
      <c r="A407" s="171"/>
      <c r="B407" s="171"/>
      <c r="C407" s="171"/>
      <c r="D407" s="171"/>
      <c r="E407" s="171"/>
      <c r="F407" s="171"/>
      <c r="G407" s="172"/>
      <c r="H407" s="161"/>
      <c r="I407" s="161"/>
      <c r="J407" s="161"/>
      <c r="K407" s="173"/>
      <c r="L407" s="174"/>
      <c r="M407" s="174"/>
      <c r="N407" s="174"/>
      <c r="O407" s="174"/>
      <c r="P407" s="173"/>
      <c r="Q407" s="174"/>
      <c r="R407" s="161"/>
      <c r="S407" s="174"/>
    </row>
    <row r="408">
      <c r="A408" s="171"/>
      <c r="B408" s="171"/>
      <c r="C408" s="171"/>
      <c r="D408" s="171"/>
      <c r="E408" s="171"/>
      <c r="F408" s="171"/>
      <c r="G408" s="172"/>
      <c r="H408" s="161"/>
      <c r="I408" s="161"/>
      <c r="J408" s="161"/>
      <c r="K408" s="173"/>
      <c r="L408" s="174"/>
      <c r="M408" s="174"/>
      <c r="N408" s="174"/>
      <c r="O408" s="174"/>
      <c r="P408" s="173"/>
      <c r="Q408" s="174"/>
      <c r="R408" s="161"/>
      <c r="S408" s="174"/>
    </row>
    <row r="409">
      <c r="A409" s="171"/>
      <c r="B409" s="171"/>
      <c r="C409" s="171"/>
      <c r="D409" s="171"/>
      <c r="E409" s="171"/>
      <c r="F409" s="171"/>
      <c r="G409" s="172"/>
      <c r="H409" s="161"/>
      <c r="I409" s="161"/>
      <c r="J409" s="161"/>
      <c r="K409" s="173"/>
      <c r="L409" s="174"/>
      <c r="M409" s="174"/>
      <c r="N409" s="174"/>
      <c r="O409" s="174"/>
      <c r="P409" s="173"/>
      <c r="Q409" s="174"/>
      <c r="R409" s="161"/>
      <c r="S409" s="174"/>
    </row>
    <row r="410">
      <c r="A410" s="171"/>
      <c r="B410" s="171"/>
      <c r="C410" s="171"/>
      <c r="D410" s="171"/>
      <c r="E410" s="171"/>
      <c r="F410" s="171"/>
      <c r="G410" s="172"/>
      <c r="H410" s="161"/>
      <c r="I410" s="161"/>
      <c r="J410" s="161"/>
      <c r="K410" s="173"/>
      <c r="L410" s="174"/>
      <c r="M410" s="174"/>
      <c r="N410" s="174"/>
      <c r="O410" s="174"/>
      <c r="P410" s="173"/>
      <c r="Q410" s="174"/>
      <c r="R410" s="161"/>
      <c r="S410" s="174"/>
    </row>
    <row r="411">
      <c r="A411" s="171"/>
      <c r="B411" s="171"/>
      <c r="C411" s="171"/>
      <c r="D411" s="171"/>
      <c r="E411" s="171"/>
      <c r="F411" s="171"/>
      <c r="G411" s="172"/>
      <c r="H411" s="161"/>
      <c r="I411" s="161"/>
      <c r="J411" s="161"/>
      <c r="K411" s="173"/>
      <c r="L411" s="174"/>
      <c r="M411" s="174"/>
      <c r="N411" s="174"/>
      <c r="O411" s="174"/>
      <c r="P411" s="173"/>
      <c r="Q411" s="174"/>
      <c r="R411" s="161"/>
      <c r="S411" s="174"/>
    </row>
    <row r="412">
      <c r="A412" s="171"/>
      <c r="B412" s="171"/>
      <c r="C412" s="171"/>
      <c r="D412" s="171"/>
      <c r="E412" s="171"/>
      <c r="F412" s="171"/>
      <c r="G412" s="172"/>
      <c r="H412" s="161"/>
      <c r="I412" s="161"/>
      <c r="J412" s="161"/>
      <c r="K412" s="173"/>
      <c r="L412" s="174"/>
      <c r="M412" s="174"/>
      <c r="N412" s="174"/>
      <c r="O412" s="174"/>
      <c r="P412" s="173"/>
      <c r="Q412" s="174"/>
      <c r="R412" s="161"/>
      <c r="S412" s="174"/>
    </row>
    <row r="413">
      <c r="A413" s="171"/>
      <c r="B413" s="171"/>
      <c r="C413" s="171"/>
      <c r="D413" s="171"/>
      <c r="E413" s="171"/>
      <c r="F413" s="171"/>
      <c r="G413" s="172"/>
      <c r="H413" s="161"/>
      <c r="I413" s="161"/>
      <c r="J413" s="161"/>
      <c r="K413" s="173"/>
      <c r="L413" s="174"/>
      <c r="M413" s="174"/>
      <c r="N413" s="174"/>
      <c r="O413" s="174"/>
      <c r="P413" s="173"/>
      <c r="Q413" s="174"/>
      <c r="R413" s="161"/>
      <c r="S413" s="174"/>
    </row>
    <row r="414">
      <c r="A414" s="171"/>
      <c r="B414" s="171"/>
      <c r="C414" s="171"/>
      <c r="D414" s="171"/>
      <c r="E414" s="171"/>
      <c r="F414" s="171"/>
      <c r="G414" s="172"/>
      <c r="H414" s="161"/>
      <c r="I414" s="161"/>
      <c r="J414" s="161"/>
      <c r="K414" s="173"/>
      <c r="L414" s="174"/>
      <c r="M414" s="174"/>
      <c r="N414" s="174"/>
      <c r="O414" s="174"/>
      <c r="P414" s="173"/>
      <c r="Q414" s="174"/>
      <c r="R414" s="161"/>
      <c r="S414" s="174"/>
    </row>
    <row r="415">
      <c r="A415" s="171"/>
      <c r="B415" s="171"/>
      <c r="C415" s="171"/>
      <c r="D415" s="171"/>
      <c r="E415" s="171"/>
      <c r="F415" s="171"/>
      <c r="G415" s="172"/>
      <c r="H415" s="161"/>
      <c r="I415" s="161"/>
      <c r="J415" s="161"/>
      <c r="K415" s="173"/>
      <c r="L415" s="174"/>
      <c r="M415" s="174"/>
      <c r="N415" s="174"/>
      <c r="O415" s="174"/>
      <c r="P415" s="173"/>
      <c r="Q415" s="174"/>
      <c r="R415" s="161"/>
      <c r="S415" s="174"/>
    </row>
    <row r="416">
      <c r="A416" s="171"/>
      <c r="B416" s="171"/>
      <c r="C416" s="171"/>
      <c r="D416" s="171"/>
      <c r="E416" s="171"/>
      <c r="F416" s="171"/>
      <c r="G416" s="172"/>
      <c r="H416" s="161"/>
      <c r="I416" s="161"/>
      <c r="J416" s="161"/>
      <c r="K416" s="173"/>
      <c r="L416" s="174"/>
      <c r="M416" s="174"/>
      <c r="N416" s="174"/>
      <c r="O416" s="174"/>
      <c r="P416" s="173"/>
      <c r="Q416" s="174"/>
      <c r="R416" s="161"/>
      <c r="S416" s="174"/>
    </row>
    <row r="417">
      <c r="A417" s="171"/>
      <c r="B417" s="171"/>
      <c r="C417" s="171"/>
      <c r="D417" s="171"/>
      <c r="E417" s="171"/>
      <c r="F417" s="171"/>
      <c r="G417" s="172"/>
      <c r="H417" s="161"/>
      <c r="I417" s="161"/>
      <c r="J417" s="161"/>
      <c r="K417" s="173"/>
      <c r="L417" s="174"/>
      <c r="M417" s="174"/>
      <c r="N417" s="174"/>
      <c r="O417" s="174"/>
      <c r="P417" s="173"/>
      <c r="Q417" s="174"/>
      <c r="R417" s="161"/>
      <c r="S417" s="174"/>
    </row>
    <row r="418">
      <c r="A418" s="171"/>
      <c r="B418" s="171"/>
      <c r="C418" s="171"/>
      <c r="D418" s="171"/>
      <c r="E418" s="171"/>
      <c r="F418" s="171"/>
      <c r="G418" s="172"/>
      <c r="H418" s="161"/>
      <c r="I418" s="161"/>
      <c r="J418" s="161"/>
      <c r="K418" s="173"/>
      <c r="L418" s="174"/>
      <c r="M418" s="174"/>
      <c r="N418" s="174"/>
      <c r="O418" s="174"/>
      <c r="P418" s="173"/>
      <c r="Q418" s="174"/>
      <c r="R418" s="161"/>
      <c r="S418" s="174"/>
    </row>
    <row r="419">
      <c r="A419" s="171"/>
      <c r="B419" s="171"/>
      <c r="C419" s="171"/>
      <c r="D419" s="171"/>
      <c r="E419" s="171"/>
      <c r="F419" s="171"/>
      <c r="G419" s="172"/>
      <c r="H419" s="161"/>
      <c r="I419" s="161"/>
      <c r="J419" s="161"/>
      <c r="K419" s="173"/>
      <c r="L419" s="174"/>
      <c r="M419" s="174"/>
      <c r="N419" s="174"/>
      <c r="O419" s="174"/>
      <c r="P419" s="173"/>
      <c r="Q419" s="174"/>
      <c r="R419" s="161"/>
      <c r="S419" s="174"/>
    </row>
    <row r="420">
      <c r="A420" s="171"/>
      <c r="B420" s="171"/>
      <c r="C420" s="171"/>
      <c r="D420" s="171"/>
      <c r="E420" s="171"/>
      <c r="F420" s="171"/>
      <c r="G420" s="172"/>
      <c r="H420" s="161"/>
      <c r="I420" s="161"/>
      <c r="J420" s="161"/>
      <c r="K420" s="173"/>
      <c r="L420" s="174"/>
      <c r="M420" s="174"/>
      <c r="N420" s="174"/>
      <c r="O420" s="174"/>
      <c r="P420" s="173"/>
      <c r="Q420" s="174"/>
      <c r="R420" s="161"/>
      <c r="S420" s="174"/>
    </row>
    <row r="421">
      <c r="A421" s="171"/>
      <c r="B421" s="171"/>
      <c r="C421" s="171"/>
      <c r="D421" s="171"/>
      <c r="E421" s="171"/>
      <c r="F421" s="171"/>
      <c r="G421" s="172"/>
      <c r="H421" s="161"/>
      <c r="I421" s="161"/>
      <c r="J421" s="161"/>
      <c r="K421" s="173"/>
      <c r="L421" s="174"/>
      <c r="M421" s="174"/>
      <c r="N421" s="174"/>
      <c r="O421" s="174"/>
      <c r="P421" s="173"/>
      <c r="Q421" s="174"/>
      <c r="R421" s="161"/>
      <c r="S421" s="174"/>
    </row>
    <row r="422">
      <c r="A422" s="171"/>
      <c r="B422" s="171"/>
      <c r="C422" s="171"/>
      <c r="D422" s="171"/>
      <c r="E422" s="171"/>
      <c r="F422" s="171"/>
      <c r="G422" s="172"/>
      <c r="H422" s="161"/>
      <c r="I422" s="161"/>
      <c r="J422" s="161"/>
      <c r="K422" s="173"/>
      <c r="L422" s="174"/>
      <c r="M422" s="174"/>
      <c r="N422" s="174"/>
      <c r="O422" s="174"/>
      <c r="P422" s="173"/>
      <c r="Q422" s="174"/>
      <c r="R422" s="161"/>
      <c r="S422" s="174"/>
    </row>
    <row r="423">
      <c r="A423" s="171"/>
      <c r="B423" s="171"/>
      <c r="C423" s="171"/>
      <c r="D423" s="171"/>
      <c r="E423" s="171"/>
      <c r="F423" s="171"/>
      <c r="G423" s="172"/>
      <c r="H423" s="161"/>
      <c r="I423" s="161"/>
      <c r="J423" s="161"/>
      <c r="K423" s="173"/>
      <c r="L423" s="174"/>
      <c r="M423" s="174"/>
      <c r="N423" s="174"/>
      <c r="O423" s="174"/>
      <c r="P423" s="173"/>
      <c r="Q423" s="174"/>
      <c r="R423" s="161"/>
      <c r="S423" s="174"/>
    </row>
    <row r="424">
      <c r="A424" s="171"/>
      <c r="B424" s="171"/>
      <c r="C424" s="171"/>
      <c r="D424" s="171"/>
      <c r="E424" s="171"/>
      <c r="F424" s="171"/>
      <c r="G424" s="172"/>
      <c r="H424" s="161"/>
      <c r="I424" s="161"/>
      <c r="J424" s="161"/>
      <c r="K424" s="173"/>
      <c r="L424" s="174"/>
      <c r="M424" s="174"/>
      <c r="N424" s="174"/>
      <c r="O424" s="174"/>
      <c r="P424" s="173"/>
      <c r="Q424" s="174"/>
      <c r="R424" s="161"/>
      <c r="S424" s="174"/>
    </row>
    <row r="425">
      <c r="A425" s="171"/>
      <c r="B425" s="171"/>
      <c r="C425" s="171"/>
      <c r="D425" s="171"/>
      <c r="E425" s="171"/>
      <c r="F425" s="171"/>
      <c r="G425" s="172"/>
      <c r="H425" s="161"/>
      <c r="I425" s="161"/>
      <c r="J425" s="161"/>
      <c r="K425" s="173"/>
      <c r="L425" s="174"/>
      <c r="M425" s="174"/>
      <c r="N425" s="174"/>
      <c r="O425" s="174"/>
      <c r="P425" s="173"/>
      <c r="Q425" s="174"/>
      <c r="R425" s="161"/>
      <c r="S425" s="174"/>
    </row>
    <row r="426">
      <c r="A426" s="171"/>
      <c r="B426" s="171"/>
      <c r="C426" s="171"/>
      <c r="D426" s="171"/>
      <c r="E426" s="171"/>
      <c r="F426" s="171"/>
      <c r="G426" s="172"/>
      <c r="H426" s="161"/>
      <c r="I426" s="161"/>
      <c r="J426" s="161"/>
      <c r="K426" s="173"/>
      <c r="L426" s="174"/>
      <c r="M426" s="174"/>
      <c r="N426" s="174"/>
      <c r="O426" s="174"/>
      <c r="P426" s="173"/>
      <c r="Q426" s="174"/>
      <c r="R426" s="161"/>
      <c r="S426" s="174"/>
    </row>
    <row r="427">
      <c r="A427" s="171"/>
      <c r="B427" s="171"/>
      <c r="C427" s="171"/>
      <c r="D427" s="171"/>
      <c r="E427" s="171"/>
      <c r="F427" s="171"/>
      <c r="G427" s="172"/>
      <c r="H427" s="161"/>
      <c r="I427" s="161"/>
      <c r="J427" s="161"/>
      <c r="K427" s="173"/>
      <c r="L427" s="174"/>
      <c r="M427" s="174"/>
      <c r="N427" s="174"/>
      <c r="O427" s="174"/>
      <c r="P427" s="173"/>
      <c r="Q427" s="174"/>
      <c r="R427" s="161"/>
      <c r="S427" s="174"/>
    </row>
    <row r="428">
      <c r="A428" s="171"/>
      <c r="B428" s="171"/>
      <c r="C428" s="171"/>
      <c r="D428" s="171"/>
      <c r="E428" s="171"/>
      <c r="F428" s="171"/>
      <c r="G428" s="172"/>
      <c r="H428" s="161"/>
      <c r="I428" s="161"/>
      <c r="J428" s="161"/>
      <c r="K428" s="173"/>
      <c r="L428" s="174"/>
      <c r="M428" s="174"/>
      <c r="N428" s="174"/>
      <c r="O428" s="174"/>
      <c r="P428" s="173"/>
      <c r="Q428" s="174"/>
      <c r="R428" s="161"/>
      <c r="S428" s="174"/>
    </row>
    <row r="429">
      <c r="A429" s="171"/>
      <c r="B429" s="171"/>
      <c r="C429" s="171"/>
      <c r="D429" s="171"/>
      <c r="E429" s="171"/>
      <c r="F429" s="171"/>
      <c r="G429" s="172"/>
      <c r="H429" s="161"/>
      <c r="I429" s="161"/>
      <c r="J429" s="161"/>
      <c r="K429" s="173"/>
      <c r="L429" s="174"/>
      <c r="M429" s="174"/>
      <c r="N429" s="174"/>
      <c r="O429" s="174"/>
      <c r="P429" s="173"/>
      <c r="Q429" s="174"/>
      <c r="R429" s="161"/>
      <c r="S429" s="174"/>
    </row>
    <row r="430">
      <c r="A430" s="171"/>
      <c r="B430" s="171"/>
      <c r="C430" s="171"/>
      <c r="D430" s="171"/>
      <c r="E430" s="171"/>
      <c r="F430" s="171"/>
      <c r="G430" s="172"/>
      <c r="H430" s="161"/>
      <c r="I430" s="161"/>
      <c r="J430" s="161"/>
      <c r="K430" s="173"/>
      <c r="L430" s="174"/>
      <c r="M430" s="174"/>
      <c r="N430" s="174"/>
      <c r="O430" s="174"/>
      <c r="P430" s="173"/>
      <c r="Q430" s="174"/>
      <c r="R430" s="161"/>
      <c r="S430" s="174"/>
    </row>
    <row r="431">
      <c r="A431" s="171"/>
      <c r="B431" s="171"/>
      <c r="C431" s="171"/>
      <c r="D431" s="171"/>
      <c r="E431" s="171"/>
      <c r="F431" s="171"/>
      <c r="G431" s="172"/>
      <c r="H431" s="161"/>
      <c r="I431" s="161"/>
      <c r="J431" s="161"/>
      <c r="K431" s="173"/>
      <c r="L431" s="174"/>
      <c r="M431" s="174"/>
      <c r="N431" s="174"/>
      <c r="O431" s="174"/>
      <c r="P431" s="173"/>
      <c r="Q431" s="174"/>
      <c r="R431" s="161"/>
      <c r="S431" s="174"/>
    </row>
    <row r="432">
      <c r="A432" s="171"/>
      <c r="B432" s="171"/>
      <c r="C432" s="171"/>
      <c r="D432" s="171"/>
      <c r="E432" s="171"/>
      <c r="F432" s="171"/>
      <c r="G432" s="172"/>
      <c r="H432" s="161"/>
      <c r="I432" s="161"/>
      <c r="J432" s="161"/>
      <c r="K432" s="173"/>
      <c r="L432" s="174"/>
      <c r="M432" s="174"/>
      <c r="N432" s="174"/>
      <c r="O432" s="174"/>
      <c r="P432" s="173"/>
      <c r="Q432" s="174"/>
      <c r="R432" s="161"/>
      <c r="S432" s="174"/>
    </row>
    <row r="433">
      <c r="A433" s="171"/>
      <c r="B433" s="171"/>
      <c r="C433" s="171"/>
      <c r="D433" s="171"/>
      <c r="E433" s="171"/>
      <c r="F433" s="171"/>
      <c r="G433" s="172"/>
      <c r="H433" s="161"/>
      <c r="I433" s="161"/>
      <c r="J433" s="161"/>
      <c r="K433" s="173"/>
      <c r="L433" s="174"/>
      <c r="M433" s="174"/>
      <c r="N433" s="174"/>
      <c r="O433" s="174"/>
      <c r="P433" s="173"/>
      <c r="Q433" s="174"/>
      <c r="R433" s="161"/>
      <c r="S433" s="174"/>
    </row>
    <row r="434">
      <c r="A434" s="171"/>
      <c r="B434" s="171"/>
      <c r="C434" s="171"/>
      <c r="D434" s="171"/>
      <c r="E434" s="171"/>
      <c r="F434" s="171"/>
      <c r="G434" s="172"/>
      <c r="H434" s="161"/>
      <c r="I434" s="161"/>
      <c r="J434" s="161"/>
      <c r="K434" s="173"/>
      <c r="L434" s="174"/>
      <c r="M434" s="174"/>
      <c r="N434" s="174"/>
      <c r="O434" s="174"/>
      <c r="P434" s="173"/>
      <c r="Q434" s="174"/>
      <c r="R434" s="161"/>
      <c r="S434" s="174"/>
    </row>
    <row r="435">
      <c r="A435" s="171"/>
      <c r="B435" s="171"/>
      <c r="C435" s="171"/>
      <c r="D435" s="171"/>
      <c r="E435" s="171"/>
      <c r="F435" s="171"/>
      <c r="G435" s="172"/>
      <c r="H435" s="161"/>
      <c r="I435" s="161"/>
      <c r="J435" s="161"/>
      <c r="K435" s="173"/>
      <c r="L435" s="174"/>
      <c r="M435" s="174"/>
      <c r="N435" s="174"/>
      <c r="O435" s="174"/>
      <c r="P435" s="173"/>
      <c r="Q435" s="174"/>
      <c r="R435" s="161"/>
      <c r="S435" s="174"/>
    </row>
    <row r="436">
      <c r="A436" s="171"/>
      <c r="B436" s="171"/>
      <c r="C436" s="171"/>
      <c r="D436" s="171"/>
      <c r="E436" s="171"/>
      <c r="F436" s="171"/>
      <c r="G436" s="172"/>
      <c r="H436" s="161"/>
      <c r="I436" s="161"/>
      <c r="J436" s="161"/>
      <c r="K436" s="173"/>
      <c r="L436" s="174"/>
      <c r="M436" s="174"/>
      <c r="N436" s="174"/>
      <c r="O436" s="174"/>
      <c r="P436" s="173"/>
      <c r="Q436" s="174"/>
      <c r="R436" s="161"/>
      <c r="S436" s="174"/>
    </row>
    <row r="437">
      <c r="A437" s="171"/>
      <c r="B437" s="171"/>
      <c r="C437" s="171"/>
      <c r="D437" s="171"/>
      <c r="E437" s="171"/>
      <c r="F437" s="171"/>
      <c r="G437" s="172"/>
      <c r="H437" s="161"/>
      <c r="I437" s="161"/>
      <c r="J437" s="161"/>
      <c r="K437" s="173"/>
      <c r="L437" s="174"/>
      <c r="M437" s="174"/>
      <c r="N437" s="174"/>
      <c r="O437" s="174"/>
      <c r="P437" s="173"/>
      <c r="Q437" s="174"/>
      <c r="R437" s="161"/>
      <c r="S437" s="174"/>
    </row>
    <row r="438">
      <c r="A438" s="171"/>
      <c r="B438" s="171"/>
      <c r="C438" s="171"/>
      <c r="D438" s="171"/>
      <c r="E438" s="171"/>
      <c r="F438" s="171"/>
      <c r="G438" s="172"/>
      <c r="H438" s="161"/>
      <c r="I438" s="161"/>
      <c r="J438" s="161"/>
      <c r="K438" s="173"/>
      <c r="L438" s="174"/>
      <c r="M438" s="174"/>
      <c r="N438" s="174"/>
      <c r="O438" s="174"/>
      <c r="P438" s="173"/>
      <c r="Q438" s="174"/>
      <c r="R438" s="161"/>
      <c r="S438" s="174"/>
    </row>
    <row r="439">
      <c r="A439" s="171"/>
      <c r="B439" s="171"/>
      <c r="C439" s="171"/>
      <c r="D439" s="171"/>
      <c r="E439" s="171"/>
      <c r="F439" s="171"/>
      <c r="G439" s="172"/>
      <c r="H439" s="161"/>
      <c r="I439" s="161"/>
      <c r="J439" s="161"/>
      <c r="K439" s="173"/>
      <c r="L439" s="174"/>
      <c r="M439" s="174"/>
      <c r="N439" s="174"/>
      <c r="O439" s="174"/>
      <c r="P439" s="173"/>
      <c r="Q439" s="174"/>
      <c r="R439" s="161"/>
      <c r="S439" s="174"/>
    </row>
    <row r="440">
      <c r="A440" s="171"/>
      <c r="B440" s="171"/>
      <c r="C440" s="171"/>
      <c r="D440" s="171"/>
      <c r="E440" s="171"/>
      <c r="F440" s="171"/>
      <c r="G440" s="172"/>
      <c r="H440" s="161"/>
      <c r="I440" s="161"/>
      <c r="J440" s="161"/>
      <c r="K440" s="173"/>
      <c r="L440" s="174"/>
      <c r="M440" s="174"/>
      <c r="N440" s="174"/>
      <c r="O440" s="174"/>
      <c r="P440" s="173"/>
      <c r="Q440" s="174"/>
      <c r="R440" s="161"/>
      <c r="S440" s="174"/>
    </row>
    <row r="441">
      <c r="A441" s="171"/>
      <c r="B441" s="171"/>
      <c r="C441" s="171"/>
      <c r="D441" s="171"/>
      <c r="E441" s="171"/>
      <c r="F441" s="171"/>
      <c r="G441" s="172"/>
      <c r="H441" s="161"/>
      <c r="I441" s="161"/>
      <c r="J441" s="161"/>
      <c r="K441" s="173"/>
      <c r="L441" s="174"/>
      <c r="M441" s="174"/>
      <c r="N441" s="174"/>
      <c r="O441" s="174"/>
      <c r="P441" s="173"/>
      <c r="Q441" s="174"/>
      <c r="R441" s="161"/>
      <c r="S441" s="174"/>
    </row>
    <row r="442">
      <c r="A442" s="171"/>
      <c r="B442" s="171"/>
      <c r="C442" s="171"/>
      <c r="D442" s="171"/>
      <c r="E442" s="171"/>
      <c r="F442" s="171"/>
      <c r="G442" s="172"/>
      <c r="H442" s="161"/>
      <c r="I442" s="161"/>
      <c r="J442" s="161"/>
      <c r="K442" s="173"/>
      <c r="L442" s="174"/>
      <c r="M442" s="174"/>
      <c r="N442" s="174"/>
      <c r="O442" s="174"/>
      <c r="P442" s="173"/>
      <c r="Q442" s="174"/>
      <c r="R442" s="161"/>
      <c r="S442" s="174"/>
    </row>
    <row r="443">
      <c r="A443" s="171"/>
      <c r="B443" s="171"/>
      <c r="C443" s="171"/>
      <c r="D443" s="171"/>
      <c r="E443" s="171"/>
      <c r="F443" s="171"/>
      <c r="G443" s="172"/>
      <c r="H443" s="161"/>
      <c r="I443" s="161"/>
      <c r="J443" s="161"/>
      <c r="K443" s="173"/>
      <c r="L443" s="174"/>
      <c r="M443" s="174"/>
      <c r="N443" s="174"/>
      <c r="O443" s="174"/>
      <c r="P443" s="173"/>
      <c r="Q443" s="174"/>
      <c r="R443" s="161"/>
      <c r="S443" s="174"/>
    </row>
    <row r="444">
      <c r="A444" s="171"/>
      <c r="B444" s="171"/>
      <c r="C444" s="171"/>
      <c r="D444" s="171"/>
      <c r="E444" s="171"/>
      <c r="F444" s="171"/>
      <c r="G444" s="172"/>
      <c r="H444" s="161"/>
      <c r="I444" s="161"/>
      <c r="J444" s="161"/>
      <c r="K444" s="173"/>
      <c r="L444" s="174"/>
      <c r="M444" s="174"/>
      <c r="N444" s="174"/>
      <c r="O444" s="174"/>
      <c r="P444" s="173"/>
      <c r="Q444" s="174"/>
      <c r="R444" s="161"/>
      <c r="S444" s="174"/>
    </row>
    <row r="445">
      <c r="A445" s="171"/>
      <c r="B445" s="171"/>
      <c r="C445" s="171"/>
      <c r="D445" s="171"/>
      <c r="E445" s="171"/>
      <c r="F445" s="171"/>
      <c r="G445" s="172"/>
      <c r="H445" s="161"/>
      <c r="I445" s="161"/>
      <c r="J445" s="161"/>
      <c r="K445" s="173"/>
      <c r="L445" s="174"/>
      <c r="M445" s="174"/>
      <c r="N445" s="174"/>
      <c r="O445" s="174"/>
      <c r="P445" s="173"/>
      <c r="Q445" s="174"/>
      <c r="R445" s="161"/>
      <c r="S445" s="174"/>
    </row>
    <row r="446">
      <c r="A446" s="171"/>
      <c r="B446" s="171"/>
      <c r="C446" s="171"/>
      <c r="D446" s="171"/>
      <c r="E446" s="171"/>
      <c r="F446" s="171"/>
      <c r="G446" s="172"/>
      <c r="H446" s="161"/>
      <c r="I446" s="161"/>
      <c r="J446" s="161"/>
      <c r="K446" s="173"/>
      <c r="L446" s="174"/>
      <c r="M446" s="174"/>
      <c r="N446" s="174"/>
      <c r="O446" s="174"/>
      <c r="P446" s="173"/>
      <c r="Q446" s="174"/>
      <c r="R446" s="161"/>
      <c r="S446" s="174"/>
    </row>
    <row r="447">
      <c r="A447" s="171"/>
      <c r="B447" s="171"/>
      <c r="C447" s="171"/>
      <c r="D447" s="171"/>
      <c r="E447" s="171"/>
      <c r="F447" s="171"/>
      <c r="G447" s="172"/>
      <c r="H447" s="161"/>
      <c r="I447" s="161"/>
      <c r="J447" s="161"/>
      <c r="K447" s="173"/>
      <c r="L447" s="174"/>
      <c r="M447" s="174"/>
      <c r="N447" s="174"/>
      <c r="O447" s="174"/>
      <c r="P447" s="173"/>
      <c r="Q447" s="174"/>
      <c r="R447" s="161"/>
      <c r="S447" s="174"/>
    </row>
    <row r="448">
      <c r="A448" s="171"/>
      <c r="B448" s="171"/>
      <c r="C448" s="171"/>
      <c r="D448" s="171"/>
      <c r="E448" s="171"/>
      <c r="F448" s="171"/>
      <c r="G448" s="172"/>
      <c r="H448" s="161"/>
      <c r="I448" s="161"/>
      <c r="J448" s="161"/>
      <c r="K448" s="173"/>
      <c r="L448" s="174"/>
      <c r="M448" s="174"/>
      <c r="N448" s="174"/>
      <c r="O448" s="174"/>
      <c r="P448" s="173"/>
      <c r="Q448" s="174"/>
      <c r="R448" s="161"/>
      <c r="S448" s="174"/>
    </row>
    <row r="449">
      <c r="A449" s="171"/>
      <c r="B449" s="171"/>
      <c r="C449" s="171"/>
      <c r="D449" s="171"/>
      <c r="E449" s="171"/>
      <c r="F449" s="171"/>
      <c r="G449" s="172"/>
      <c r="H449" s="161"/>
      <c r="I449" s="161"/>
      <c r="J449" s="161"/>
      <c r="K449" s="173"/>
      <c r="L449" s="174"/>
      <c r="M449" s="174"/>
      <c r="N449" s="174"/>
      <c r="O449" s="174"/>
      <c r="P449" s="173"/>
      <c r="Q449" s="174"/>
      <c r="R449" s="161"/>
      <c r="S449" s="174"/>
    </row>
    <row r="450">
      <c r="A450" s="171"/>
      <c r="B450" s="171"/>
      <c r="C450" s="171"/>
      <c r="D450" s="171"/>
      <c r="E450" s="171"/>
      <c r="F450" s="171"/>
      <c r="G450" s="172"/>
      <c r="H450" s="161"/>
      <c r="I450" s="161"/>
      <c r="J450" s="161"/>
      <c r="K450" s="173"/>
      <c r="L450" s="174"/>
      <c r="M450" s="174"/>
      <c r="N450" s="174"/>
      <c r="O450" s="174"/>
      <c r="P450" s="173"/>
      <c r="Q450" s="174"/>
      <c r="R450" s="161"/>
      <c r="S450" s="174"/>
    </row>
    <row r="451">
      <c r="A451" s="171"/>
      <c r="B451" s="171"/>
      <c r="C451" s="171"/>
      <c r="D451" s="171"/>
      <c r="E451" s="171"/>
      <c r="F451" s="171"/>
      <c r="G451" s="172"/>
      <c r="H451" s="161"/>
      <c r="I451" s="161"/>
      <c r="J451" s="161"/>
      <c r="K451" s="173"/>
      <c r="L451" s="174"/>
      <c r="M451" s="174"/>
      <c r="N451" s="174"/>
      <c r="O451" s="174"/>
      <c r="P451" s="173"/>
      <c r="Q451" s="174"/>
      <c r="R451" s="161"/>
      <c r="S451" s="174"/>
    </row>
    <row r="452">
      <c r="A452" s="171"/>
      <c r="B452" s="171"/>
      <c r="C452" s="171"/>
      <c r="D452" s="171"/>
      <c r="E452" s="171"/>
      <c r="F452" s="171"/>
      <c r="G452" s="172"/>
      <c r="H452" s="161"/>
      <c r="I452" s="161"/>
      <c r="J452" s="161"/>
      <c r="K452" s="173"/>
      <c r="L452" s="174"/>
      <c r="M452" s="174"/>
      <c r="N452" s="174"/>
      <c r="O452" s="174"/>
      <c r="P452" s="173"/>
      <c r="Q452" s="174"/>
      <c r="R452" s="161"/>
      <c r="S452" s="174"/>
    </row>
    <row r="453">
      <c r="A453" s="171"/>
      <c r="B453" s="171"/>
      <c r="C453" s="171"/>
      <c r="D453" s="171"/>
      <c r="E453" s="171"/>
      <c r="F453" s="171"/>
      <c r="G453" s="172"/>
      <c r="H453" s="161"/>
      <c r="I453" s="161"/>
      <c r="J453" s="161"/>
      <c r="K453" s="173"/>
      <c r="L453" s="174"/>
      <c r="M453" s="174"/>
      <c r="N453" s="174"/>
      <c r="O453" s="174"/>
      <c r="P453" s="173"/>
      <c r="Q453" s="174"/>
      <c r="R453" s="161"/>
      <c r="S453" s="174"/>
    </row>
    <row r="454">
      <c r="A454" s="171"/>
      <c r="B454" s="171"/>
      <c r="C454" s="171"/>
      <c r="D454" s="171"/>
      <c r="E454" s="171"/>
      <c r="F454" s="171"/>
      <c r="G454" s="172"/>
      <c r="H454" s="161"/>
      <c r="I454" s="161"/>
      <c r="J454" s="161"/>
      <c r="K454" s="173"/>
      <c r="L454" s="174"/>
      <c r="M454" s="174"/>
      <c r="N454" s="174"/>
      <c r="O454" s="174"/>
      <c r="P454" s="173"/>
      <c r="Q454" s="174"/>
      <c r="R454" s="161"/>
      <c r="S454" s="174"/>
    </row>
    <row r="455">
      <c r="A455" s="171"/>
      <c r="B455" s="171"/>
      <c r="C455" s="171"/>
      <c r="D455" s="171"/>
      <c r="E455" s="171"/>
      <c r="F455" s="171"/>
      <c r="G455" s="172"/>
      <c r="H455" s="161"/>
      <c r="I455" s="161"/>
      <c r="J455" s="161"/>
      <c r="K455" s="173"/>
      <c r="L455" s="174"/>
      <c r="M455" s="174"/>
      <c r="N455" s="174"/>
      <c r="O455" s="174"/>
      <c r="P455" s="173"/>
      <c r="Q455" s="174"/>
      <c r="R455" s="161"/>
      <c r="S455" s="174"/>
    </row>
    <row r="456">
      <c r="A456" s="171"/>
      <c r="B456" s="171"/>
      <c r="C456" s="171"/>
      <c r="D456" s="171"/>
      <c r="E456" s="171"/>
      <c r="F456" s="171"/>
      <c r="G456" s="172"/>
      <c r="H456" s="161"/>
      <c r="I456" s="161"/>
      <c r="J456" s="161"/>
      <c r="K456" s="173"/>
      <c r="L456" s="174"/>
      <c r="M456" s="174"/>
      <c r="N456" s="174"/>
      <c r="O456" s="174"/>
      <c r="P456" s="173"/>
      <c r="Q456" s="174"/>
      <c r="R456" s="161"/>
      <c r="S456" s="174"/>
    </row>
    <row r="457">
      <c r="A457" s="171"/>
      <c r="B457" s="171"/>
      <c r="C457" s="171"/>
      <c r="D457" s="171"/>
      <c r="E457" s="171"/>
      <c r="F457" s="171"/>
      <c r="G457" s="172"/>
      <c r="H457" s="161"/>
      <c r="I457" s="161"/>
      <c r="J457" s="161"/>
      <c r="K457" s="173"/>
      <c r="L457" s="174"/>
      <c r="M457" s="174"/>
      <c r="N457" s="174"/>
      <c r="O457" s="174"/>
      <c r="P457" s="173"/>
      <c r="Q457" s="174"/>
      <c r="R457" s="161"/>
      <c r="S457" s="174"/>
    </row>
    <row r="458">
      <c r="A458" s="171"/>
      <c r="B458" s="171"/>
      <c r="C458" s="171"/>
      <c r="D458" s="171"/>
      <c r="E458" s="171"/>
      <c r="F458" s="171"/>
      <c r="G458" s="172"/>
      <c r="H458" s="161"/>
      <c r="I458" s="161"/>
      <c r="J458" s="161"/>
      <c r="K458" s="173"/>
      <c r="L458" s="174"/>
      <c r="M458" s="174"/>
      <c r="N458" s="174"/>
      <c r="O458" s="174"/>
      <c r="P458" s="173"/>
      <c r="Q458" s="174"/>
      <c r="R458" s="161"/>
      <c r="S458" s="174"/>
    </row>
    <row r="459">
      <c r="A459" s="171"/>
      <c r="B459" s="171"/>
      <c r="C459" s="171"/>
      <c r="D459" s="171"/>
      <c r="E459" s="171"/>
      <c r="F459" s="171"/>
      <c r="G459" s="172"/>
      <c r="H459" s="161"/>
      <c r="I459" s="161"/>
      <c r="J459" s="161"/>
      <c r="K459" s="173"/>
      <c r="L459" s="174"/>
      <c r="M459" s="174"/>
      <c r="N459" s="174"/>
      <c r="O459" s="174"/>
      <c r="P459" s="173"/>
      <c r="Q459" s="174"/>
      <c r="R459" s="161"/>
      <c r="S459" s="174"/>
    </row>
    <row r="460">
      <c r="A460" s="171"/>
      <c r="B460" s="171"/>
      <c r="C460" s="171"/>
      <c r="D460" s="171"/>
      <c r="E460" s="171"/>
      <c r="F460" s="171"/>
      <c r="G460" s="172"/>
      <c r="H460" s="161"/>
      <c r="I460" s="161"/>
      <c r="J460" s="161"/>
      <c r="K460" s="173"/>
      <c r="L460" s="174"/>
      <c r="M460" s="174"/>
      <c r="N460" s="174"/>
      <c r="O460" s="174"/>
      <c r="P460" s="173"/>
      <c r="Q460" s="174"/>
      <c r="R460" s="161"/>
      <c r="S460" s="174"/>
    </row>
    <row r="461">
      <c r="A461" s="171"/>
      <c r="B461" s="171"/>
      <c r="C461" s="171"/>
      <c r="D461" s="171"/>
      <c r="E461" s="171"/>
      <c r="F461" s="171"/>
      <c r="G461" s="172"/>
      <c r="H461" s="161"/>
      <c r="I461" s="161"/>
      <c r="J461" s="161"/>
      <c r="K461" s="173"/>
      <c r="L461" s="174"/>
      <c r="M461" s="174"/>
      <c r="N461" s="174"/>
      <c r="O461" s="174"/>
      <c r="P461" s="173"/>
      <c r="Q461" s="174"/>
      <c r="R461" s="161"/>
      <c r="S461" s="174"/>
    </row>
    <row r="462">
      <c r="A462" s="171"/>
      <c r="B462" s="171"/>
      <c r="C462" s="171"/>
      <c r="D462" s="171"/>
      <c r="E462" s="171"/>
      <c r="F462" s="171"/>
      <c r="G462" s="172"/>
      <c r="H462" s="161"/>
      <c r="I462" s="161"/>
      <c r="J462" s="161"/>
      <c r="K462" s="173"/>
      <c r="L462" s="174"/>
      <c r="M462" s="174"/>
      <c r="N462" s="174"/>
      <c r="O462" s="174"/>
      <c r="P462" s="173"/>
      <c r="Q462" s="174"/>
      <c r="R462" s="161"/>
      <c r="S462" s="174"/>
    </row>
    <row r="463">
      <c r="A463" s="171"/>
      <c r="B463" s="171"/>
      <c r="C463" s="171"/>
      <c r="D463" s="171"/>
      <c r="E463" s="171"/>
      <c r="F463" s="171"/>
      <c r="G463" s="172"/>
      <c r="H463" s="161"/>
      <c r="I463" s="161"/>
      <c r="J463" s="161"/>
      <c r="K463" s="173"/>
      <c r="L463" s="174"/>
      <c r="M463" s="174"/>
      <c r="N463" s="174"/>
      <c r="O463" s="174"/>
      <c r="P463" s="173"/>
      <c r="Q463" s="174"/>
      <c r="R463" s="161"/>
      <c r="S463" s="174"/>
    </row>
    <row r="464">
      <c r="A464" s="171"/>
      <c r="B464" s="171"/>
      <c r="C464" s="171"/>
      <c r="D464" s="171"/>
      <c r="E464" s="171"/>
      <c r="F464" s="171"/>
      <c r="G464" s="172"/>
      <c r="H464" s="161"/>
      <c r="I464" s="161"/>
      <c r="J464" s="161"/>
      <c r="K464" s="173"/>
      <c r="L464" s="174"/>
      <c r="M464" s="174"/>
      <c r="N464" s="174"/>
      <c r="O464" s="174"/>
      <c r="P464" s="173"/>
      <c r="Q464" s="174"/>
      <c r="R464" s="161"/>
      <c r="S464" s="174"/>
    </row>
    <row r="465">
      <c r="A465" s="171"/>
      <c r="B465" s="171"/>
      <c r="C465" s="171"/>
      <c r="D465" s="171"/>
      <c r="E465" s="171"/>
      <c r="F465" s="171"/>
      <c r="G465" s="172"/>
      <c r="H465" s="161"/>
      <c r="I465" s="161"/>
      <c r="J465" s="161"/>
      <c r="K465" s="173"/>
      <c r="L465" s="174"/>
      <c r="M465" s="174"/>
      <c r="N465" s="174"/>
      <c r="O465" s="174"/>
      <c r="P465" s="173"/>
      <c r="Q465" s="174"/>
      <c r="R465" s="161"/>
      <c r="S465" s="174"/>
    </row>
    <row r="466">
      <c r="A466" s="171"/>
      <c r="B466" s="171"/>
      <c r="C466" s="171"/>
      <c r="D466" s="171"/>
      <c r="E466" s="171"/>
      <c r="F466" s="171"/>
      <c r="G466" s="172"/>
      <c r="H466" s="161"/>
      <c r="I466" s="161"/>
      <c r="J466" s="161"/>
      <c r="K466" s="173"/>
      <c r="L466" s="174"/>
      <c r="M466" s="174"/>
      <c r="N466" s="174"/>
      <c r="O466" s="174"/>
      <c r="P466" s="173"/>
      <c r="Q466" s="174"/>
      <c r="R466" s="161"/>
      <c r="S466" s="174"/>
    </row>
    <row r="467">
      <c r="A467" s="171"/>
      <c r="B467" s="171"/>
      <c r="C467" s="171"/>
      <c r="D467" s="171"/>
      <c r="E467" s="171"/>
      <c r="F467" s="171"/>
      <c r="G467" s="172"/>
      <c r="H467" s="161"/>
      <c r="I467" s="161"/>
      <c r="J467" s="161"/>
      <c r="K467" s="173"/>
      <c r="L467" s="174"/>
      <c r="M467" s="174"/>
      <c r="N467" s="174"/>
      <c r="O467" s="174"/>
      <c r="P467" s="173"/>
      <c r="Q467" s="174"/>
      <c r="R467" s="161"/>
      <c r="S467" s="174"/>
    </row>
    <row r="468">
      <c r="A468" s="171"/>
      <c r="B468" s="171"/>
      <c r="C468" s="171"/>
      <c r="D468" s="171"/>
      <c r="E468" s="171"/>
      <c r="F468" s="171"/>
      <c r="G468" s="172"/>
      <c r="H468" s="161"/>
      <c r="I468" s="161"/>
      <c r="J468" s="161"/>
      <c r="K468" s="173"/>
      <c r="L468" s="174"/>
      <c r="M468" s="174"/>
      <c r="N468" s="174"/>
      <c r="O468" s="174"/>
      <c r="P468" s="173"/>
      <c r="Q468" s="174"/>
      <c r="R468" s="161"/>
      <c r="S468" s="174"/>
    </row>
    <row r="469">
      <c r="A469" s="171"/>
      <c r="B469" s="171"/>
      <c r="C469" s="171"/>
      <c r="D469" s="171"/>
      <c r="E469" s="171"/>
      <c r="F469" s="171"/>
      <c r="G469" s="172"/>
      <c r="H469" s="161"/>
      <c r="I469" s="161"/>
      <c r="J469" s="161"/>
      <c r="K469" s="173"/>
      <c r="L469" s="174"/>
      <c r="M469" s="174"/>
      <c r="N469" s="174"/>
      <c r="O469" s="174"/>
      <c r="P469" s="173"/>
      <c r="Q469" s="174"/>
      <c r="R469" s="161"/>
      <c r="S469" s="174"/>
    </row>
    <row r="470">
      <c r="A470" s="171"/>
      <c r="B470" s="171"/>
      <c r="C470" s="171"/>
      <c r="D470" s="171"/>
      <c r="E470" s="171"/>
      <c r="F470" s="171"/>
      <c r="G470" s="172"/>
      <c r="H470" s="161"/>
      <c r="I470" s="161"/>
      <c r="J470" s="161"/>
      <c r="K470" s="173"/>
      <c r="L470" s="174"/>
      <c r="M470" s="174"/>
      <c r="N470" s="174"/>
      <c r="O470" s="174"/>
      <c r="P470" s="173"/>
      <c r="Q470" s="174"/>
      <c r="R470" s="161"/>
      <c r="S470" s="174"/>
    </row>
    <row r="471">
      <c r="A471" s="171"/>
      <c r="B471" s="171"/>
      <c r="C471" s="171"/>
      <c r="D471" s="171"/>
      <c r="E471" s="171"/>
      <c r="F471" s="171"/>
      <c r="G471" s="172"/>
      <c r="H471" s="161"/>
      <c r="I471" s="161"/>
      <c r="J471" s="161"/>
      <c r="K471" s="173"/>
      <c r="L471" s="174"/>
      <c r="M471" s="174"/>
      <c r="N471" s="174"/>
      <c r="O471" s="174"/>
      <c r="P471" s="173"/>
      <c r="Q471" s="174"/>
      <c r="R471" s="161"/>
      <c r="S471" s="174"/>
    </row>
    <row r="472">
      <c r="A472" s="171"/>
      <c r="B472" s="171"/>
      <c r="C472" s="171"/>
      <c r="D472" s="171"/>
      <c r="E472" s="171"/>
      <c r="F472" s="171"/>
      <c r="G472" s="172"/>
      <c r="H472" s="161"/>
      <c r="I472" s="161"/>
      <c r="J472" s="161"/>
      <c r="K472" s="173"/>
      <c r="L472" s="174"/>
      <c r="M472" s="174"/>
      <c r="N472" s="174"/>
      <c r="O472" s="174"/>
      <c r="P472" s="173"/>
      <c r="Q472" s="174"/>
      <c r="R472" s="161"/>
      <c r="S472" s="174"/>
    </row>
    <row r="473">
      <c r="A473" s="171"/>
      <c r="B473" s="171"/>
      <c r="C473" s="171"/>
      <c r="D473" s="171"/>
      <c r="E473" s="171"/>
      <c r="F473" s="171"/>
      <c r="G473" s="172"/>
      <c r="H473" s="161"/>
      <c r="I473" s="161"/>
      <c r="J473" s="161"/>
      <c r="K473" s="173"/>
      <c r="L473" s="174"/>
      <c r="M473" s="174"/>
      <c r="N473" s="174"/>
      <c r="O473" s="174"/>
      <c r="P473" s="173"/>
      <c r="Q473" s="174"/>
      <c r="R473" s="161"/>
      <c r="S473" s="174"/>
    </row>
    <row r="474">
      <c r="A474" s="171"/>
      <c r="B474" s="171"/>
      <c r="C474" s="171"/>
      <c r="D474" s="171"/>
      <c r="E474" s="171"/>
      <c r="F474" s="171"/>
      <c r="G474" s="172"/>
      <c r="H474" s="161"/>
      <c r="I474" s="161"/>
      <c r="J474" s="161"/>
      <c r="K474" s="173"/>
      <c r="L474" s="174"/>
      <c r="M474" s="174"/>
      <c r="N474" s="174"/>
      <c r="O474" s="174"/>
      <c r="P474" s="173"/>
      <c r="Q474" s="174"/>
      <c r="R474" s="161"/>
      <c r="S474" s="174"/>
    </row>
    <row r="475">
      <c r="A475" s="171"/>
      <c r="B475" s="171"/>
      <c r="C475" s="171"/>
      <c r="D475" s="171"/>
      <c r="E475" s="171"/>
      <c r="F475" s="171"/>
      <c r="G475" s="172"/>
      <c r="H475" s="161"/>
      <c r="I475" s="161"/>
      <c r="J475" s="161"/>
      <c r="K475" s="173"/>
      <c r="L475" s="174"/>
      <c r="M475" s="174"/>
      <c r="N475" s="174"/>
      <c r="O475" s="174"/>
      <c r="P475" s="173"/>
      <c r="Q475" s="174"/>
      <c r="R475" s="161"/>
      <c r="S475" s="174"/>
    </row>
    <row r="476">
      <c r="A476" s="171"/>
      <c r="B476" s="171"/>
      <c r="C476" s="171"/>
      <c r="D476" s="171"/>
      <c r="E476" s="171"/>
      <c r="F476" s="171"/>
      <c r="G476" s="172"/>
      <c r="H476" s="161"/>
      <c r="I476" s="161"/>
      <c r="J476" s="161"/>
      <c r="K476" s="173"/>
      <c r="L476" s="174"/>
      <c r="M476" s="174"/>
      <c r="N476" s="174"/>
      <c r="O476" s="174"/>
      <c r="P476" s="173"/>
      <c r="Q476" s="174"/>
      <c r="R476" s="161"/>
      <c r="S476" s="174"/>
    </row>
    <row r="477">
      <c r="A477" s="171"/>
      <c r="B477" s="171"/>
      <c r="C477" s="171"/>
      <c r="D477" s="171"/>
      <c r="E477" s="171"/>
      <c r="F477" s="171"/>
      <c r="G477" s="172"/>
      <c r="H477" s="161"/>
      <c r="I477" s="161"/>
      <c r="J477" s="161"/>
      <c r="K477" s="173"/>
      <c r="L477" s="174"/>
      <c r="M477" s="174"/>
      <c r="N477" s="174"/>
      <c r="O477" s="174"/>
      <c r="P477" s="173"/>
      <c r="Q477" s="174"/>
      <c r="R477" s="161"/>
      <c r="S477" s="174"/>
    </row>
    <row r="478">
      <c r="A478" s="171"/>
      <c r="B478" s="171"/>
      <c r="C478" s="171"/>
      <c r="D478" s="171"/>
      <c r="E478" s="171"/>
      <c r="F478" s="171"/>
      <c r="G478" s="172"/>
      <c r="H478" s="161"/>
      <c r="I478" s="161"/>
      <c r="J478" s="161"/>
      <c r="K478" s="173"/>
      <c r="L478" s="174"/>
      <c r="M478" s="174"/>
      <c r="N478" s="174"/>
      <c r="O478" s="174"/>
      <c r="P478" s="173"/>
      <c r="Q478" s="174"/>
      <c r="R478" s="161"/>
      <c r="S478" s="174"/>
    </row>
    <row r="479">
      <c r="A479" s="171"/>
      <c r="B479" s="171"/>
      <c r="C479" s="171"/>
      <c r="D479" s="171"/>
      <c r="E479" s="171"/>
      <c r="F479" s="171"/>
      <c r="G479" s="172"/>
      <c r="H479" s="161"/>
      <c r="I479" s="161"/>
      <c r="J479" s="161"/>
      <c r="K479" s="173"/>
      <c r="L479" s="174"/>
      <c r="M479" s="174"/>
      <c r="N479" s="174"/>
      <c r="O479" s="174"/>
      <c r="P479" s="173"/>
      <c r="Q479" s="174"/>
      <c r="R479" s="161"/>
      <c r="S479" s="174"/>
    </row>
    <row r="480">
      <c r="A480" s="171"/>
      <c r="B480" s="171"/>
      <c r="C480" s="171"/>
      <c r="D480" s="171"/>
      <c r="E480" s="171"/>
      <c r="F480" s="171"/>
      <c r="G480" s="172"/>
      <c r="H480" s="161"/>
      <c r="I480" s="161"/>
      <c r="J480" s="161"/>
      <c r="K480" s="173"/>
      <c r="L480" s="174"/>
      <c r="M480" s="174"/>
      <c r="N480" s="174"/>
      <c r="O480" s="174"/>
      <c r="P480" s="173"/>
      <c r="Q480" s="174"/>
      <c r="R480" s="161"/>
      <c r="S480" s="174"/>
    </row>
    <row r="481">
      <c r="A481" s="171"/>
      <c r="B481" s="171"/>
      <c r="C481" s="171"/>
      <c r="D481" s="171"/>
      <c r="E481" s="171"/>
      <c r="F481" s="171"/>
      <c r="G481" s="172"/>
      <c r="H481" s="161"/>
      <c r="I481" s="161"/>
      <c r="J481" s="161"/>
      <c r="K481" s="173"/>
      <c r="L481" s="174"/>
      <c r="M481" s="174"/>
      <c r="N481" s="174"/>
      <c r="O481" s="174"/>
      <c r="P481" s="173"/>
      <c r="Q481" s="174"/>
      <c r="R481" s="161"/>
      <c r="S481" s="174"/>
    </row>
    <row r="482">
      <c r="A482" s="171"/>
      <c r="B482" s="171"/>
      <c r="C482" s="171"/>
      <c r="D482" s="171"/>
      <c r="E482" s="171"/>
      <c r="F482" s="171"/>
      <c r="G482" s="172"/>
      <c r="H482" s="161"/>
      <c r="I482" s="161"/>
      <c r="J482" s="161"/>
      <c r="K482" s="173"/>
      <c r="L482" s="174"/>
      <c r="M482" s="174"/>
      <c r="N482" s="174"/>
      <c r="O482" s="174"/>
      <c r="P482" s="173"/>
      <c r="Q482" s="174"/>
      <c r="R482" s="161"/>
      <c r="S482" s="174"/>
    </row>
    <row r="483">
      <c r="A483" s="171"/>
      <c r="B483" s="171"/>
      <c r="C483" s="171"/>
      <c r="D483" s="171"/>
      <c r="E483" s="171"/>
      <c r="F483" s="171"/>
      <c r="G483" s="172"/>
      <c r="H483" s="161"/>
      <c r="I483" s="161"/>
      <c r="J483" s="161"/>
      <c r="K483" s="173"/>
      <c r="L483" s="174"/>
      <c r="M483" s="174"/>
      <c r="N483" s="174"/>
      <c r="O483" s="174"/>
      <c r="P483" s="173"/>
      <c r="Q483" s="174"/>
      <c r="R483" s="161"/>
      <c r="S483" s="174"/>
    </row>
    <row r="484">
      <c r="A484" s="171"/>
      <c r="B484" s="171"/>
      <c r="C484" s="171"/>
      <c r="D484" s="171"/>
      <c r="E484" s="171"/>
      <c r="F484" s="171"/>
      <c r="G484" s="172"/>
      <c r="H484" s="161"/>
      <c r="I484" s="161"/>
      <c r="J484" s="161"/>
      <c r="K484" s="173"/>
      <c r="L484" s="174"/>
      <c r="M484" s="174"/>
      <c r="N484" s="174"/>
      <c r="O484" s="174"/>
      <c r="P484" s="173"/>
      <c r="Q484" s="174"/>
      <c r="R484" s="161"/>
      <c r="S484" s="174"/>
    </row>
    <row r="485">
      <c r="A485" s="171"/>
      <c r="B485" s="171"/>
      <c r="C485" s="171"/>
      <c r="D485" s="171"/>
      <c r="E485" s="171"/>
      <c r="F485" s="171"/>
      <c r="G485" s="172"/>
      <c r="H485" s="161"/>
      <c r="I485" s="161"/>
      <c r="J485" s="161"/>
      <c r="K485" s="173"/>
      <c r="L485" s="174"/>
      <c r="M485" s="174"/>
      <c r="N485" s="174"/>
      <c r="O485" s="174"/>
      <c r="P485" s="173"/>
      <c r="Q485" s="174"/>
      <c r="R485" s="161"/>
      <c r="S485" s="174"/>
    </row>
    <row r="486">
      <c r="A486" s="171"/>
      <c r="B486" s="171"/>
      <c r="C486" s="171"/>
      <c r="D486" s="171"/>
      <c r="E486" s="171"/>
      <c r="F486" s="171"/>
      <c r="G486" s="172"/>
      <c r="H486" s="161"/>
      <c r="I486" s="161"/>
      <c r="J486" s="161"/>
      <c r="K486" s="173"/>
      <c r="L486" s="174"/>
      <c r="M486" s="174"/>
      <c r="N486" s="174"/>
      <c r="O486" s="174"/>
      <c r="P486" s="173"/>
      <c r="Q486" s="174"/>
      <c r="R486" s="161"/>
      <c r="S486" s="174"/>
    </row>
    <row r="487">
      <c r="A487" s="171"/>
      <c r="B487" s="171"/>
      <c r="C487" s="171"/>
      <c r="D487" s="171"/>
      <c r="E487" s="171"/>
      <c r="F487" s="171"/>
      <c r="G487" s="172"/>
      <c r="H487" s="161"/>
      <c r="I487" s="161"/>
      <c r="J487" s="161"/>
      <c r="K487" s="173"/>
      <c r="L487" s="174"/>
      <c r="M487" s="174"/>
      <c r="N487" s="174"/>
      <c r="O487" s="174"/>
      <c r="P487" s="173"/>
      <c r="Q487" s="174"/>
      <c r="R487" s="161"/>
      <c r="S487" s="174"/>
    </row>
    <row r="488">
      <c r="A488" s="171"/>
      <c r="B488" s="171"/>
      <c r="C488" s="171"/>
      <c r="D488" s="171"/>
      <c r="E488" s="171"/>
      <c r="F488" s="171"/>
      <c r="G488" s="172"/>
      <c r="H488" s="161"/>
      <c r="I488" s="161"/>
      <c r="J488" s="161"/>
      <c r="K488" s="173"/>
      <c r="L488" s="174"/>
      <c r="M488" s="174"/>
      <c r="N488" s="174"/>
      <c r="O488" s="174"/>
      <c r="P488" s="173"/>
      <c r="Q488" s="174"/>
      <c r="R488" s="161"/>
      <c r="S488" s="174"/>
    </row>
    <row r="489">
      <c r="A489" s="171"/>
      <c r="B489" s="171"/>
      <c r="C489" s="171"/>
      <c r="D489" s="171"/>
      <c r="E489" s="171"/>
      <c r="F489" s="171"/>
      <c r="G489" s="172"/>
      <c r="H489" s="161"/>
      <c r="I489" s="161"/>
      <c r="J489" s="161"/>
      <c r="K489" s="173"/>
      <c r="L489" s="174"/>
      <c r="M489" s="174"/>
      <c r="N489" s="174"/>
      <c r="O489" s="174"/>
      <c r="P489" s="173"/>
      <c r="Q489" s="174"/>
      <c r="R489" s="161"/>
      <c r="S489" s="174"/>
    </row>
    <row r="490">
      <c r="A490" s="171"/>
      <c r="B490" s="171"/>
      <c r="C490" s="171"/>
      <c r="D490" s="171"/>
      <c r="E490" s="171"/>
      <c r="F490" s="171"/>
      <c r="G490" s="172"/>
      <c r="H490" s="161"/>
      <c r="I490" s="161"/>
      <c r="J490" s="161"/>
      <c r="K490" s="173"/>
      <c r="L490" s="174"/>
      <c r="M490" s="174"/>
      <c r="N490" s="174"/>
      <c r="O490" s="174"/>
      <c r="P490" s="173"/>
      <c r="Q490" s="174"/>
      <c r="R490" s="161"/>
      <c r="S490" s="174"/>
    </row>
    <row r="491">
      <c r="A491" s="171"/>
      <c r="B491" s="171"/>
      <c r="C491" s="171"/>
      <c r="D491" s="171"/>
      <c r="E491" s="171"/>
      <c r="F491" s="171"/>
      <c r="G491" s="172"/>
      <c r="H491" s="161"/>
      <c r="I491" s="161"/>
      <c r="J491" s="161"/>
      <c r="K491" s="173"/>
      <c r="L491" s="174"/>
      <c r="M491" s="174"/>
      <c r="N491" s="174"/>
      <c r="O491" s="174"/>
      <c r="P491" s="173"/>
      <c r="Q491" s="174"/>
      <c r="R491" s="161"/>
      <c r="S491" s="174"/>
    </row>
    <row r="492">
      <c r="A492" s="171"/>
      <c r="B492" s="171"/>
      <c r="C492" s="171"/>
      <c r="D492" s="171"/>
      <c r="E492" s="171"/>
      <c r="F492" s="171"/>
      <c r="G492" s="172"/>
      <c r="H492" s="161"/>
      <c r="I492" s="161"/>
      <c r="J492" s="161"/>
      <c r="K492" s="173"/>
      <c r="L492" s="174"/>
      <c r="M492" s="174"/>
      <c r="N492" s="174"/>
      <c r="O492" s="174"/>
      <c r="P492" s="173"/>
      <c r="Q492" s="174"/>
      <c r="R492" s="161"/>
      <c r="S492" s="174"/>
    </row>
    <row r="493">
      <c r="A493" s="171"/>
      <c r="B493" s="171"/>
      <c r="C493" s="171"/>
      <c r="D493" s="171"/>
      <c r="E493" s="171"/>
      <c r="F493" s="171"/>
      <c r="G493" s="172"/>
      <c r="H493" s="161"/>
      <c r="I493" s="161"/>
      <c r="J493" s="161"/>
      <c r="K493" s="173"/>
      <c r="L493" s="174"/>
      <c r="M493" s="174"/>
      <c r="N493" s="174"/>
      <c r="O493" s="174"/>
      <c r="P493" s="173"/>
      <c r="Q493" s="174"/>
      <c r="R493" s="161"/>
      <c r="S493" s="174"/>
    </row>
    <row r="494">
      <c r="A494" s="171"/>
      <c r="B494" s="171"/>
      <c r="C494" s="171"/>
      <c r="D494" s="171"/>
      <c r="E494" s="171"/>
      <c r="F494" s="171"/>
      <c r="G494" s="172"/>
      <c r="H494" s="161"/>
      <c r="I494" s="161"/>
      <c r="J494" s="161"/>
      <c r="K494" s="173"/>
      <c r="L494" s="174"/>
      <c r="M494" s="174"/>
      <c r="N494" s="174"/>
      <c r="O494" s="174"/>
      <c r="P494" s="173"/>
      <c r="Q494" s="174"/>
      <c r="R494" s="161"/>
      <c r="S494" s="174"/>
    </row>
    <row r="495">
      <c r="A495" s="171"/>
      <c r="B495" s="171"/>
      <c r="C495" s="171"/>
      <c r="D495" s="171"/>
      <c r="E495" s="171"/>
      <c r="F495" s="171"/>
      <c r="G495" s="172"/>
      <c r="H495" s="161"/>
      <c r="I495" s="161"/>
      <c r="J495" s="161"/>
      <c r="K495" s="173"/>
      <c r="L495" s="174"/>
      <c r="M495" s="174"/>
      <c r="N495" s="174"/>
      <c r="O495" s="174"/>
      <c r="P495" s="173"/>
      <c r="Q495" s="174"/>
      <c r="R495" s="161"/>
      <c r="S495" s="174"/>
    </row>
    <row r="496">
      <c r="A496" s="171"/>
      <c r="B496" s="171"/>
      <c r="C496" s="171"/>
      <c r="D496" s="171"/>
      <c r="E496" s="171"/>
      <c r="F496" s="171"/>
      <c r="G496" s="172"/>
      <c r="H496" s="161"/>
      <c r="I496" s="161"/>
      <c r="J496" s="161"/>
      <c r="K496" s="173"/>
      <c r="L496" s="174"/>
      <c r="M496" s="174"/>
      <c r="N496" s="174"/>
      <c r="O496" s="174"/>
      <c r="P496" s="173"/>
      <c r="Q496" s="174"/>
      <c r="R496" s="161"/>
      <c r="S496" s="174"/>
    </row>
    <row r="497">
      <c r="A497" s="171"/>
      <c r="B497" s="171"/>
      <c r="C497" s="171"/>
      <c r="D497" s="171"/>
      <c r="E497" s="171"/>
      <c r="F497" s="171"/>
      <c r="G497" s="172"/>
      <c r="H497" s="161"/>
      <c r="I497" s="161"/>
      <c r="J497" s="161"/>
      <c r="K497" s="173"/>
      <c r="L497" s="174"/>
      <c r="M497" s="174"/>
      <c r="N497" s="174"/>
      <c r="O497" s="174"/>
      <c r="P497" s="173"/>
      <c r="Q497" s="174"/>
      <c r="R497" s="161"/>
      <c r="S497" s="174"/>
    </row>
    <row r="498">
      <c r="A498" s="171"/>
      <c r="B498" s="171"/>
      <c r="C498" s="171"/>
      <c r="D498" s="171"/>
      <c r="E498" s="171"/>
      <c r="F498" s="171"/>
      <c r="G498" s="172"/>
      <c r="H498" s="161"/>
      <c r="I498" s="161"/>
      <c r="J498" s="161"/>
      <c r="K498" s="173"/>
      <c r="L498" s="174"/>
      <c r="M498" s="174"/>
      <c r="N498" s="174"/>
      <c r="O498" s="174"/>
      <c r="P498" s="173"/>
      <c r="Q498" s="174"/>
      <c r="R498" s="161"/>
      <c r="S498" s="174"/>
    </row>
    <row r="499">
      <c r="A499" s="171"/>
      <c r="B499" s="171"/>
      <c r="C499" s="171"/>
      <c r="D499" s="171"/>
      <c r="E499" s="171"/>
      <c r="F499" s="171"/>
      <c r="G499" s="172"/>
      <c r="H499" s="161"/>
      <c r="I499" s="161"/>
      <c r="J499" s="161"/>
      <c r="K499" s="173"/>
      <c r="L499" s="174"/>
      <c r="M499" s="174"/>
      <c r="N499" s="174"/>
      <c r="O499" s="174"/>
      <c r="P499" s="173"/>
      <c r="Q499" s="174"/>
      <c r="R499" s="161"/>
      <c r="S499" s="174"/>
    </row>
    <row r="500">
      <c r="A500" s="171"/>
      <c r="B500" s="171"/>
      <c r="C500" s="171"/>
      <c r="D500" s="171"/>
      <c r="E500" s="171"/>
      <c r="F500" s="171"/>
      <c r="G500" s="172"/>
      <c r="H500" s="161"/>
      <c r="I500" s="161"/>
      <c r="J500" s="161"/>
      <c r="K500" s="173"/>
      <c r="L500" s="174"/>
      <c r="M500" s="174"/>
      <c r="N500" s="174"/>
      <c r="O500" s="174"/>
      <c r="P500" s="173"/>
      <c r="Q500" s="174"/>
      <c r="R500" s="161"/>
      <c r="S500" s="174"/>
    </row>
    <row r="501">
      <c r="A501" s="171"/>
      <c r="B501" s="171"/>
      <c r="C501" s="171"/>
      <c r="D501" s="171"/>
      <c r="E501" s="171"/>
      <c r="F501" s="171"/>
      <c r="G501" s="172"/>
      <c r="H501" s="161"/>
      <c r="I501" s="161"/>
      <c r="J501" s="161"/>
      <c r="K501" s="173"/>
      <c r="L501" s="174"/>
      <c r="M501" s="174"/>
      <c r="N501" s="174"/>
      <c r="O501" s="174"/>
      <c r="P501" s="173"/>
      <c r="Q501" s="174"/>
      <c r="R501" s="161"/>
      <c r="S501" s="174"/>
    </row>
    <row r="502">
      <c r="A502" s="171"/>
      <c r="B502" s="171"/>
      <c r="C502" s="171"/>
      <c r="D502" s="171"/>
      <c r="E502" s="171"/>
      <c r="F502" s="171"/>
      <c r="G502" s="172"/>
      <c r="H502" s="161"/>
      <c r="I502" s="161"/>
      <c r="J502" s="161"/>
      <c r="K502" s="173"/>
      <c r="L502" s="174"/>
      <c r="M502" s="174"/>
      <c r="N502" s="174"/>
      <c r="O502" s="174"/>
      <c r="P502" s="173"/>
      <c r="Q502" s="174"/>
      <c r="R502" s="161"/>
      <c r="S502" s="174"/>
    </row>
    <row r="503">
      <c r="A503" s="171"/>
      <c r="B503" s="171"/>
      <c r="C503" s="171"/>
      <c r="D503" s="171"/>
      <c r="E503" s="171"/>
      <c r="F503" s="171"/>
      <c r="G503" s="172"/>
      <c r="H503" s="161"/>
      <c r="I503" s="161"/>
      <c r="J503" s="161"/>
      <c r="K503" s="173"/>
      <c r="L503" s="174"/>
      <c r="M503" s="174"/>
      <c r="N503" s="174"/>
      <c r="O503" s="174"/>
      <c r="P503" s="173"/>
      <c r="Q503" s="174"/>
      <c r="R503" s="161"/>
      <c r="S503" s="174"/>
    </row>
    <row r="504">
      <c r="A504" s="171"/>
      <c r="B504" s="171"/>
      <c r="C504" s="171"/>
      <c r="D504" s="171"/>
      <c r="E504" s="171"/>
      <c r="F504" s="171"/>
      <c r="G504" s="172"/>
      <c r="H504" s="161"/>
      <c r="I504" s="161"/>
      <c r="J504" s="161"/>
      <c r="K504" s="173"/>
      <c r="L504" s="174"/>
      <c r="M504" s="174"/>
      <c r="N504" s="174"/>
      <c r="O504" s="174"/>
      <c r="P504" s="173"/>
      <c r="Q504" s="174"/>
      <c r="R504" s="161"/>
      <c r="S504" s="174"/>
    </row>
    <row r="505">
      <c r="A505" s="171"/>
      <c r="B505" s="171"/>
      <c r="C505" s="171"/>
      <c r="D505" s="171"/>
      <c r="E505" s="171"/>
      <c r="F505" s="171"/>
      <c r="G505" s="172"/>
      <c r="H505" s="161"/>
      <c r="I505" s="161"/>
      <c r="J505" s="161"/>
      <c r="K505" s="173"/>
      <c r="L505" s="174"/>
      <c r="M505" s="174"/>
      <c r="N505" s="174"/>
      <c r="O505" s="174"/>
      <c r="P505" s="173"/>
      <c r="Q505" s="174"/>
      <c r="R505" s="161"/>
      <c r="S505" s="174"/>
    </row>
    <row r="506">
      <c r="A506" s="171"/>
      <c r="B506" s="171"/>
      <c r="C506" s="171"/>
      <c r="D506" s="171"/>
      <c r="E506" s="171"/>
      <c r="F506" s="171"/>
      <c r="G506" s="172"/>
      <c r="H506" s="161"/>
      <c r="I506" s="161"/>
      <c r="J506" s="161"/>
      <c r="K506" s="173"/>
      <c r="L506" s="174"/>
      <c r="M506" s="174"/>
      <c r="N506" s="174"/>
      <c r="O506" s="174"/>
      <c r="P506" s="173"/>
      <c r="Q506" s="174"/>
      <c r="R506" s="161"/>
      <c r="S506" s="174"/>
    </row>
    <row r="507">
      <c r="A507" s="171"/>
      <c r="B507" s="171"/>
      <c r="C507" s="171"/>
      <c r="D507" s="171"/>
      <c r="E507" s="171"/>
      <c r="F507" s="171"/>
      <c r="G507" s="172"/>
      <c r="H507" s="161"/>
      <c r="I507" s="161"/>
      <c r="J507" s="161"/>
      <c r="K507" s="173"/>
      <c r="L507" s="174"/>
      <c r="M507" s="174"/>
      <c r="N507" s="174"/>
      <c r="O507" s="174"/>
      <c r="P507" s="173"/>
      <c r="Q507" s="174"/>
      <c r="R507" s="161"/>
      <c r="S507" s="174"/>
    </row>
    <row r="508">
      <c r="A508" s="171"/>
      <c r="B508" s="171"/>
      <c r="C508" s="171"/>
      <c r="D508" s="171"/>
      <c r="E508" s="171"/>
      <c r="F508" s="171"/>
      <c r="G508" s="172"/>
      <c r="H508" s="161"/>
      <c r="I508" s="161"/>
      <c r="J508" s="161"/>
      <c r="K508" s="173"/>
      <c r="L508" s="174"/>
      <c r="M508" s="174"/>
      <c r="N508" s="174"/>
      <c r="O508" s="174"/>
      <c r="P508" s="173"/>
      <c r="Q508" s="174"/>
      <c r="R508" s="161"/>
      <c r="S508" s="174"/>
    </row>
    <row r="509">
      <c r="A509" s="171"/>
      <c r="B509" s="171"/>
      <c r="C509" s="171"/>
      <c r="D509" s="171"/>
      <c r="E509" s="171"/>
      <c r="F509" s="171"/>
      <c r="G509" s="172"/>
      <c r="H509" s="161"/>
      <c r="I509" s="161"/>
      <c r="J509" s="161"/>
      <c r="K509" s="173"/>
      <c r="L509" s="174"/>
      <c r="M509" s="174"/>
      <c r="N509" s="174"/>
      <c r="O509" s="174"/>
      <c r="P509" s="173"/>
      <c r="Q509" s="174"/>
      <c r="R509" s="161"/>
      <c r="S509" s="174"/>
    </row>
    <row r="510">
      <c r="A510" s="171"/>
      <c r="B510" s="171"/>
      <c r="C510" s="171"/>
      <c r="D510" s="171"/>
      <c r="E510" s="171"/>
      <c r="F510" s="171"/>
      <c r="G510" s="172"/>
      <c r="H510" s="161"/>
      <c r="I510" s="161"/>
      <c r="J510" s="161"/>
      <c r="K510" s="173"/>
      <c r="L510" s="174"/>
      <c r="M510" s="174"/>
      <c r="N510" s="174"/>
      <c r="O510" s="174"/>
      <c r="P510" s="173"/>
      <c r="Q510" s="174"/>
      <c r="R510" s="161"/>
      <c r="S510" s="174"/>
    </row>
    <row r="511">
      <c r="A511" s="171"/>
      <c r="B511" s="171"/>
      <c r="C511" s="171"/>
      <c r="D511" s="171"/>
      <c r="E511" s="171"/>
      <c r="F511" s="171"/>
      <c r="G511" s="172"/>
      <c r="H511" s="161"/>
      <c r="I511" s="161"/>
      <c r="J511" s="161"/>
      <c r="K511" s="173"/>
      <c r="L511" s="174"/>
      <c r="M511" s="174"/>
      <c r="N511" s="174"/>
      <c r="O511" s="174"/>
      <c r="P511" s="173"/>
      <c r="Q511" s="174"/>
      <c r="R511" s="161"/>
      <c r="S511" s="174"/>
    </row>
    <row r="512">
      <c r="A512" s="171"/>
      <c r="B512" s="171"/>
      <c r="C512" s="171"/>
      <c r="D512" s="171"/>
      <c r="E512" s="171"/>
      <c r="F512" s="171"/>
      <c r="G512" s="172"/>
      <c r="H512" s="161"/>
      <c r="I512" s="161"/>
      <c r="J512" s="161"/>
      <c r="K512" s="173"/>
      <c r="L512" s="174"/>
      <c r="M512" s="174"/>
      <c r="N512" s="174"/>
      <c r="O512" s="174"/>
      <c r="P512" s="173"/>
      <c r="Q512" s="174"/>
      <c r="R512" s="161"/>
      <c r="S512" s="174"/>
    </row>
    <row r="513">
      <c r="A513" s="171"/>
      <c r="B513" s="171"/>
      <c r="C513" s="171"/>
      <c r="D513" s="171"/>
      <c r="E513" s="171"/>
      <c r="F513" s="171"/>
      <c r="G513" s="172"/>
      <c r="H513" s="161"/>
      <c r="I513" s="161"/>
      <c r="J513" s="161"/>
      <c r="K513" s="173"/>
      <c r="L513" s="174"/>
      <c r="M513" s="174"/>
      <c r="N513" s="174"/>
      <c r="O513" s="174"/>
      <c r="P513" s="173"/>
      <c r="Q513" s="174"/>
      <c r="R513" s="161"/>
      <c r="S513" s="174"/>
    </row>
    <row r="514">
      <c r="A514" s="171"/>
      <c r="B514" s="171"/>
      <c r="C514" s="171"/>
      <c r="D514" s="171"/>
      <c r="E514" s="171"/>
      <c r="F514" s="171"/>
      <c r="G514" s="172"/>
      <c r="H514" s="161"/>
      <c r="I514" s="161"/>
      <c r="J514" s="161"/>
      <c r="K514" s="173"/>
      <c r="L514" s="174"/>
      <c r="M514" s="174"/>
      <c r="N514" s="174"/>
      <c r="O514" s="174"/>
      <c r="P514" s="173"/>
      <c r="Q514" s="174"/>
      <c r="R514" s="161"/>
      <c r="S514" s="174"/>
    </row>
    <row r="515">
      <c r="A515" s="171"/>
      <c r="B515" s="171"/>
      <c r="C515" s="171"/>
      <c r="D515" s="171"/>
      <c r="E515" s="171"/>
      <c r="F515" s="171"/>
      <c r="G515" s="172"/>
      <c r="H515" s="161"/>
      <c r="I515" s="161"/>
      <c r="J515" s="161"/>
      <c r="K515" s="173"/>
      <c r="L515" s="174"/>
      <c r="M515" s="174"/>
      <c r="N515" s="174"/>
      <c r="O515" s="174"/>
      <c r="P515" s="173"/>
      <c r="Q515" s="174"/>
      <c r="R515" s="161"/>
      <c r="S515" s="174"/>
    </row>
    <row r="516">
      <c r="A516" s="171"/>
      <c r="B516" s="171"/>
      <c r="C516" s="171"/>
      <c r="D516" s="171"/>
      <c r="E516" s="171"/>
      <c r="F516" s="171"/>
      <c r="G516" s="172"/>
      <c r="H516" s="161"/>
      <c r="I516" s="161"/>
      <c r="J516" s="161"/>
      <c r="K516" s="173"/>
      <c r="L516" s="174"/>
      <c r="M516" s="174"/>
      <c r="N516" s="174"/>
      <c r="O516" s="174"/>
      <c r="P516" s="173"/>
      <c r="Q516" s="174"/>
      <c r="R516" s="161"/>
      <c r="S516" s="174"/>
    </row>
    <row r="517">
      <c r="A517" s="171"/>
      <c r="B517" s="171"/>
      <c r="C517" s="171"/>
      <c r="D517" s="171"/>
      <c r="E517" s="171"/>
      <c r="F517" s="171"/>
      <c r="G517" s="172"/>
      <c r="H517" s="161"/>
      <c r="I517" s="161"/>
      <c r="J517" s="161"/>
      <c r="K517" s="173"/>
      <c r="L517" s="174"/>
      <c r="M517" s="174"/>
      <c r="N517" s="174"/>
      <c r="O517" s="174"/>
      <c r="P517" s="173"/>
      <c r="Q517" s="174"/>
      <c r="R517" s="161"/>
      <c r="S517" s="174"/>
    </row>
    <row r="518">
      <c r="A518" s="171"/>
      <c r="B518" s="171"/>
      <c r="C518" s="171"/>
      <c r="D518" s="171"/>
      <c r="E518" s="171"/>
      <c r="F518" s="171"/>
      <c r="G518" s="172"/>
      <c r="H518" s="161"/>
      <c r="I518" s="161"/>
      <c r="J518" s="161"/>
      <c r="K518" s="173"/>
      <c r="L518" s="174"/>
      <c r="M518" s="174"/>
      <c r="N518" s="174"/>
      <c r="O518" s="174"/>
      <c r="P518" s="173"/>
      <c r="Q518" s="174"/>
      <c r="R518" s="161"/>
      <c r="S518" s="174"/>
    </row>
    <row r="519">
      <c r="A519" s="171"/>
      <c r="B519" s="171"/>
      <c r="C519" s="171"/>
      <c r="D519" s="171"/>
      <c r="E519" s="171"/>
      <c r="F519" s="171"/>
      <c r="G519" s="172"/>
      <c r="H519" s="161"/>
      <c r="I519" s="161"/>
      <c r="J519" s="161"/>
      <c r="K519" s="173"/>
      <c r="L519" s="174"/>
      <c r="M519" s="174"/>
      <c r="N519" s="174"/>
      <c r="O519" s="174"/>
      <c r="P519" s="173"/>
      <c r="Q519" s="174"/>
      <c r="R519" s="161"/>
      <c r="S519" s="174"/>
    </row>
    <row r="520">
      <c r="A520" s="171"/>
      <c r="B520" s="171"/>
      <c r="C520" s="171"/>
      <c r="D520" s="171"/>
      <c r="E520" s="171"/>
      <c r="F520" s="171"/>
      <c r="G520" s="172"/>
      <c r="H520" s="161"/>
      <c r="I520" s="161"/>
      <c r="J520" s="161"/>
      <c r="K520" s="173"/>
      <c r="L520" s="174"/>
      <c r="M520" s="174"/>
      <c r="N520" s="174"/>
      <c r="O520" s="174"/>
      <c r="P520" s="173"/>
      <c r="Q520" s="174"/>
      <c r="R520" s="161"/>
      <c r="S520" s="174"/>
    </row>
    <row r="521">
      <c r="A521" s="171"/>
      <c r="B521" s="171"/>
      <c r="C521" s="171"/>
      <c r="D521" s="171"/>
      <c r="E521" s="171"/>
      <c r="F521" s="171"/>
      <c r="G521" s="172"/>
      <c r="H521" s="161"/>
      <c r="I521" s="161"/>
      <c r="J521" s="161"/>
      <c r="K521" s="173"/>
      <c r="L521" s="174"/>
      <c r="M521" s="174"/>
      <c r="N521" s="174"/>
      <c r="O521" s="174"/>
      <c r="P521" s="173"/>
      <c r="Q521" s="174"/>
      <c r="R521" s="161"/>
      <c r="S521" s="174"/>
    </row>
    <row r="522">
      <c r="A522" s="171"/>
      <c r="B522" s="171"/>
      <c r="C522" s="171"/>
      <c r="D522" s="171"/>
      <c r="E522" s="171"/>
      <c r="F522" s="171"/>
      <c r="G522" s="172"/>
      <c r="H522" s="161"/>
      <c r="I522" s="161"/>
      <c r="J522" s="161"/>
      <c r="K522" s="173"/>
      <c r="L522" s="174"/>
      <c r="M522" s="174"/>
      <c r="N522" s="174"/>
      <c r="O522" s="174"/>
      <c r="P522" s="173"/>
      <c r="Q522" s="174"/>
      <c r="R522" s="161"/>
      <c r="S522" s="174"/>
    </row>
    <row r="523">
      <c r="A523" s="171"/>
      <c r="B523" s="171"/>
      <c r="C523" s="171"/>
      <c r="D523" s="171"/>
      <c r="E523" s="171"/>
      <c r="F523" s="171"/>
      <c r="G523" s="172"/>
      <c r="H523" s="161"/>
      <c r="I523" s="161"/>
      <c r="J523" s="161"/>
      <c r="K523" s="173"/>
      <c r="L523" s="174"/>
      <c r="M523" s="174"/>
      <c r="N523" s="174"/>
      <c r="O523" s="174"/>
      <c r="P523" s="173"/>
      <c r="Q523" s="174"/>
      <c r="R523" s="161"/>
      <c r="S523" s="174"/>
    </row>
    <row r="524">
      <c r="A524" s="171"/>
      <c r="B524" s="171"/>
      <c r="C524" s="171"/>
      <c r="D524" s="171"/>
      <c r="E524" s="171"/>
      <c r="F524" s="171"/>
      <c r="G524" s="172"/>
      <c r="H524" s="161"/>
      <c r="I524" s="161"/>
      <c r="J524" s="161"/>
      <c r="K524" s="173"/>
      <c r="L524" s="174"/>
      <c r="M524" s="174"/>
      <c r="N524" s="174"/>
      <c r="O524" s="174"/>
      <c r="P524" s="173"/>
      <c r="Q524" s="174"/>
      <c r="R524" s="161"/>
      <c r="S524" s="174"/>
    </row>
    <row r="525">
      <c r="A525" s="171"/>
      <c r="B525" s="171"/>
      <c r="C525" s="171"/>
      <c r="D525" s="171"/>
      <c r="E525" s="171"/>
      <c r="F525" s="171"/>
      <c r="G525" s="172"/>
      <c r="H525" s="161"/>
      <c r="I525" s="161"/>
      <c r="J525" s="161"/>
      <c r="K525" s="173"/>
      <c r="L525" s="174"/>
      <c r="M525" s="174"/>
      <c r="N525" s="174"/>
      <c r="O525" s="174"/>
      <c r="P525" s="173"/>
      <c r="Q525" s="174"/>
      <c r="R525" s="161"/>
      <c r="S525" s="174"/>
    </row>
    <row r="526">
      <c r="A526" s="171"/>
      <c r="B526" s="171"/>
      <c r="C526" s="171"/>
      <c r="D526" s="171"/>
      <c r="E526" s="171"/>
      <c r="F526" s="171"/>
      <c r="G526" s="172"/>
      <c r="H526" s="161"/>
      <c r="I526" s="161"/>
      <c r="J526" s="161"/>
      <c r="K526" s="173"/>
      <c r="L526" s="174"/>
      <c r="M526" s="174"/>
      <c r="N526" s="174"/>
      <c r="O526" s="174"/>
      <c r="P526" s="173"/>
      <c r="Q526" s="174"/>
      <c r="R526" s="161"/>
      <c r="S526" s="174"/>
    </row>
    <row r="527">
      <c r="A527" s="171"/>
      <c r="B527" s="171"/>
      <c r="C527" s="171"/>
      <c r="D527" s="171"/>
      <c r="E527" s="171"/>
      <c r="F527" s="171"/>
      <c r="G527" s="172"/>
      <c r="H527" s="161"/>
      <c r="I527" s="161"/>
      <c r="J527" s="161"/>
      <c r="K527" s="173"/>
      <c r="L527" s="174"/>
      <c r="M527" s="174"/>
      <c r="N527" s="174"/>
      <c r="O527" s="174"/>
      <c r="P527" s="173"/>
      <c r="Q527" s="174"/>
      <c r="R527" s="161"/>
      <c r="S527" s="174"/>
    </row>
    <row r="528">
      <c r="A528" s="171"/>
      <c r="B528" s="171"/>
      <c r="C528" s="171"/>
      <c r="D528" s="171"/>
      <c r="E528" s="171"/>
      <c r="F528" s="171"/>
      <c r="G528" s="172"/>
      <c r="H528" s="161"/>
      <c r="I528" s="161"/>
      <c r="J528" s="161"/>
      <c r="K528" s="173"/>
      <c r="L528" s="174"/>
      <c r="M528" s="174"/>
      <c r="N528" s="174"/>
      <c r="O528" s="174"/>
      <c r="P528" s="173"/>
      <c r="Q528" s="174"/>
      <c r="R528" s="161"/>
      <c r="S528" s="174"/>
    </row>
    <row r="529">
      <c r="A529" s="171"/>
      <c r="B529" s="171"/>
      <c r="C529" s="171"/>
      <c r="D529" s="171"/>
      <c r="E529" s="171"/>
      <c r="F529" s="171"/>
      <c r="G529" s="172"/>
      <c r="H529" s="161"/>
      <c r="I529" s="161"/>
      <c r="J529" s="161"/>
      <c r="K529" s="173"/>
      <c r="L529" s="174"/>
      <c r="M529" s="174"/>
      <c r="N529" s="174"/>
      <c r="O529" s="174"/>
      <c r="P529" s="173"/>
      <c r="Q529" s="174"/>
      <c r="R529" s="161"/>
      <c r="S529" s="174"/>
    </row>
    <row r="530">
      <c r="A530" s="171"/>
      <c r="B530" s="171"/>
      <c r="C530" s="171"/>
      <c r="D530" s="171"/>
      <c r="E530" s="171"/>
      <c r="F530" s="171"/>
      <c r="G530" s="172"/>
      <c r="H530" s="161"/>
      <c r="I530" s="161"/>
      <c r="J530" s="161"/>
      <c r="K530" s="173"/>
      <c r="L530" s="174"/>
      <c r="M530" s="174"/>
      <c r="N530" s="174"/>
      <c r="O530" s="174"/>
      <c r="P530" s="173"/>
      <c r="Q530" s="174"/>
      <c r="R530" s="161"/>
      <c r="S530" s="174"/>
    </row>
    <row r="531">
      <c r="A531" s="171"/>
      <c r="B531" s="171"/>
      <c r="C531" s="171"/>
      <c r="D531" s="171"/>
      <c r="E531" s="171"/>
      <c r="F531" s="171"/>
      <c r="G531" s="172"/>
      <c r="H531" s="161"/>
      <c r="I531" s="161"/>
      <c r="J531" s="161"/>
      <c r="K531" s="173"/>
      <c r="L531" s="174"/>
      <c r="M531" s="174"/>
      <c r="N531" s="174"/>
      <c r="O531" s="174"/>
      <c r="P531" s="173"/>
      <c r="Q531" s="174"/>
      <c r="R531" s="161"/>
      <c r="S531" s="174"/>
    </row>
    <row r="532">
      <c r="A532" s="171"/>
      <c r="B532" s="171"/>
      <c r="C532" s="171"/>
      <c r="D532" s="171"/>
      <c r="E532" s="171"/>
      <c r="F532" s="171"/>
      <c r="G532" s="172"/>
      <c r="H532" s="161"/>
      <c r="I532" s="161"/>
      <c r="J532" s="161"/>
      <c r="K532" s="173"/>
      <c r="L532" s="174"/>
      <c r="M532" s="174"/>
      <c r="N532" s="174"/>
      <c r="O532" s="174"/>
      <c r="P532" s="173"/>
      <c r="Q532" s="174"/>
      <c r="R532" s="161"/>
      <c r="S532" s="174"/>
    </row>
    <row r="533">
      <c r="A533" s="171"/>
      <c r="B533" s="171"/>
      <c r="C533" s="171"/>
      <c r="D533" s="171"/>
      <c r="E533" s="171"/>
      <c r="F533" s="171"/>
      <c r="G533" s="172"/>
      <c r="H533" s="161"/>
      <c r="I533" s="161"/>
      <c r="J533" s="161"/>
      <c r="K533" s="173"/>
      <c r="L533" s="174"/>
      <c r="M533" s="174"/>
      <c r="N533" s="174"/>
      <c r="O533" s="174"/>
      <c r="P533" s="173"/>
      <c r="Q533" s="174"/>
      <c r="R533" s="161"/>
      <c r="S533" s="174"/>
    </row>
    <row r="534">
      <c r="A534" s="171"/>
      <c r="B534" s="171"/>
      <c r="C534" s="171"/>
      <c r="D534" s="171"/>
      <c r="E534" s="171"/>
      <c r="F534" s="171"/>
      <c r="G534" s="172"/>
      <c r="H534" s="161"/>
      <c r="I534" s="161"/>
      <c r="J534" s="161"/>
      <c r="K534" s="173"/>
      <c r="L534" s="174"/>
      <c r="M534" s="174"/>
      <c r="N534" s="174"/>
      <c r="O534" s="174"/>
      <c r="P534" s="173"/>
      <c r="Q534" s="174"/>
      <c r="R534" s="161"/>
      <c r="S534" s="174"/>
    </row>
    <row r="535">
      <c r="A535" s="171"/>
      <c r="B535" s="171"/>
      <c r="C535" s="171"/>
      <c r="D535" s="171"/>
      <c r="E535" s="171"/>
      <c r="F535" s="171"/>
      <c r="G535" s="172"/>
      <c r="H535" s="161"/>
      <c r="I535" s="161"/>
      <c r="J535" s="161"/>
      <c r="K535" s="173"/>
      <c r="L535" s="174"/>
      <c r="M535" s="174"/>
      <c r="N535" s="174"/>
      <c r="O535" s="174"/>
      <c r="P535" s="173"/>
      <c r="Q535" s="174"/>
      <c r="R535" s="161"/>
      <c r="S535" s="174"/>
    </row>
    <row r="536">
      <c r="A536" s="171"/>
      <c r="B536" s="171"/>
      <c r="C536" s="171"/>
      <c r="D536" s="171"/>
      <c r="E536" s="171"/>
      <c r="F536" s="171"/>
      <c r="G536" s="172"/>
      <c r="H536" s="161"/>
      <c r="I536" s="161"/>
      <c r="J536" s="161"/>
      <c r="K536" s="173"/>
      <c r="L536" s="174"/>
      <c r="M536" s="174"/>
      <c r="N536" s="174"/>
      <c r="O536" s="174"/>
      <c r="P536" s="173"/>
      <c r="Q536" s="174"/>
      <c r="R536" s="161"/>
      <c r="S536" s="174"/>
    </row>
    <row r="537">
      <c r="A537" s="171"/>
      <c r="B537" s="171"/>
      <c r="C537" s="171"/>
      <c r="D537" s="171"/>
      <c r="E537" s="171"/>
      <c r="F537" s="171"/>
      <c r="G537" s="172"/>
      <c r="H537" s="161"/>
      <c r="I537" s="161"/>
      <c r="J537" s="161"/>
      <c r="K537" s="173"/>
      <c r="L537" s="174"/>
      <c r="M537" s="174"/>
      <c r="N537" s="174"/>
      <c r="O537" s="174"/>
      <c r="P537" s="173"/>
      <c r="Q537" s="174"/>
      <c r="R537" s="161"/>
      <c r="S537" s="174"/>
    </row>
    <row r="538">
      <c r="A538" s="171"/>
      <c r="B538" s="171"/>
      <c r="C538" s="171"/>
      <c r="D538" s="171"/>
      <c r="E538" s="171"/>
      <c r="F538" s="171"/>
      <c r="G538" s="172"/>
      <c r="H538" s="161"/>
      <c r="I538" s="161"/>
      <c r="J538" s="161"/>
      <c r="K538" s="173"/>
      <c r="L538" s="174"/>
      <c r="M538" s="174"/>
      <c r="N538" s="174"/>
      <c r="O538" s="174"/>
      <c r="P538" s="173"/>
      <c r="Q538" s="174"/>
      <c r="R538" s="161"/>
      <c r="S538" s="174"/>
    </row>
    <row r="539">
      <c r="A539" s="171"/>
      <c r="B539" s="171"/>
      <c r="C539" s="171"/>
      <c r="D539" s="171"/>
      <c r="E539" s="171"/>
      <c r="F539" s="171"/>
      <c r="G539" s="172"/>
      <c r="H539" s="161"/>
      <c r="I539" s="161"/>
      <c r="J539" s="161"/>
      <c r="K539" s="173"/>
      <c r="L539" s="174"/>
      <c r="M539" s="174"/>
      <c r="N539" s="174"/>
      <c r="O539" s="174"/>
      <c r="P539" s="173"/>
      <c r="Q539" s="174"/>
      <c r="R539" s="161"/>
      <c r="S539" s="174"/>
    </row>
    <row r="540">
      <c r="A540" s="171"/>
      <c r="B540" s="171"/>
      <c r="C540" s="171"/>
      <c r="D540" s="171"/>
      <c r="E540" s="171"/>
      <c r="F540" s="171"/>
      <c r="G540" s="172"/>
      <c r="H540" s="161"/>
      <c r="I540" s="161"/>
      <c r="J540" s="161"/>
      <c r="K540" s="173"/>
      <c r="L540" s="174"/>
      <c r="M540" s="174"/>
      <c r="N540" s="174"/>
      <c r="O540" s="174"/>
      <c r="P540" s="173"/>
      <c r="Q540" s="174"/>
      <c r="R540" s="161"/>
      <c r="S540" s="174"/>
    </row>
    <row r="541">
      <c r="A541" s="171"/>
      <c r="B541" s="171"/>
      <c r="C541" s="171"/>
      <c r="D541" s="171"/>
      <c r="E541" s="171"/>
      <c r="F541" s="171"/>
      <c r="G541" s="172"/>
      <c r="H541" s="161"/>
      <c r="I541" s="161"/>
      <c r="J541" s="161"/>
      <c r="K541" s="173"/>
      <c r="L541" s="174"/>
      <c r="M541" s="174"/>
      <c r="N541" s="174"/>
      <c r="O541" s="174"/>
      <c r="P541" s="173"/>
      <c r="Q541" s="174"/>
      <c r="R541" s="161"/>
      <c r="S541" s="174"/>
    </row>
    <row r="542">
      <c r="A542" s="171"/>
      <c r="B542" s="171"/>
      <c r="C542" s="171"/>
      <c r="D542" s="171"/>
      <c r="E542" s="171"/>
      <c r="F542" s="171"/>
      <c r="G542" s="172"/>
      <c r="H542" s="161"/>
      <c r="I542" s="161"/>
      <c r="J542" s="161"/>
      <c r="K542" s="173"/>
      <c r="L542" s="174"/>
      <c r="M542" s="174"/>
      <c r="N542" s="174"/>
      <c r="O542" s="174"/>
      <c r="P542" s="173"/>
      <c r="Q542" s="174"/>
      <c r="R542" s="161"/>
      <c r="S542" s="174"/>
    </row>
    <row r="543">
      <c r="A543" s="171"/>
      <c r="B543" s="171"/>
      <c r="C543" s="171"/>
      <c r="D543" s="171"/>
      <c r="E543" s="171"/>
      <c r="F543" s="171"/>
      <c r="G543" s="172"/>
      <c r="H543" s="161"/>
      <c r="I543" s="161"/>
      <c r="J543" s="161"/>
      <c r="K543" s="173"/>
      <c r="L543" s="174"/>
      <c r="M543" s="174"/>
      <c r="N543" s="174"/>
      <c r="O543" s="174"/>
      <c r="P543" s="173"/>
      <c r="Q543" s="174"/>
      <c r="R543" s="161"/>
      <c r="S543" s="174"/>
    </row>
    <row r="544">
      <c r="A544" s="171"/>
      <c r="B544" s="171"/>
      <c r="C544" s="171"/>
      <c r="D544" s="171"/>
      <c r="E544" s="171"/>
      <c r="F544" s="171"/>
      <c r="G544" s="172"/>
      <c r="H544" s="161"/>
      <c r="I544" s="161"/>
      <c r="J544" s="161"/>
      <c r="K544" s="173"/>
      <c r="L544" s="174"/>
      <c r="M544" s="174"/>
      <c r="N544" s="174"/>
      <c r="O544" s="174"/>
      <c r="P544" s="173"/>
      <c r="Q544" s="174"/>
      <c r="R544" s="161"/>
      <c r="S544" s="174"/>
    </row>
    <row r="545">
      <c r="A545" s="171"/>
      <c r="B545" s="171"/>
      <c r="C545" s="171"/>
      <c r="D545" s="171"/>
      <c r="E545" s="171"/>
      <c r="F545" s="171"/>
      <c r="G545" s="172"/>
      <c r="H545" s="161"/>
      <c r="I545" s="161"/>
      <c r="J545" s="161"/>
      <c r="K545" s="173"/>
      <c r="L545" s="174"/>
      <c r="M545" s="174"/>
      <c r="N545" s="174"/>
      <c r="O545" s="174"/>
      <c r="P545" s="173"/>
      <c r="Q545" s="174"/>
      <c r="R545" s="161"/>
      <c r="S545" s="174"/>
    </row>
    <row r="546">
      <c r="A546" s="171"/>
      <c r="B546" s="171"/>
      <c r="C546" s="171"/>
      <c r="D546" s="171"/>
      <c r="E546" s="171"/>
      <c r="F546" s="171"/>
      <c r="G546" s="172"/>
      <c r="H546" s="161"/>
      <c r="I546" s="161"/>
      <c r="J546" s="161"/>
      <c r="K546" s="173"/>
      <c r="L546" s="174"/>
      <c r="M546" s="174"/>
      <c r="N546" s="174"/>
      <c r="O546" s="174"/>
      <c r="P546" s="173"/>
      <c r="Q546" s="174"/>
      <c r="R546" s="161"/>
      <c r="S546" s="174"/>
    </row>
    <row r="547">
      <c r="A547" s="171"/>
      <c r="B547" s="171"/>
      <c r="C547" s="171"/>
      <c r="D547" s="171"/>
      <c r="E547" s="171"/>
      <c r="F547" s="171"/>
      <c r="G547" s="172"/>
      <c r="H547" s="161"/>
      <c r="I547" s="161"/>
      <c r="J547" s="161"/>
      <c r="K547" s="173"/>
      <c r="L547" s="174"/>
      <c r="M547" s="174"/>
      <c r="N547" s="174"/>
      <c r="O547" s="174"/>
      <c r="P547" s="173"/>
      <c r="Q547" s="174"/>
      <c r="R547" s="161"/>
      <c r="S547" s="174"/>
    </row>
    <row r="548">
      <c r="A548" s="171"/>
      <c r="B548" s="171"/>
      <c r="C548" s="171"/>
      <c r="D548" s="171"/>
      <c r="E548" s="171"/>
      <c r="F548" s="171"/>
      <c r="G548" s="172"/>
      <c r="H548" s="161"/>
      <c r="I548" s="161"/>
      <c r="J548" s="161"/>
      <c r="K548" s="173"/>
      <c r="L548" s="174"/>
      <c r="M548" s="174"/>
      <c r="N548" s="174"/>
      <c r="O548" s="174"/>
      <c r="P548" s="173"/>
      <c r="Q548" s="174"/>
      <c r="R548" s="161"/>
      <c r="S548" s="174"/>
    </row>
    <row r="549">
      <c r="A549" s="171"/>
      <c r="B549" s="171"/>
      <c r="C549" s="171"/>
      <c r="D549" s="171"/>
      <c r="E549" s="171"/>
      <c r="F549" s="171"/>
      <c r="G549" s="172"/>
      <c r="H549" s="161"/>
      <c r="I549" s="161"/>
      <c r="J549" s="161"/>
      <c r="K549" s="173"/>
      <c r="L549" s="174"/>
      <c r="M549" s="174"/>
      <c r="N549" s="174"/>
      <c r="O549" s="174"/>
      <c r="P549" s="173"/>
      <c r="Q549" s="174"/>
      <c r="R549" s="161"/>
      <c r="S549" s="174"/>
    </row>
    <row r="550">
      <c r="A550" s="171"/>
      <c r="B550" s="171"/>
      <c r="C550" s="171"/>
      <c r="D550" s="171"/>
      <c r="E550" s="171"/>
      <c r="F550" s="171"/>
      <c r="G550" s="172"/>
      <c r="H550" s="161"/>
      <c r="I550" s="161"/>
      <c r="J550" s="161"/>
      <c r="K550" s="173"/>
      <c r="L550" s="174"/>
      <c r="M550" s="174"/>
      <c r="N550" s="174"/>
      <c r="O550" s="174"/>
      <c r="P550" s="173"/>
      <c r="Q550" s="174"/>
      <c r="R550" s="161"/>
      <c r="S550" s="174"/>
    </row>
    <row r="551">
      <c r="A551" s="171"/>
      <c r="B551" s="171"/>
      <c r="C551" s="171"/>
      <c r="D551" s="171"/>
      <c r="E551" s="171"/>
      <c r="F551" s="171"/>
      <c r="G551" s="172"/>
      <c r="H551" s="161"/>
      <c r="I551" s="161"/>
      <c r="J551" s="161"/>
      <c r="K551" s="173"/>
      <c r="L551" s="174"/>
      <c r="M551" s="174"/>
      <c r="N551" s="174"/>
      <c r="O551" s="174"/>
      <c r="P551" s="173"/>
      <c r="Q551" s="174"/>
      <c r="R551" s="161"/>
      <c r="S551" s="174"/>
    </row>
    <row r="552">
      <c r="A552" s="171"/>
      <c r="B552" s="171"/>
      <c r="C552" s="171"/>
      <c r="D552" s="171"/>
      <c r="E552" s="171"/>
      <c r="F552" s="171"/>
      <c r="G552" s="172"/>
      <c r="H552" s="161"/>
      <c r="I552" s="161"/>
      <c r="J552" s="161"/>
      <c r="K552" s="173"/>
      <c r="L552" s="174"/>
      <c r="M552" s="174"/>
      <c r="N552" s="174"/>
      <c r="O552" s="174"/>
      <c r="P552" s="173"/>
      <c r="Q552" s="174"/>
      <c r="R552" s="161"/>
      <c r="S552" s="174"/>
    </row>
    <row r="553">
      <c r="A553" s="171"/>
      <c r="B553" s="171"/>
      <c r="C553" s="171"/>
      <c r="D553" s="171"/>
      <c r="E553" s="171"/>
      <c r="F553" s="171"/>
      <c r="G553" s="172"/>
      <c r="H553" s="161"/>
      <c r="I553" s="161"/>
      <c r="J553" s="161"/>
      <c r="K553" s="173"/>
      <c r="L553" s="174"/>
      <c r="M553" s="174"/>
      <c r="N553" s="174"/>
      <c r="O553" s="174"/>
      <c r="P553" s="173"/>
      <c r="Q553" s="174"/>
      <c r="R553" s="161"/>
      <c r="S553" s="174"/>
    </row>
    <row r="554">
      <c r="A554" s="171"/>
      <c r="B554" s="171"/>
      <c r="C554" s="171"/>
      <c r="D554" s="171"/>
      <c r="E554" s="171"/>
      <c r="F554" s="171"/>
      <c r="G554" s="172"/>
      <c r="H554" s="161"/>
      <c r="I554" s="161"/>
      <c r="J554" s="161"/>
      <c r="K554" s="173"/>
      <c r="L554" s="174"/>
      <c r="M554" s="174"/>
      <c r="N554" s="174"/>
      <c r="O554" s="174"/>
      <c r="P554" s="173"/>
      <c r="Q554" s="174"/>
      <c r="R554" s="161"/>
      <c r="S554" s="174"/>
    </row>
    <row r="555">
      <c r="A555" s="171"/>
      <c r="B555" s="171"/>
      <c r="C555" s="171"/>
      <c r="D555" s="171"/>
      <c r="E555" s="171"/>
      <c r="F555" s="171"/>
      <c r="G555" s="172"/>
      <c r="H555" s="161"/>
      <c r="I555" s="161"/>
      <c r="J555" s="161"/>
      <c r="K555" s="173"/>
      <c r="L555" s="174"/>
      <c r="M555" s="174"/>
      <c r="N555" s="174"/>
      <c r="O555" s="174"/>
      <c r="P555" s="173"/>
      <c r="Q555" s="174"/>
      <c r="R555" s="161"/>
      <c r="S555" s="174"/>
    </row>
    <row r="556">
      <c r="A556" s="171"/>
      <c r="B556" s="171"/>
      <c r="C556" s="171"/>
      <c r="D556" s="171"/>
      <c r="E556" s="171"/>
      <c r="F556" s="171"/>
      <c r="G556" s="172"/>
      <c r="H556" s="161"/>
      <c r="I556" s="161"/>
      <c r="J556" s="161"/>
      <c r="K556" s="173"/>
      <c r="L556" s="174"/>
      <c r="M556" s="174"/>
      <c r="N556" s="174"/>
      <c r="O556" s="174"/>
      <c r="P556" s="173"/>
      <c r="Q556" s="174"/>
      <c r="R556" s="161"/>
      <c r="S556" s="174"/>
    </row>
    <row r="557">
      <c r="A557" s="171"/>
      <c r="B557" s="171"/>
      <c r="C557" s="171"/>
      <c r="D557" s="171"/>
      <c r="E557" s="171"/>
      <c r="F557" s="171"/>
      <c r="G557" s="172"/>
      <c r="H557" s="161"/>
      <c r="I557" s="161"/>
      <c r="J557" s="161"/>
      <c r="K557" s="173"/>
      <c r="L557" s="174"/>
      <c r="M557" s="174"/>
      <c r="N557" s="174"/>
      <c r="O557" s="174"/>
      <c r="P557" s="173"/>
      <c r="Q557" s="174"/>
      <c r="R557" s="161"/>
      <c r="S557" s="174"/>
    </row>
    <row r="558">
      <c r="A558" s="171"/>
      <c r="B558" s="171"/>
      <c r="C558" s="171"/>
      <c r="D558" s="171"/>
      <c r="E558" s="171"/>
      <c r="F558" s="171"/>
      <c r="G558" s="172"/>
      <c r="H558" s="161"/>
      <c r="I558" s="161"/>
      <c r="J558" s="161"/>
      <c r="K558" s="173"/>
      <c r="L558" s="174"/>
      <c r="M558" s="174"/>
      <c r="N558" s="174"/>
      <c r="O558" s="174"/>
      <c r="P558" s="173"/>
      <c r="Q558" s="174"/>
      <c r="R558" s="161"/>
      <c r="S558" s="174"/>
    </row>
    <row r="559">
      <c r="A559" s="171"/>
      <c r="B559" s="171"/>
      <c r="C559" s="171"/>
      <c r="D559" s="171"/>
      <c r="E559" s="171"/>
      <c r="F559" s="171"/>
      <c r="G559" s="172"/>
      <c r="H559" s="161"/>
      <c r="I559" s="161"/>
      <c r="J559" s="161"/>
      <c r="K559" s="173"/>
      <c r="L559" s="174"/>
      <c r="M559" s="174"/>
      <c r="N559" s="174"/>
      <c r="O559" s="174"/>
      <c r="P559" s="173"/>
      <c r="Q559" s="174"/>
      <c r="R559" s="161"/>
      <c r="S559" s="174"/>
    </row>
    <row r="560">
      <c r="A560" s="171"/>
      <c r="B560" s="171"/>
      <c r="C560" s="171"/>
      <c r="D560" s="171"/>
      <c r="E560" s="171"/>
      <c r="F560" s="171"/>
      <c r="G560" s="172"/>
      <c r="H560" s="161"/>
      <c r="I560" s="161"/>
      <c r="J560" s="161"/>
      <c r="K560" s="173"/>
      <c r="L560" s="174"/>
      <c r="M560" s="174"/>
      <c r="N560" s="174"/>
      <c r="O560" s="174"/>
      <c r="P560" s="173"/>
      <c r="Q560" s="174"/>
      <c r="R560" s="161"/>
      <c r="S560" s="174"/>
    </row>
    <row r="561">
      <c r="A561" s="171"/>
      <c r="B561" s="171"/>
      <c r="C561" s="171"/>
      <c r="D561" s="171"/>
      <c r="E561" s="171"/>
      <c r="F561" s="171"/>
      <c r="G561" s="172"/>
      <c r="H561" s="161"/>
      <c r="I561" s="161"/>
      <c r="J561" s="161"/>
      <c r="K561" s="173"/>
      <c r="L561" s="174"/>
      <c r="M561" s="174"/>
      <c r="N561" s="174"/>
      <c r="O561" s="174"/>
      <c r="P561" s="173"/>
      <c r="Q561" s="174"/>
      <c r="R561" s="161"/>
      <c r="S561" s="174"/>
    </row>
    <row r="562">
      <c r="A562" s="171"/>
      <c r="B562" s="171"/>
      <c r="C562" s="171"/>
      <c r="D562" s="171"/>
      <c r="E562" s="171"/>
      <c r="F562" s="171"/>
      <c r="G562" s="172"/>
      <c r="H562" s="161"/>
      <c r="I562" s="161"/>
      <c r="J562" s="161"/>
      <c r="K562" s="173"/>
      <c r="L562" s="174"/>
      <c r="M562" s="174"/>
      <c r="N562" s="174"/>
      <c r="O562" s="174"/>
      <c r="P562" s="173"/>
      <c r="Q562" s="174"/>
      <c r="R562" s="161"/>
      <c r="S562" s="174"/>
    </row>
    <row r="563">
      <c r="A563" s="171"/>
      <c r="B563" s="171"/>
      <c r="C563" s="171"/>
      <c r="D563" s="171"/>
      <c r="E563" s="171"/>
      <c r="F563" s="171"/>
      <c r="G563" s="172"/>
      <c r="H563" s="161"/>
      <c r="I563" s="161"/>
      <c r="J563" s="161"/>
      <c r="K563" s="173"/>
      <c r="L563" s="174"/>
      <c r="M563" s="174"/>
      <c r="N563" s="174"/>
      <c r="O563" s="174"/>
      <c r="P563" s="173"/>
      <c r="Q563" s="174"/>
      <c r="R563" s="161"/>
      <c r="S563" s="174"/>
    </row>
    <row r="564">
      <c r="A564" s="171"/>
      <c r="B564" s="171"/>
      <c r="C564" s="171"/>
      <c r="D564" s="171"/>
      <c r="E564" s="171"/>
      <c r="F564" s="171"/>
      <c r="G564" s="172"/>
      <c r="H564" s="161"/>
      <c r="I564" s="161"/>
      <c r="J564" s="161"/>
      <c r="K564" s="173"/>
      <c r="L564" s="174"/>
      <c r="M564" s="174"/>
      <c r="N564" s="174"/>
      <c r="O564" s="174"/>
      <c r="P564" s="173"/>
      <c r="Q564" s="174"/>
      <c r="R564" s="161"/>
      <c r="S564" s="174"/>
    </row>
    <row r="565">
      <c r="A565" s="171"/>
      <c r="B565" s="171"/>
      <c r="C565" s="171"/>
      <c r="D565" s="171"/>
      <c r="E565" s="171"/>
      <c r="F565" s="171"/>
      <c r="G565" s="172"/>
      <c r="H565" s="161"/>
      <c r="I565" s="161"/>
      <c r="J565" s="161"/>
      <c r="K565" s="173"/>
      <c r="L565" s="174"/>
      <c r="M565" s="174"/>
      <c r="N565" s="174"/>
      <c r="O565" s="174"/>
      <c r="P565" s="173"/>
      <c r="Q565" s="174"/>
      <c r="R565" s="161"/>
      <c r="S565" s="174"/>
    </row>
    <row r="566">
      <c r="A566" s="171"/>
      <c r="B566" s="171"/>
      <c r="C566" s="171"/>
      <c r="D566" s="171"/>
      <c r="E566" s="171"/>
      <c r="F566" s="171"/>
      <c r="G566" s="172"/>
      <c r="H566" s="161"/>
      <c r="I566" s="161"/>
      <c r="J566" s="161"/>
      <c r="K566" s="173"/>
      <c r="L566" s="174"/>
      <c r="M566" s="174"/>
      <c r="N566" s="174"/>
      <c r="O566" s="174"/>
      <c r="P566" s="173"/>
      <c r="Q566" s="174"/>
      <c r="R566" s="161"/>
      <c r="S566" s="174"/>
    </row>
    <row r="567">
      <c r="A567" s="171"/>
      <c r="B567" s="171"/>
      <c r="C567" s="171"/>
      <c r="D567" s="171"/>
      <c r="E567" s="171"/>
      <c r="F567" s="171"/>
      <c r="G567" s="172"/>
      <c r="H567" s="161"/>
      <c r="I567" s="161"/>
      <c r="J567" s="161"/>
      <c r="K567" s="173"/>
      <c r="L567" s="174"/>
      <c r="M567" s="174"/>
      <c r="N567" s="174"/>
      <c r="O567" s="174"/>
      <c r="P567" s="173"/>
      <c r="Q567" s="174"/>
      <c r="R567" s="161"/>
      <c r="S567" s="174"/>
    </row>
    <row r="568">
      <c r="A568" s="171"/>
      <c r="B568" s="171"/>
      <c r="C568" s="171"/>
      <c r="D568" s="171"/>
      <c r="E568" s="171"/>
      <c r="F568" s="171"/>
      <c r="G568" s="172"/>
      <c r="H568" s="161"/>
      <c r="I568" s="161"/>
      <c r="J568" s="161"/>
      <c r="K568" s="173"/>
      <c r="L568" s="174"/>
      <c r="M568" s="174"/>
      <c r="N568" s="174"/>
      <c r="O568" s="174"/>
      <c r="P568" s="173"/>
      <c r="Q568" s="174"/>
      <c r="R568" s="161"/>
      <c r="S568" s="174"/>
    </row>
    <row r="569">
      <c r="A569" s="171"/>
      <c r="B569" s="171"/>
      <c r="C569" s="171"/>
      <c r="D569" s="171"/>
      <c r="E569" s="171"/>
      <c r="F569" s="171"/>
      <c r="G569" s="172"/>
      <c r="H569" s="161"/>
      <c r="I569" s="161"/>
      <c r="J569" s="161"/>
      <c r="K569" s="173"/>
      <c r="L569" s="174"/>
      <c r="M569" s="174"/>
      <c r="N569" s="174"/>
      <c r="O569" s="174"/>
      <c r="P569" s="173"/>
      <c r="Q569" s="174"/>
      <c r="R569" s="161"/>
      <c r="S569" s="174"/>
    </row>
    <row r="570">
      <c r="A570" s="171"/>
      <c r="B570" s="171"/>
      <c r="C570" s="171"/>
      <c r="D570" s="171"/>
      <c r="E570" s="171"/>
      <c r="F570" s="171"/>
      <c r="G570" s="172"/>
      <c r="H570" s="161"/>
      <c r="I570" s="161"/>
      <c r="J570" s="161"/>
      <c r="K570" s="173"/>
      <c r="L570" s="174"/>
      <c r="M570" s="174"/>
      <c r="N570" s="174"/>
      <c r="O570" s="174"/>
      <c r="P570" s="173"/>
      <c r="Q570" s="174"/>
      <c r="R570" s="161"/>
      <c r="S570" s="174"/>
    </row>
    <row r="571">
      <c r="A571" s="171"/>
      <c r="B571" s="171"/>
      <c r="C571" s="171"/>
      <c r="D571" s="171"/>
      <c r="E571" s="171"/>
      <c r="F571" s="171"/>
      <c r="G571" s="172"/>
      <c r="H571" s="161"/>
      <c r="I571" s="161"/>
      <c r="J571" s="161"/>
      <c r="K571" s="173"/>
      <c r="L571" s="174"/>
      <c r="M571" s="174"/>
      <c r="N571" s="174"/>
      <c r="O571" s="174"/>
      <c r="P571" s="173"/>
      <c r="Q571" s="174"/>
      <c r="R571" s="161"/>
      <c r="S571" s="174"/>
    </row>
    <row r="572">
      <c r="A572" s="171"/>
      <c r="B572" s="171"/>
      <c r="C572" s="171"/>
      <c r="D572" s="171"/>
      <c r="E572" s="171"/>
      <c r="F572" s="171"/>
      <c r="G572" s="172"/>
      <c r="H572" s="161"/>
      <c r="I572" s="161"/>
      <c r="J572" s="161"/>
      <c r="K572" s="173"/>
      <c r="L572" s="174"/>
      <c r="M572" s="174"/>
      <c r="N572" s="174"/>
      <c r="O572" s="174"/>
      <c r="P572" s="173"/>
      <c r="Q572" s="174"/>
      <c r="R572" s="161"/>
      <c r="S572" s="174"/>
    </row>
    <row r="573">
      <c r="A573" s="171"/>
      <c r="B573" s="171"/>
      <c r="C573" s="171"/>
      <c r="D573" s="171"/>
      <c r="E573" s="171"/>
      <c r="F573" s="171"/>
      <c r="G573" s="172"/>
      <c r="H573" s="161"/>
      <c r="I573" s="161"/>
      <c r="J573" s="161"/>
      <c r="K573" s="173"/>
      <c r="L573" s="174"/>
      <c r="M573" s="174"/>
      <c r="N573" s="174"/>
      <c r="O573" s="174"/>
      <c r="P573" s="173"/>
      <c r="Q573" s="174"/>
      <c r="R573" s="161"/>
      <c r="S573" s="174"/>
    </row>
    <row r="574">
      <c r="A574" s="171"/>
      <c r="B574" s="171"/>
      <c r="C574" s="171"/>
      <c r="D574" s="171"/>
      <c r="E574" s="171"/>
      <c r="F574" s="171"/>
      <c r="G574" s="172"/>
      <c r="H574" s="161"/>
      <c r="I574" s="161"/>
      <c r="J574" s="161"/>
      <c r="K574" s="173"/>
      <c r="L574" s="174"/>
      <c r="M574" s="174"/>
      <c r="N574" s="174"/>
      <c r="O574" s="174"/>
      <c r="P574" s="173"/>
      <c r="Q574" s="174"/>
      <c r="R574" s="161"/>
      <c r="S574" s="174"/>
    </row>
    <row r="575">
      <c r="A575" s="171"/>
      <c r="B575" s="171"/>
      <c r="C575" s="171"/>
      <c r="D575" s="171"/>
      <c r="E575" s="171"/>
      <c r="F575" s="171"/>
      <c r="G575" s="172"/>
      <c r="H575" s="161"/>
      <c r="I575" s="161"/>
      <c r="J575" s="161"/>
      <c r="K575" s="173"/>
      <c r="L575" s="174"/>
      <c r="M575" s="174"/>
      <c r="N575" s="174"/>
      <c r="O575" s="174"/>
      <c r="P575" s="173"/>
      <c r="Q575" s="174"/>
      <c r="R575" s="161"/>
      <c r="S575" s="174"/>
    </row>
    <row r="576">
      <c r="A576" s="171"/>
      <c r="B576" s="171"/>
      <c r="C576" s="171"/>
      <c r="D576" s="171"/>
      <c r="E576" s="171"/>
      <c r="F576" s="171"/>
      <c r="G576" s="172"/>
      <c r="H576" s="161"/>
      <c r="I576" s="161"/>
      <c r="J576" s="161"/>
      <c r="K576" s="173"/>
      <c r="L576" s="174"/>
      <c r="M576" s="174"/>
      <c r="N576" s="174"/>
      <c r="O576" s="174"/>
      <c r="P576" s="173"/>
      <c r="Q576" s="174"/>
      <c r="R576" s="161"/>
      <c r="S576" s="174"/>
    </row>
    <row r="577">
      <c r="A577" s="171"/>
      <c r="B577" s="171"/>
      <c r="C577" s="171"/>
      <c r="D577" s="171"/>
      <c r="E577" s="171"/>
      <c r="F577" s="171"/>
      <c r="G577" s="172"/>
      <c r="H577" s="161"/>
      <c r="I577" s="161"/>
      <c r="J577" s="161"/>
      <c r="K577" s="173"/>
      <c r="L577" s="174"/>
      <c r="M577" s="174"/>
      <c r="N577" s="174"/>
      <c r="O577" s="174"/>
      <c r="P577" s="173"/>
      <c r="Q577" s="174"/>
      <c r="R577" s="161"/>
      <c r="S577" s="174"/>
    </row>
    <row r="578">
      <c r="A578" s="171"/>
      <c r="B578" s="171"/>
      <c r="C578" s="171"/>
      <c r="D578" s="171"/>
      <c r="E578" s="171"/>
      <c r="F578" s="171"/>
      <c r="G578" s="172"/>
      <c r="H578" s="161"/>
      <c r="I578" s="161"/>
      <c r="J578" s="161"/>
      <c r="K578" s="173"/>
      <c r="L578" s="174"/>
      <c r="M578" s="174"/>
      <c r="N578" s="174"/>
      <c r="O578" s="174"/>
      <c r="P578" s="173"/>
      <c r="Q578" s="174"/>
      <c r="R578" s="161"/>
      <c r="S578" s="174"/>
    </row>
    <row r="579">
      <c r="A579" s="171"/>
      <c r="B579" s="171"/>
      <c r="C579" s="171"/>
      <c r="D579" s="171"/>
      <c r="E579" s="171"/>
      <c r="F579" s="171"/>
      <c r="G579" s="172"/>
      <c r="H579" s="161"/>
      <c r="I579" s="161"/>
      <c r="J579" s="161"/>
      <c r="K579" s="173"/>
      <c r="L579" s="174"/>
      <c r="M579" s="174"/>
      <c r="N579" s="174"/>
      <c r="O579" s="174"/>
      <c r="P579" s="173"/>
      <c r="Q579" s="174"/>
      <c r="R579" s="161"/>
      <c r="S579" s="174"/>
    </row>
    <row r="580">
      <c r="A580" s="171"/>
      <c r="B580" s="171"/>
      <c r="C580" s="171"/>
      <c r="D580" s="171"/>
      <c r="E580" s="171"/>
      <c r="F580" s="171"/>
      <c r="G580" s="172"/>
      <c r="H580" s="161"/>
      <c r="I580" s="161"/>
      <c r="J580" s="161"/>
      <c r="K580" s="173"/>
      <c r="L580" s="174"/>
      <c r="M580" s="174"/>
      <c r="N580" s="174"/>
      <c r="O580" s="174"/>
      <c r="P580" s="173"/>
      <c r="Q580" s="174"/>
      <c r="R580" s="161"/>
      <c r="S580" s="174"/>
    </row>
    <row r="581">
      <c r="A581" s="171"/>
      <c r="B581" s="171"/>
      <c r="C581" s="171"/>
      <c r="D581" s="171"/>
      <c r="E581" s="171"/>
      <c r="F581" s="171"/>
      <c r="G581" s="172"/>
      <c r="H581" s="161"/>
      <c r="I581" s="161"/>
      <c r="J581" s="161"/>
      <c r="K581" s="173"/>
      <c r="L581" s="174"/>
      <c r="M581" s="174"/>
      <c r="N581" s="174"/>
      <c r="O581" s="174"/>
      <c r="P581" s="173"/>
      <c r="Q581" s="174"/>
      <c r="R581" s="161"/>
      <c r="S581" s="174"/>
    </row>
    <row r="582">
      <c r="A582" s="171"/>
      <c r="B582" s="171"/>
      <c r="C582" s="171"/>
      <c r="D582" s="171"/>
      <c r="E582" s="171"/>
      <c r="F582" s="171"/>
      <c r="G582" s="172"/>
      <c r="H582" s="161"/>
      <c r="I582" s="161"/>
      <c r="J582" s="161"/>
      <c r="K582" s="173"/>
      <c r="L582" s="174"/>
      <c r="M582" s="174"/>
      <c r="N582" s="174"/>
      <c r="O582" s="174"/>
      <c r="P582" s="173"/>
      <c r="Q582" s="174"/>
      <c r="R582" s="161"/>
      <c r="S582" s="174"/>
    </row>
    <row r="583">
      <c r="A583" s="171"/>
      <c r="B583" s="171"/>
      <c r="C583" s="171"/>
      <c r="D583" s="171"/>
      <c r="E583" s="171"/>
      <c r="F583" s="171"/>
      <c r="G583" s="172"/>
      <c r="H583" s="161"/>
      <c r="I583" s="161"/>
      <c r="J583" s="161"/>
      <c r="K583" s="173"/>
      <c r="L583" s="174"/>
      <c r="M583" s="174"/>
      <c r="N583" s="174"/>
      <c r="O583" s="174"/>
      <c r="P583" s="173"/>
      <c r="Q583" s="174"/>
      <c r="R583" s="161"/>
      <c r="S583" s="174"/>
    </row>
    <row r="584">
      <c r="A584" s="171"/>
      <c r="B584" s="171"/>
      <c r="C584" s="171"/>
      <c r="D584" s="171"/>
      <c r="E584" s="171"/>
      <c r="F584" s="171"/>
      <c r="G584" s="172"/>
      <c r="H584" s="161"/>
      <c r="I584" s="161"/>
      <c r="J584" s="161"/>
      <c r="K584" s="173"/>
      <c r="L584" s="174"/>
      <c r="M584" s="174"/>
      <c r="N584" s="174"/>
      <c r="O584" s="174"/>
      <c r="P584" s="173"/>
      <c r="Q584" s="174"/>
      <c r="R584" s="161"/>
      <c r="S584" s="174"/>
    </row>
    <row r="585">
      <c r="A585" s="171"/>
      <c r="B585" s="171"/>
      <c r="C585" s="171"/>
      <c r="D585" s="171"/>
      <c r="E585" s="171"/>
      <c r="F585" s="171"/>
      <c r="G585" s="172"/>
      <c r="H585" s="161"/>
      <c r="I585" s="161"/>
      <c r="J585" s="161"/>
      <c r="K585" s="173"/>
      <c r="L585" s="174"/>
      <c r="M585" s="174"/>
      <c r="N585" s="174"/>
      <c r="O585" s="174"/>
      <c r="P585" s="173"/>
      <c r="Q585" s="174"/>
      <c r="R585" s="161"/>
      <c r="S585" s="174"/>
    </row>
    <row r="586">
      <c r="A586" s="171"/>
      <c r="B586" s="171"/>
      <c r="C586" s="171"/>
      <c r="D586" s="171"/>
      <c r="E586" s="171"/>
      <c r="F586" s="171"/>
      <c r="G586" s="172"/>
      <c r="H586" s="161"/>
      <c r="I586" s="161"/>
      <c r="J586" s="161"/>
      <c r="K586" s="173"/>
      <c r="L586" s="174"/>
      <c r="M586" s="174"/>
      <c r="N586" s="174"/>
      <c r="O586" s="174"/>
      <c r="P586" s="173"/>
      <c r="Q586" s="174"/>
      <c r="R586" s="161"/>
      <c r="S586" s="174"/>
    </row>
    <row r="587">
      <c r="A587" s="171"/>
      <c r="B587" s="171"/>
      <c r="C587" s="171"/>
      <c r="D587" s="171"/>
      <c r="E587" s="171"/>
      <c r="F587" s="171"/>
      <c r="G587" s="172"/>
      <c r="H587" s="161"/>
      <c r="I587" s="161"/>
      <c r="J587" s="161"/>
      <c r="K587" s="173"/>
      <c r="L587" s="174"/>
      <c r="M587" s="174"/>
      <c r="N587" s="174"/>
      <c r="O587" s="174"/>
      <c r="P587" s="173"/>
      <c r="Q587" s="174"/>
      <c r="R587" s="161"/>
      <c r="S587" s="174"/>
    </row>
    <row r="588">
      <c r="A588" s="171"/>
      <c r="B588" s="171"/>
      <c r="C588" s="171"/>
      <c r="D588" s="171"/>
      <c r="E588" s="171"/>
      <c r="F588" s="171"/>
      <c r="G588" s="172"/>
      <c r="H588" s="161"/>
      <c r="I588" s="161"/>
      <c r="J588" s="161"/>
      <c r="K588" s="173"/>
      <c r="L588" s="174"/>
      <c r="M588" s="174"/>
      <c r="N588" s="174"/>
      <c r="O588" s="174"/>
      <c r="P588" s="173"/>
      <c r="Q588" s="174"/>
      <c r="R588" s="161"/>
      <c r="S588" s="174"/>
    </row>
    <row r="589">
      <c r="A589" s="171"/>
      <c r="B589" s="171"/>
      <c r="C589" s="171"/>
      <c r="D589" s="171"/>
      <c r="E589" s="171"/>
      <c r="F589" s="171"/>
      <c r="G589" s="172"/>
      <c r="H589" s="161"/>
      <c r="I589" s="161"/>
      <c r="J589" s="161"/>
      <c r="K589" s="173"/>
      <c r="L589" s="174"/>
      <c r="M589" s="174"/>
      <c r="N589" s="174"/>
      <c r="O589" s="174"/>
      <c r="P589" s="173"/>
      <c r="Q589" s="174"/>
      <c r="R589" s="161"/>
      <c r="S589" s="174"/>
    </row>
    <row r="590">
      <c r="A590" s="171"/>
      <c r="B590" s="171"/>
      <c r="C590" s="171"/>
      <c r="D590" s="171"/>
      <c r="E590" s="171"/>
      <c r="F590" s="171"/>
      <c r="G590" s="172"/>
      <c r="H590" s="161"/>
      <c r="I590" s="161"/>
      <c r="J590" s="161"/>
      <c r="K590" s="173"/>
      <c r="L590" s="174"/>
      <c r="M590" s="174"/>
      <c r="N590" s="174"/>
      <c r="O590" s="174"/>
      <c r="P590" s="173"/>
      <c r="Q590" s="174"/>
      <c r="R590" s="161"/>
      <c r="S590" s="174"/>
    </row>
    <row r="591">
      <c r="A591" s="171"/>
      <c r="B591" s="171"/>
      <c r="C591" s="171"/>
      <c r="D591" s="171"/>
      <c r="E591" s="171"/>
      <c r="F591" s="171"/>
      <c r="G591" s="172"/>
      <c r="H591" s="161"/>
      <c r="I591" s="161"/>
      <c r="J591" s="161"/>
      <c r="K591" s="173"/>
      <c r="L591" s="174"/>
      <c r="M591" s="174"/>
      <c r="N591" s="174"/>
      <c r="O591" s="174"/>
      <c r="P591" s="173"/>
      <c r="Q591" s="174"/>
      <c r="R591" s="161"/>
      <c r="S591" s="174"/>
    </row>
    <row r="592">
      <c r="A592" s="171"/>
      <c r="B592" s="171"/>
      <c r="C592" s="171"/>
      <c r="D592" s="171"/>
      <c r="E592" s="171"/>
      <c r="F592" s="171"/>
      <c r="G592" s="172"/>
      <c r="H592" s="161"/>
      <c r="I592" s="161"/>
      <c r="J592" s="161"/>
      <c r="K592" s="173"/>
      <c r="L592" s="174"/>
      <c r="M592" s="174"/>
      <c r="N592" s="174"/>
      <c r="O592" s="174"/>
      <c r="P592" s="173"/>
      <c r="Q592" s="174"/>
      <c r="R592" s="161"/>
      <c r="S592" s="174"/>
    </row>
    <row r="593">
      <c r="A593" s="171"/>
      <c r="B593" s="171"/>
      <c r="C593" s="171"/>
      <c r="D593" s="171"/>
      <c r="E593" s="171"/>
      <c r="F593" s="171"/>
      <c r="G593" s="172"/>
      <c r="H593" s="161"/>
      <c r="I593" s="161"/>
      <c r="J593" s="161"/>
      <c r="K593" s="173"/>
      <c r="L593" s="174"/>
      <c r="M593" s="174"/>
      <c r="N593" s="174"/>
      <c r="O593" s="174"/>
      <c r="P593" s="173"/>
      <c r="Q593" s="174"/>
      <c r="R593" s="161"/>
      <c r="S593" s="174"/>
    </row>
    <row r="594">
      <c r="A594" s="171"/>
      <c r="B594" s="171"/>
      <c r="C594" s="171"/>
      <c r="D594" s="171"/>
      <c r="E594" s="171"/>
      <c r="F594" s="171"/>
      <c r="G594" s="172"/>
      <c r="H594" s="161"/>
      <c r="I594" s="161"/>
      <c r="J594" s="161"/>
      <c r="K594" s="173"/>
      <c r="L594" s="174"/>
      <c r="M594" s="174"/>
      <c r="N594" s="174"/>
      <c r="O594" s="174"/>
      <c r="P594" s="173"/>
      <c r="Q594" s="174"/>
      <c r="R594" s="161"/>
      <c r="S594" s="174"/>
    </row>
    <row r="595">
      <c r="A595" s="171"/>
      <c r="B595" s="171"/>
      <c r="C595" s="171"/>
      <c r="D595" s="171"/>
      <c r="E595" s="171"/>
      <c r="F595" s="171"/>
      <c r="G595" s="172"/>
      <c r="H595" s="161"/>
      <c r="I595" s="161"/>
      <c r="J595" s="161"/>
      <c r="K595" s="173"/>
      <c r="L595" s="174"/>
      <c r="M595" s="174"/>
      <c r="N595" s="174"/>
      <c r="O595" s="174"/>
      <c r="P595" s="173"/>
      <c r="Q595" s="174"/>
      <c r="R595" s="161"/>
      <c r="S595" s="174"/>
    </row>
    <row r="596">
      <c r="A596" s="171"/>
      <c r="B596" s="171"/>
      <c r="C596" s="171"/>
      <c r="D596" s="171"/>
      <c r="E596" s="171"/>
      <c r="F596" s="171"/>
      <c r="G596" s="172"/>
      <c r="H596" s="161"/>
      <c r="I596" s="161"/>
      <c r="J596" s="161"/>
      <c r="K596" s="173"/>
      <c r="L596" s="174"/>
      <c r="M596" s="174"/>
      <c r="N596" s="174"/>
      <c r="O596" s="174"/>
      <c r="P596" s="173"/>
      <c r="Q596" s="174"/>
      <c r="R596" s="161"/>
      <c r="S596" s="174"/>
    </row>
    <row r="597">
      <c r="A597" s="171"/>
      <c r="B597" s="171"/>
      <c r="C597" s="171"/>
      <c r="D597" s="171"/>
      <c r="E597" s="171"/>
      <c r="F597" s="171"/>
      <c r="G597" s="172"/>
      <c r="H597" s="161"/>
      <c r="I597" s="161"/>
      <c r="J597" s="161"/>
      <c r="K597" s="173"/>
      <c r="L597" s="174"/>
      <c r="M597" s="174"/>
      <c r="N597" s="174"/>
      <c r="O597" s="174"/>
      <c r="P597" s="173"/>
      <c r="Q597" s="174"/>
      <c r="R597" s="161"/>
      <c r="S597" s="174"/>
    </row>
    <row r="598">
      <c r="A598" s="171"/>
      <c r="B598" s="171"/>
      <c r="C598" s="171"/>
      <c r="D598" s="171"/>
      <c r="E598" s="171"/>
      <c r="F598" s="171"/>
      <c r="G598" s="172"/>
      <c r="H598" s="161"/>
      <c r="I598" s="161"/>
      <c r="J598" s="161"/>
      <c r="K598" s="173"/>
      <c r="L598" s="174"/>
      <c r="M598" s="174"/>
      <c r="N598" s="174"/>
      <c r="O598" s="174"/>
      <c r="P598" s="173"/>
      <c r="Q598" s="174"/>
      <c r="R598" s="161"/>
      <c r="S598" s="174"/>
    </row>
    <row r="599">
      <c r="A599" s="171"/>
      <c r="B599" s="171"/>
      <c r="C599" s="171"/>
      <c r="D599" s="171"/>
      <c r="E599" s="171"/>
      <c r="F599" s="171"/>
      <c r="G599" s="172"/>
      <c r="H599" s="161"/>
      <c r="I599" s="161"/>
      <c r="J599" s="161"/>
      <c r="K599" s="173"/>
      <c r="L599" s="174"/>
      <c r="M599" s="174"/>
      <c r="N599" s="174"/>
      <c r="O599" s="174"/>
      <c r="P599" s="173"/>
      <c r="Q599" s="174"/>
      <c r="R599" s="161"/>
      <c r="S599" s="174"/>
    </row>
    <row r="600">
      <c r="A600" s="171"/>
      <c r="B600" s="171"/>
      <c r="C600" s="171"/>
      <c r="D600" s="171"/>
      <c r="E600" s="171"/>
      <c r="F600" s="171"/>
      <c r="G600" s="172"/>
      <c r="H600" s="161"/>
      <c r="I600" s="161"/>
      <c r="J600" s="161"/>
      <c r="K600" s="173"/>
      <c r="L600" s="174"/>
      <c r="M600" s="174"/>
      <c r="N600" s="174"/>
      <c r="O600" s="174"/>
      <c r="P600" s="173"/>
      <c r="Q600" s="174"/>
      <c r="R600" s="161"/>
      <c r="S600" s="174"/>
    </row>
    <row r="601">
      <c r="A601" s="171"/>
      <c r="B601" s="171"/>
      <c r="C601" s="171"/>
      <c r="D601" s="171"/>
      <c r="E601" s="171"/>
      <c r="F601" s="171"/>
      <c r="G601" s="172"/>
      <c r="H601" s="161"/>
      <c r="I601" s="161"/>
      <c r="J601" s="161"/>
      <c r="K601" s="173"/>
      <c r="L601" s="174"/>
      <c r="M601" s="174"/>
      <c r="N601" s="174"/>
      <c r="O601" s="174"/>
      <c r="P601" s="173"/>
      <c r="Q601" s="174"/>
      <c r="R601" s="161"/>
      <c r="S601" s="174"/>
    </row>
    <row r="602">
      <c r="A602" s="171"/>
      <c r="B602" s="171"/>
      <c r="C602" s="171"/>
      <c r="D602" s="171"/>
      <c r="E602" s="171"/>
      <c r="F602" s="171"/>
      <c r="G602" s="172"/>
      <c r="H602" s="161"/>
      <c r="I602" s="161"/>
      <c r="J602" s="161"/>
      <c r="K602" s="173"/>
      <c r="L602" s="174"/>
      <c r="M602" s="174"/>
      <c r="N602" s="174"/>
      <c r="O602" s="174"/>
      <c r="P602" s="173"/>
      <c r="Q602" s="174"/>
      <c r="R602" s="161"/>
      <c r="S602" s="174"/>
    </row>
    <row r="603">
      <c r="A603" s="171"/>
      <c r="B603" s="171"/>
      <c r="C603" s="171"/>
      <c r="D603" s="171"/>
      <c r="E603" s="171"/>
      <c r="F603" s="171"/>
      <c r="G603" s="172"/>
      <c r="H603" s="161"/>
      <c r="I603" s="161"/>
      <c r="J603" s="161"/>
      <c r="K603" s="173"/>
      <c r="L603" s="174"/>
      <c r="M603" s="174"/>
      <c r="N603" s="174"/>
      <c r="O603" s="174"/>
      <c r="P603" s="173"/>
      <c r="Q603" s="174"/>
      <c r="R603" s="161"/>
      <c r="S603" s="174"/>
    </row>
    <row r="604">
      <c r="A604" s="171"/>
      <c r="B604" s="171"/>
      <c r="C604" s="171"/>
      <c r="D604" s="171"/>
      <c r="E604" s="171"/>
      <c r="F604" s="171"/>
      <c r="G604" s="172"/>
      <c r="H604" s="161"/>
      <c r="I604" s="161"/>
      <c r="J604" s="161"/>
      <c r="K604" s="173"/>
      <c r="L604" s="174"/>
      <c r="M604" s="174"/>
      <c r="N604" s="174"/>
      <c r="O604" s="174"/>
      <c r="P604" s="173"/>
      <c r="Q604" s="174"/>
      <c r="R604" s="161"/>
      <c r="S604" s="174"/>
    </row>
    <row r="605">
      <c r="A605" s="171"/>
      <c r="B605" s="171"/>
      <c r="C605" s="171"/>
      <c r="D605" s="171"/>
      <c r="E605" s="171"/>
      <c r="F605" s="171"/>
      <c r="G605" s="172"/>
      <c r="H605" s="161"/>
      <c r="I605" s="161"/>
      <c r="J605" s="161"/>
      <c r="K605" s="173"/>
      <c r="L605" s="174"/>
      <c r="M605" s="174"/>
      <c r="N605" s="174"/>
      <c r="O605" s="174"/>
      <c r="P605" s="173"/>
      <c r="Q605" s="174"/>
      <c r="R605" s="161"/>
      <c r="S605" s="174"/>
    </row>
    <row r="606">
      <c r="A606" s="171"/>
      <c r="B606" s="171"/>
      <c r="C606" s="171"/>
      <c r="D606" s="171"/>
      <c r="E606" s="171"/>
      <c r="F606" s="171"/>
      <c r="G606" s="172"/>
      <c r="H606" s="161"/>
      <c r="I606" s="161"/>
      <c r="J606" s="161"/>
      <c r="K606" s="173"/>
      <c r="L606" s="174"/>
      <c r="M606" s="174"/>
      <c r="N606" s="174"/>
      <c r="O606" s="174"/>
      <c r="P606" s="173"/>
      <c r="Q606" s="174"/>
      <c r="R606" s="161"/>
      <c r="S606" s="174"/>
    </row>
    <row r="607">
      <c r="A607" s="171"/>
      <c r="B607" s="171"/>
      <c r="C607" s="171"/>
      <c r="D607" s="171"/>
      <c r="E607" s="171"/>
      <c r="F607" s="171"/>
      <c r="G607" s="172"/>
      <c r="H607" s="161"/>
      <c r="I607" s="161"/>
      <c r="J607" s="161"/>
      <c r="K607" s="173"/>
      <c r="L607" s="174"/>
      <c r="M607" s="174"/>
      <c r="N607" s="174"/>
      <c r="O607" s="174"/>
      <c r="P607" s="173"/>
      <c r="Q607" s="174"/>
      <c r="R607" s="161"/>
      <c r="S607" s="174"/>
    </row>
    <row r="608">
      <c r="A608" s="171"/>
      <c r="B608" s="171"/>
      <c r="C608" s="171"/>
      <c r="D608" s="171"/>
      <c r="E608" s="171"/>
      <c r="F608" s="171"/>
      <c r="G608" s="172"/>
      <c r="H608" s="161"/>
      <c r="I608" s="161"/>
      <c r="J608" s="161"/>
      <c r="K608" s="173"/>
      <c r="L608" s="174"/>
      <c r="M608" s="174"/>
      <c r="N608" s="174"/>
      <c r="O608" s="174"/>
      <c r="P608" s="173"/>
      <c r="Q608" s="174"/>
      <c r="R608" s="161"/>
      <c r="S608" s="174"/>
    </row>
    <row r="609">
      <c r="A609" s="171"/>
      <c r="B609" s="171"/>
      <c r="C609" s="171"/>
      <c r="D609" s="171"/>
      <c r="E609" s="171"/>
      <c r="F609" s="171"/>
      <c r="G609" s="172"/>
      <c r="H609" s="161"/>
      <c r="I609" s="161"/>
      <c r="J609" s="161"/>
      <c r="K609" s="173"/>
      <c r="L609" s="174"/>
      <c r="M609" s="174"/>
      <c r="N609" s="174"/>
      <c r="O609" s="174"/>
      <c r="P609" s="173"/>
      <c r="Q609" s="174"/>
      <c r="R609" s="161"/>
      <c r="S609" s="174"/>
    </row>
    <row r="610">
      <c r="A610" s="171"/>
      <c r="B610" s="171"/>
      <c r="C610" s="171"/>
      <c r="D610" s="171"/>
      <c r="E610" s="171"/>
      <c r="F610" s="171"/>
      <c r="G610" s="172"/>
      <c r="H610" s="161"/>
      <c r="I610" s="161"/>
      <c r="J610" s="161"/>
      <c r="K610" s="173"/>
      <c r="L610" s="174"/>
      <c r="M610" s="174"/>
      <c r="N610" s="174"/>
      <c r="O610" s="174"/>
      <c r="P610" s="173"/>
      <c r="Q610" s="174"/>
      <c r="R610" s="161"/>
      <c r="S610" s="174"/>
    </row>
    <row r="611">
      <c r="A611" s="171"/>
      <c r="B611" s="171"/>
      <c r="C611" s="171"/>
      <c r="D611" s="171"/>
      <c r="E611" s="171"/>
      <c r="F611" s="171"/>
      <c r="G611" s="172"/>
      <c r="H611" s="161"/>
      <c r="I611" s="161"/>
      <c r="J611" s="161"/>
      <c r="K611" s="173"/>
      <c r="L611" s="174"/>
      <c r="M611" s="174"/>
      <c r="N611" s="174"/>
      <c r="O611" s="174"/>
      <c r="P611" s="173"/>
      <c r="Q611" s="174"/>
      <c r="R611" s="161"/>
      <c r="S611" s="174"/>
    </row>
    <row r="612">
      <c r="A612" s="171"/>
      <c r="B612" s="171"/>
      <c r="C612" s="171"/>
      <c r="D612" s="171"/>
      <c r="E612" s="171"/>
      <c r="F612" s="171"/>
      <c r="G612" s="172"/>
      <c r="H612" s="161"/>
      <c r="I612" s="161"/>
      <c r="J612" s="161"/>
      <c r="K612" s="173"/>
      <c r="L612" s="174"/>
      <c r="M612" s="174"/>
      <c r="N612" s="174"/>
      <c r="O612" s="174"/>
      <c r="P612" s="173"/>
      <c r="Q612" s="174"/>
      <c r="R612" s="161"/>
      <c r="S612" s="174"/>
    </row>
    <row r="613">
      <c r="A613" s="171"/>
      <c r="B613" s="171"/>
      <c r="C613" s="171"/>
      <c r="D613" s="171"/>
      <c r="E613" s="171"/>
      <c r="F613" s="171"/>
      <c r="G613" s="172"/>
      <c r="H613" s="161"/>
      <c r="I613" s="161"/>
      <c r="J613" s="161"/>
      <c r="K613" s="173"/>
      <c r="L613" s="174"/>
      <c r="M613" s="174"/>
      <c r="N613" s="174"/>
      <c r="O613" s="174"/>
      <c r="P613" s="173"/>
      <c r="Q613" s="174"/>
      <c r="R613" s="161"/>
      <c r="S613" s="174"/>
    </row>
    <row r="614">
      <c r="A614" s="171"/>
      <c r="B614" s="171"/>
      <c r="C614" s="171"/>
      <c r="D614" s="171"/>
      <c r="E614" s="171"/>
      <c r="F614" s="171"/>
      <c r="G614" s="172"/>
      <c r="H614" s="161"/>
      <c r="I614" s="161"/>
      <c r="J614" s="161"/>
      <c r="K614" s="173"/>
      <c r="L614" s="174"/>
      <c r="M614" s="174"/>
      <c r="N614" s="174"/>
      <c r="O614" s="174"/>
      <c r="P614" s="173"/>
      <c r="Q614" s="174"/>
      <c r="R614" s="161"/>
      <c r="S614" s="174"/>
    </row>
    <row r="615">
      <c r="A615" s="171"/>
      <c r="B615" s="171"/>
      <c r="C615" s="171"/>
      <c r="D615" s="171"/>
      <c r="E615" s="171"/>
      <c r="F615" s="171"/>
      <c r="G615" s="172"/>
      <c r="H615" s="161"/>
      <c r="I615" s="161"/>
      <c r="J615" s="161"/>
      <c r="K615" s="173"/>
      <c r="L615" s="174"/>
      <c r="M615" s="174"/>
      <c r="N615" s="174"/>
      <c r="O615" s="174"/>
      <c r="P615" s="173"/>
      <c r="Q615" s="174"/>
      <c r="R615" s="161"/>
      <c r="S615" s="174"/>
    </row>
    <row r="616">
      <c r="A616" s="171"/>
      <c r="B616" s="171"/>
      <c r="C616" s="171"/>
      <c r="D616" s="171"/>
      <c r="E616" s="171"/>
      <c r="F616" s="171"/>
      <c r="G616" s="172"/>
      <c r="H616" s="161"/>
      <c r="I616" s="161"/>
      <c r="J616" s="161"/>
      <c r="K616" s="173"/>
      <c r="L616" s="174"/>
      <c r="M616" s="174"/>
      <c r="N616" s="174"/>
      <c r="O616" s="174"/>
      <c r="P616" s="173"/>
      <c r="Q616" s="174"/>
      <c r="R616" s="161"/>
      <c r="S616" s="174"/>
    </row>
    <row r="617">
      <c r="A617" s="171"/>
      <c r="B617" s="171"/>
      <c r="C617" s="171"/>
      <c r="D617" s="171"/>
      <c r="E617" s="171"/>
      <c r="F617" s="171"/>
      <c r="G617" s="172"/>
      <c r="H617" s="161"/>
      <c r="I617" s="161"/>
      <c r="J617" s="161"/>
      <c r="K617" s="173"/>
      <c r="L617" s="174"/>
      <c r="M617" s="174"/>
      <c r="N617" s="174"/>
      <c r="O617" s="174"/>
      <c r="P617" s="173"/>
      <c r="Q617" s="174"/>
      <c r="R617" s="161"/>
      <c r="S617" s="174"/>
    </row>
    <row r="618">
      <c r="A618" s="171"/>
      <c r="B618" s="171"/>
      <c r="C618" s="171"/>
      <c r="D618" s="171"/>
      <c r="E618" s="171"/>
      <c r="F618" s="171"/>
      <c r="G618" s="172"/>
      <c r="H618" s="161"/>
      <c r="I618" s="161"/>
      <c r="J618" s="161"/>
      <c r="K618" s="173"/>
      <c r="L618" s="174"/>
      <c r="M618" s="174"/>
      <c r="N618" s="174"/>
      <c r="O618" s="174"/>
      <c r="P618" s="173"/>
      <c r="Q618" s="174"/>
      <c r="R618" s="161"/>
      <c r="S618" s="174"/>
    </row>
    <row r="619">
      <c r="A619" s="171"/>
      <c r="B619" s="171"/>
      <c r="C619" s="171"/>
      <c r="D619" s="171"/>
      <c r="E619" s="171"/>
      <c r="F619" s="171"/>
      <c r="G619" s="172"/>
      <c r="H619" s="161"/>
      <c r="I619" s="161"/>
      <c r="J619" s="161"/>
      <c r="K619" s="173"/>
      <c r="L619" s="174"/>
      <c r="M619" s="174"/>
      <c r="N619" s="174"/>
      <c r="O619" s="174"/>
      <c r="P619" s="173"/>
      <c r="Q619" s="174"/>
      <c r="R619" s="161"/>
      <c r="S619" s="174"/>
    </row>
    <row r="620">
      <c r="A620" s="171"/>
      <c r="B620" s="171"/>
      <c r="C620" s="171"/>
      <c r="D620" s="171"/>
      <c r="E620" s="171"/>
      <c r="F620" s="171"/>
      <c r="G620" s="172"/>
      <c r="H620" s="161"/>
      <c r="I620" s="161"/>
      <c r="J620" s="161"/>
      <c r="K620" s="173"/>
      <c r="L620" s="174"/>
      <c r="M620" s="174"/>
      <c r="N620" s="174"/>
      <c r="O620" s="174"/>
      <c r="P620" s="173"/>
      <c r="Q620" s="174"/>
      <c r="R620" s="161"/>
      <c r="S620" s="174"/>
    </row>
    <row r="621">
      <c r="A621" s="171"/>
      <c r="B621" s="171"/>
      <c r="C621" s="171"/>
      <c r="D621" s="171"/>
      <c r="E621" s="171"/>
      <c r="F621" s="171"/>
      <c r="G621" s="172"/>
      <c r="H621" s="161"/>
      <c r="I621" s="161"/>
      <c r="J621" s="161"/>
      <c r="K621" s="173"/>
      <c r="L621" s="174"/>
      <c r="M621" s="174"/>
      <c r="N621" s="174"/>
      <c r="O621" s="174"/>
      <c r="P621" s="173"/>
      <c r="Q621" s="174"/>
      <c r="R621" s="161"/>
      <c r="S621" s="174"/>
    </row>
    <row r="622">
      <c r="A622" s="171"/>
      <c r="B622" s="171"/>
      <c r="C622" s="171"/>
      <c r="D622" s="171"/>
      <c r="E622" s="171"/>
      <c r="F622" s="171"/>
      <c r="G622" s="172"/>
      <c r="H622" s="161"/>
      <c r="I622" s="161"/>
      <c r="J622" s="161"/>
      <c r="K622" s="173"/>
      <c r="L622" s="174"/>
      <c r="M622" s="174"/>
      <c r="N622" s="174"/>
      <c r="O622" s="174"/>
      <c r="P622" s="173"/>
      <c r="Q622" s="174"/>
      <c r="R622" s="161"/>
      <c r="S622" s="174"/>
    </row>
    <row r="623">
      <c r="A623" s="171"/>
      <c r="B623" s="171"/>
      <c r="C623" s="171"/>
      <c r="D623" s="171"/>
      <c r="E623" s="171"/>
      <c r="F623" s="171"/>
      <c r="G623" s="172"/>
      <c r="H623" s="161"/>
      <c r="I623" s="161"/>
      <c r="J623" s="161"/>
      <c r="K623" s="173"/>
      <c r="L623" s="174"/>
      <c r="M623" s="174"/>
      <c r="N623" s="174"/>
      <c r="O623" s="174"/>
      <c r="P623" s="173"/>
      <c r="Q623" s="174"/>
      <c r="R623" s="161"/>
      <c r="S623" s="174"/>
    </row>
    <row r="624">
      <c r="A624" s="171"/>
      <c r="B624" s="171"/>
      <c r="C624" s="171"/>
      <c r="D624" s="171"/>
      <c r="E624" s="171"/>
      <c r="F624" s="171"/>
      <c r="G624" s="172"/>
      <c r="H624" s="161"/>
      <c r="I624" s="161"/>
      <c r="J624" s="161"/>
      <c r="K624" s="173"/>
      <c r="L624" s="174"/>
      <c r="M624" s="174"/>
      <c r="N624" s="174"/>
      <c r="O624" s="174"/>
      <c r="P624" s="173"/>
      <c r="Q624" s="174"/>
      <c r="R624" s="161"/>
      <c r="S624" s="174"/>
    </row>
    <row r="625">
      <c r="A625" s="171"/>
      <c r="B625" s="171"/>
      <c r="C625" s="171"/>
      <c r="D625" s="171"/>
      <c r="E625" s="171"/>
      <c r="F625" s="171"/>
      <c r="G625" s="172"/>
      <c r="H625" s="161"/>
      <c r="I625" s="161"/>
      <c r="J625" s="161"/>
      <c r="K625" s="173"/>
      <c r="L625" s="174"/>
      <c r="M625" s="174"/>
      <c r="N625" s="174"/>
      <c r="O625" s="174"/>
      <c r="P625" s="173"/>
      <c r="Q625" s="174"/>
      <c r="R625" s="161"/>
      <c r="S625" s="174"/>
    </row>
    <row r="626">
      <c r="A626" s="171"/>
      <c r="B626" s="171"/>
      <c r="C626" s="171"/>
      <c r="D626" s="171"/>
      <c r="E626" s="171"/>
      <c r="F626" s="171"/>
      <c r="G626" s="172"/>
      <c r="H626" s="161"/>
      <c r="I626" s="161"/>
      <c r="J626" s="161"/>
      <c r="K626" s="173"/>
      <c r="L626" s="174"/>
      <c r="M626" s="174"/>
      <c r="N626" s="174"/>
      <c r="O626" s="174"/>
      <c r="P626" s="173"/>
      <c r="Q626" s="174"/>
      <c r="R626" s="161"/>
      <c r="S626" s="174"/>
    </row>
    <row r="627">
      <c r="A627" s="171"/>
      <c r="B627" s="171"/>
      <c r="C627" s="171"/>
      <c r="D627" s="171"/>
      <c r="E627" s="171"/>
      <c r="F627" s="171"/>
      <c r="G627" s="172"/>
      <c r="H627" s="161"/>
      <c r="I627" s="161"/>
      <c r="J627" s="161"/>
      <c r="K627" s="173"/>
      <c r="L627" s="174"/>
      <c r="M627" s="174"/>
      <c r="N627" s="174"/>
      <c r="O627" s="174"/>
      <c r="P627" s="173"/>
      <c r="Q627" s="174"/>
      <c r="R627" s="161"/>
      <c r="S627" s="174"/>
    </row>
    <row r="628">
      <c r="A628" s="171"/>
      <c r="B628" s="171"/>
      <c r="C628" s="171"/>
      <c r="D628" s="171"/>
      <c r="E628" s="171"/>
      <c r="F628" s="171"/>
      <c r="G628" s="172"/>
      <c r="H628" s="161"/>
      <c r="I628" s="161"/>
      <c r="J628" s="161"/>
      <c r="K628" s="173"/>
      <c r="L628" s="174"/>
      <c r="M628" s="174"/>
      <c r="N628" s="174"/>
      <c r="O628" s="174"/>
      <c r="P628" s="173"/>
      <c r="Q628" s="174"/>
      <c r="R628" s="161"/>
      <c r="S628" s="174"/>
    </row>
    <row r="629">
      <c r="A629" s="171"/>
      <c r="B629" s="171"/>
      <c r="C629" s="171"/>
      <c r="D629" s="171"/>
      <c r="E629" s="171"/>
      <c r="F629" s="171"/>
      <c r="G629" s="172"/>
      <c r="H629" s="161"/>
      <c r="I629" s="161"/>
      <c r="J629" s="161"/>
      <c r="K629" s="173"/>
      <c r="L629" s="174"/>
      <c r="M629" s="174"/>
      <c r="N629" s="174"/>
      <c r="O629" s="174"/>
      <c r="P629" s="173"/>
      <c r="Q629" s="174"/>
      <c r="R629" s="161"/>
      <c r="S629" s="174"/>
    </row>
    <row r="630">
      <c r="A630" s="171"/>
      <c r="B630" s="171"/>
      <c r="C630" s="171"/>
      <c r="D630" s="171"/>
      <c r="E630" s="171"/>
      <c r="F630" s="171"/>
      <c r="G630" s="172"/>
      <c r="H630" s="161"/>
      <c r="I630" s="161"/>
      <c r="J630" s="161"/>
      <c r="K630" s="173"/>
      <c r="L630" s="174"/>
      <c r="M630" s="174"/>
      <c r="N630" s="174"/>
      <c r="O630" s="174"/>
      <c r="P630" s="173"/>
      <c r="Q630" s="174"/>
      <c r="R630" s="161"/>
      <c r="S630" s="174"/>
    </row>
    <row r="631">
      <c r="A631" s="171"/>
      <c r="B631" s="171"/>
      <c r="C631" s="171"/>
      <c r="D631" s="171"/>
      <c r="E631" s="171"/>
      <c r="F631" s="171"/>
      <c r="G631" s="172"/>
      <c r="H631" s="161"/>
      <c r="I631" s="161"/>
      <c r="J631" s="161"/>
      <c r="K631" s="173"/>
      <c r="L631" s="174"/>
      <c r="M631" s="174"/>
      <c r="N631" s="174"/>
      <c r="O631" s="174"/>
      <c r="P631" s="173"/>
      <c r="Q631" s="174"/>
      <c r="R631" s="161"/>
      <c r="S631" s="174"/>
    </row>
    <row r="632">
      <c r="A632" s="171"/>
      <c r="B632" s="171"/>
      <c r="C632" s="171"/>
      <c r="D632" s="171"/>
      <c r="E632" s="171"/>
      <c r="F632" s="171"/>
      <c r="G632" s="172"/>
      <c r="H632" s="161"/>
      <c r="I632" s="161"/>
      <c r="J632" s="161"/>
      <c r="K632" s="173"/>
      <c r="L632" s="174"/>
      <c r="M632" s="174"/>
      <c r="N632" s="174"/>
      <c r="O632" s="174"/>
      <c r="P632" s="173"/>
      <c r="Q632" s="174"/>
      <c r="R632" s="161"/>
      <c r="S632" s="174"/>
    </row>
    <row r="633">
      <c r="A633" s="171"/>
      <c r="B633" s="171"/>
      <c r="C633" s="171"/>
      <c r="D633" s="171"/>
      <c r="E633" s="171"/>
      <c r="F633" s="171"/>
      <c r="G633" s="172"/>
      <c r="H633" s="161"/>
      <c r="I633" s="161"/>
      <c r="J633" s="161"/>
      <c r="K633" s="173"/>
      <c r="L633" s="174"/>
      <c r="M633" s="174"/>
      <c r="N633" s="174"/>
      <c r="O633" s="174"/>
      <c r="P633" s="173"/>
      <c r="Q633" s="174"/>
      <c r="R633" s="161"/>
      <c r="S633" s="174"/>
    </row>
    <row r="634">
      <c r="A634" s="171"/>
      <c r="B634" s="171"/>
      <c r="C634" s="171"/>
      <c r="D634" s="171"/>
      <c r="E634" s="171"/>
      <c r="F634" s="171"/>
      <c r="G634" s="172"/>
      <c r="H634" s="161"/>
      <c r="I634" s="161"/>
      <c r="J634" s="161"/>
      <c r="K634" s="173"/>
      <c r="L634" s="174"/>
      <c r="M634" s="174"/>
      <c r="N634" s="174"/>
      <c r="O634" s="174"/>
      <c r="P634" s="173"/>
      <c r="Q634" s="174"/>
      <c r="R634" s="161"/>
      <c r="S634" s="174"/>
    </row>
    <row r="635">
      <c r="A635" s="171"/>
      <c r="B635" s="171"/>
      <c r="C635" s="171"/>
      <c r="D635" s="171"/>
      <c r="E635" s="171"/>
      <c r="F635" s="171"/>
      <c r="G635" s="172"/>
      <c r="H635" s="161"/>
      <c r="I635" s="161"/>
      <c r="J635" s="161"/>
      <c r="K635" s="173"/>
      <c r="L635" s="174"/>
      <c r="M635" s="174"/>
      <c r="N635" s="174"/>
      <c r="O635" s="174"/>
      <c r="P635" s="173"/>
      <c r="Q635" s="174"/>
      <c r="R635" s="161"/>
      <c r="S635" s="174"/>
    </row>
    <row r="636">
      <c r="A636" s="171"/>
      <c r="B636" s="171"/>
      <c r="C636" s="171"/>
      <c r="D636" s="171"/>
      <c r="E636" s="171"/>
      <c r="F636" s="171"/>
      <c r="G636" s="172"/>
      <c r="H636" s="161"/>
      <c r="I636" s="161"/>
      <c r="J636" s="161"/>
      <c r="K636" s="173"/>
      <c r="L636" s="174"/>
      <c r="M636" s="174"/>
      <c r="N636" s="174"/>
      <c r="O636" s="174"/>
      <c r="P636" s="173"/>
      <c r="Q636" s="174"/>
      <c r="R636" s="161"/>
      <c r="S636" s="174"/>
    </row>
    <row r="637">
      <c r="A637" s="171"/>
      <c r="B637" s="171"/>
      <c r="C637" s="171"/>
      <c r="D637" s="171"/>
      <c r="E637" s="171"/>
      <c r="F637" s="171"/>
      <c r="G637" s="172"/>
      <c r="H637" s="161"/>
      <c r="I637" s="161"/>
      <c r="J637" s="161"/>
      <c r="K637" s="173"/>
      <c r="L637" s="174"/>
      <c r="M637" s="174"/>
      <c r="N637" s="174"/>
      <c r="O637" s="174"/>
      <c r="P637" s="173"/>
      <c r="Q637" s="174"/>
      <c r="R637" s="161"/>
      <c r="S637" s="174"/>
    </row>
    <row r="638">
      <c r="A638" s="171"/>
      <c r="B638" s="171"/>
      <c r="C638" s="171"/>
      <c r="D638" s="171"/>
      <c r="E638" s="171"/>
      <c r="F638" s="171"/>
      <c r="G638" s="172"/>
      <c r="H638" s="161"/>
      <c r="I638" s="161"/>
      <c r="J638" s="161"/>
      <c r="K638" s="173"/>
      <c r="L638" s="174"/>
      <c r="M638" s="174"/>
      <c r="N638" s="174"/>
      <c r="O638" s="174"/>
      <c r="P638" s="173"/>
      <c r="Q638" s="174"/>
      <c r="R638" s="161"/>
      <c r="S638" s="174"/>
    </row>
    <row r="639">
      <c r="A639" s="171"/>
      <c r="B639" s="171"/>
      <c r="C639" s="171"/>
      <c r="D639" s="171"/>
      <c r="E639" s="171"/>
      <c r="F639" s="171"/>
      <c r="G639" s="172"/>
      <c r="H639" s="161"/>
      <c r="I639" s="161"/>
      <c r="J639" s="161"/>
      <c r="K639" s="173"/>
      <c r="L639" s="174"/>
      <c r="M639" s="174"/>
      <c r="N639" s="174"/>
      <c r="O639" s="174"/>
      <c r="P639" s="173"/>
      <c r="Q639" s="174"/>
      <c r="R639" s="161"/>
      <c r="S639" s="174"/>
    </row>
    <row r="640">
      <c r="A640" s="171"/>
      <c r="B640" s="171"/>
      <c r="C640" s="171"/>
      <c r="D640" s="171"/>
      <c r="E640" s="171"/>
      <c r="F640" s="171"/>
      <c r="G640" s="172"/>
      <c r="H640" s="161"/>
      <c r="I640" s="161"/>
      <c r="J640" s="161"/>
      <c r="K640" s="173"/>
      <c r="L640" s="174"/>
      <c r="M640" s="174"/>
      <c r="N640" s="174"/>
      <c r="O640" s="174"/>
      <c r="P640" s="173"/>
      <c r="Q640" s="174"/>
      <c r="R640" s="161"/>
      <c r="S640" s="174"/>
    </row>
    <row r="641">
      <c r="A641" s="171"/>
      <c r="B641" s="171"/>
      <c r="C641" s="171"/>
      <c r="D641" s="171"/>
      <c r="E641" s="171"/>
      <c r="F641" s="171"/>
      <c r="G641" s="172"/>
      <c r="H641" s="161"/>
      <c r="I641" s="161"/>
      <c r="J641" s="161"/>
      <c r="K641" s="173"/>
      <c r="L641" s="174"/>
      <c r="M641" s="174"/>
      <c r="N641" s="174"/>
      <c r="O641" s="174"/>
      <c r="P641" s="173"/>
      <c r="Q641" s="174"/>
      <c r="R641" s="161"/>
      <c r="S641" s="174"/>
    </row>
    <row r="642">
      <c r="A642" s="171"/>
      <c r="B642" s="171"/>
      <c r="C642" s="171"/>
      <c r="D642" s="171"/>
      <c r="E642" s="171"/>
      <c r="F642" s="171"/>
      <c r="G642" s="172"/>
      <c r="H642" s="161"/>
      <c r="I642" s="161"/>
      <c r="J642" s="161"/>
      <c r="K642" s="173"/>
      <c r="L642" s="174"/>
      <c r="M642" s="174"/>
      <c r="N642" s="174"/>
      <c r="O642" s="174"/>
      <c r="P642" s="173"/>
      <c r="Q642" s="174"/>
      <c r="R642" s="161"/>
      <c r="S642" s="174"/>
    </row>
    <row r="643">
      <c r="A643" s="171"/>
      <c r="B643" s="171"/>
      <c r="C643" s="171"/>
      <c r="D643" s="171"/>
      <c r="E643" s="171"/>
      <c r="F643" s="171"/>
      <c r="G643" s="172"/>
      <c r="H643" s="161"/>
      <c r="I643" s="161"/>
      <c r="J643" s="161"/>
      <c r="K643" s="173"/>
      <c r="L643" s="174"/>
      <c r="M643" s="174"/>
      <c r="N643" s="174"/>
      <c r="O643" s="174"/>
      <c r="P643" s="173"/>
      <c r="Q643" s="174"/>
      <c r="R643" s="161"/>
      <c r="S643" s="174"/>
    </row>
    <row r="644">
      <c r="A644" s="171"/>
      <c r="B644" s="171"/>
      <c r="C644" s="171"/>
      <c r="D644" s="171"/>
      <c r="E644" s="171"/>
      <c r="F644" s="171"/>
      <c r="G644" s="172"/>
      <c r="H644" s="161"/>
      <c r="I644" s="161"/>
      <c r="J644" s="161"/>
      <c r="K644" s="173"/>
      <c r="L644" s="174"/>
      <c r="M644" s="174"/>
      <c r="N644" s="174"/>
      <c r="O644" s="174"/>
      <c r="P644" s="173"/>
      <c r="Q644" s="174"/>
      <c r="R644" s="161"/>
      <c r="S644" s="174"/>
    </row>
    <row r="645">
      <c r="A645" s="171"/>
      <c r="B645" s="171"/>
      <c r="C645" s="171"/>
      <c r="D645" s="171"/>
      <c r="E645" s="171"/>
      <c r="F645" s="171"/>
      <c r="G645" s="172"/>
      <c r="H645" s="161"/>
      <c r="I645" s="161"/>
      <c r="J645" s="161"/>
      <c r="K645" s="173"/>
      <c r="L645" s="174"/>
      <c r="M645" s="174"/>
      <c r="N645" s="174"/>
      <c r="O645" s="174"/>
      <c r="P645" s="173"/>
      <c r="Q645" s="174"/>
      <c r="R645" s="161"/>
      <c r="S645" s="174"/>
    </row>
    <row r="646">
      <c r="A646" s="171"/>
      <c r="B646" s="171"/>
      <c r="C646" s="171"/>
      <c r="D646" s="171"/>
      <c r="E646" s="171"/>
      <c r="F646" s="171"/>
      <c r="G646" s="172"/>
      <c r="H646" s="161"/>
      <c r="I646" s="161"/>
      <c r="J646" s="161"/>
      <c r="K646" s="173"/>
      <c r="L646" s="174"/>
      <c r="M646" s="174"/>
      <c r="N646" s="174"/>
      <c r="O646" s="174"/>
      <c r="P646" s="173"/>
      <c r="Q646" s="174"/>
      <c r="R646" s="161"/>
      <c r="S646" s="174"/>
    </row>
    <row r="647">
      <c r="A647" s="171"/>
      <c r="B647" s="171"/>
      <c r="C647" s="171"/>
      <c r="D647" s="171"/>
      <c r="E647" s="171"/>
      <c r="F647" s="171"/>
      <c r="G647" s="172"/>
      <c r="H647" s="161"/>
      <c r="I647" s="161"/>
      <c r="J647" s="161"/>
      <c r="K647" s="173"/>
      <c r="L647" s="174"/>
      <c r="M647" s="174"/>
      <c r="N647" s="174"/>
      <c r="O647" s="174"/>
      <c r="P647" s="173"/>
      <c r="Q647" s="174"/>
      <c r="R647" s="161"/>
      <c r="S647" s="174"/>
    </row>
    <row r="648">
      <c r="A648" s="171"/>
      <c r="B648" s="171"/>
      <c r="C648" s="171"/>
      <c r="D648" s="171"/>
      <c r="E648" s="171"/>
      <c r="F648" s="171"/>
      <c r="G648" s="172"/>
      <c r="H648" s="161"/>
      <c r="I648" s="161"/>
      <c r="J648" s="161"/>
      <c r="K648" s="173"/>
      <c r="L648" s="174"/>
      <c r="M648" s="174"/>
      <c r="N648" s="174"/>
      <c r="O648" s="174"/>
      <c r="P648" s="173"/>
      <c r="Q648" s="174"/>
      <c r="R648" s="161"/>
      <c r="S648" s="174"/>
    </row>
    <row r="649">
      <c r="A649" s="171"/>
      <c r="B649" s="171"/>
      <c r="C649" s="171"/>
      <c r="D649" s="171"/>
      <c r="E649" s="171"/>
      <c r="F649" s="171"/>
      <c r="G649" s="172"/>
      <c r="H649" s="161"/>
      <c r="I649" s="161"/>
      <c r="J649" s="161"/>
      <c r="K649" s="173"/>
      <c r="L649" s="174"/>
      <c r="M649" s="174"/>
      <c r="N649" s="174"/>
      <c r="O649" s="174"/>
      <c r="P649" s="173"/>
      <c r="Q649" s="174"/>
      <c r="R649" s="161"/>
      <c r="S649" s="174"/>
    </row>
    <row r="650">
      <c r="A650" s="171"/>
      <c r="B650" s="171"/>
      <c r="C650" s="171"/>
      <c r="D650" s="171"/>
      <c r="E650" s="171"/>
      <c r="F650" s="171"/>
      <c r="G650" s="172"/>
      <c r="H650" s="161"/>
      <c r="I650" s="161"/>
      <c r="J650" s="161"/>
      <c r="K650" s="173"/>
      <c r="L650" s="174"/>
      <c r="M650" s="174"/>
      <c r="N650" s="174"/>
      <c r="O650" s="174"/>
      <c r="P650" s="173"/>
      <c r="Q650" s="174"/>
      <c r="R650" s="161"/>
      <c r="S650" s="174"/>
    </row>
    <row r="651">
      <c r="A651" s="171"/>
      <c r="B651" s="171"/>
      <c r="C651" s="171"/>
      <c r="D651" s="171"/>
      <c r="E651" s="171"/>
      <c r="F651" s="171"/>
      <c r="G651" s="172"/>
      <c r="H651" s="161"/>
      <c r="I651" s="161"/>
      <c r="J651" s="161"/>
      <c r="K651" s="173"/>
      <c r="L651" s="174"/>
      <c r="M651" s="174"/>
      <c r="N651" s="174"/>
      <c r="O651" s="174"/>
      <c r="P651" s="173"/>
      <c r="Q651" s="174"/>
      <c r="R651" s="161"/>
      <c r="S651" s="174"/>
    </row>
    <row r="652">
      <c r="A652" s="171"/>
      <c r="B652" s="171"/>
      <c r="C652" s="171"/>
      <c r="D652" s="171"/>
      <c r="E652" s="171"/>
      <c r="F652" s="171"/>
      <c r="G652" s="172"/>
      <c r="H652" s="161"/>
      <c r="I652" s="161"/>
      <c r="J652" s="161"/>
      <c r="K652" s="173"/>
      <c r="L652" s="174"/>
      <c r="M652" s="174"/>
      <c r="N652" s="174"/>
      <c r="O652" s="174"/>
      <c r="P652" s="173"/>
      <c r="Q652" s="174"/>
      <c r="R652" s="161"/>
      <c r="S652" s="174"/>
    </row>
    <row r="653">
      <c r="A653" s="171"/>
      <c r="B653" s="171"/>
      <c r="C653" s="171"/>
      <c r="D653" s="171"/>
      <c r="E653" s="171"/>
      <c r="F653" s="171"/>
      <c r="G653" s="172"/>
      <c r="H653" s="161"/>
      <c r="I653" s="161"/>
      <c r="J653" s="161"/>
      <c r="K653" s="173"/>
      <c r="L653" s="174"/>
      <c r="M653" s="174"/>
      <c r="N653" s="174"/>
      <c r="O653" s="174"/>
      <c r="P653" s="173"/>
      <c r="Q653" s="174"/>
      <c r="R653" s="161"/>
      <c r="S653" s="174"/>
    </row>
    <row r="654">
      <c r="A654" s="171"/>
      <c r="B654" s="171"/>
      <c r="C654" s="171"/>
      <c r="D654" s="171"/>
      <c r="E654" s="171"/>
      <c r="F654" s="171"/>
      <c r="G654" s="172"/>
      <c r="H654" s="161"/>
      <c r="I654" s="161"/>
      <c r="J654" s="161"/>
      <c r="K654" s="173"/>
      <c r="L654" s="174"/>
      <c r="M654" s="174"/>
      <c r="N654" s="174"/>
      <c r="O654" s="174"/>
      <c r="P654" s="173"/>
      <c r="Q654" s="174"/>
      <c r="R654" s="161"/>
      <c r="S654" s="174"/>
    </row>
    <row r="655">
      <c r="A655" s="171"/>
      <c r="B655" s="171"/>
      <c r="C655" s="171"/>
      <c r="D655" s="171"/>
      <c r="E655" s="171"/>
      <c r="F655" s="171"/>
      <c r="G655" s="172"/>
      <c r="H655" s="161"/>
      <c r="I655" s="161"/>
      <c r="J655" s="161"/>
      <c r="K655" s="173"/>
      <c r="L655" s="174"/>
      <c r="M655" s="174"/>
      <c r="N655" s="174"/>
      <c r="O655" s="174"/>
      <c r="P655" s="173"/>
      <c r="Q655" s="174"/>
      <c r="R655" s="161"/>
      <c r="S655" s="174"/>
    </row>
    <row r="656">
      <c r="A656" s="171"/>
      <c r="B656" s="171"/>
      <c r="C656" s="171"/>
      <c r="D656" s="171"/>
      <c r="E656" s="171"/>
      <c r="F656" s="171"/>
      <c r="G656" s="172"/>
      <c r="H656" s="161"/>
      <c r="I656" s="161"/>
      <c r="J656" s="161"/>
      <c r="K656" s="173"/>
      <c r="L656" s="174"/>
      <c r="M656" s="174"/>
      <c r="N656" s="174"/>
      <c r="O656" s="174"/>
      <c r="P656" s="173"/>
      <c r="Q656" s="174"/>
      <c r="R656" s="161"/>
      <c r="S656" s="174"/>
    </row>
    <row r="657">
      <c r="A657" s="171"/>
      <c r="B657" s="171"/>
      <c r="C657" s="171"/>
      <c r="D657" s="171"/>
      <c r="E657" s="171"/>
      <c r="F657" s="171"/>
      <c r="G657" s="172"/>
      <c r="H657" s="161"/>
      <c r="I657" s="161"/>
      <c r="J657" s="161"/>
      <c r="K657" s="173"/>
      <c r="L657" s="174"/>
      <c r="M657" s="174"/>
      <c r="N657" s="174"/>
      <c r="O657" s="174"/>
      <c r="P657" s="173"/>
      <c r="Q657" s="174"/>
      <c r="R657" s="161"/>
      <c r="S657" s="174"/>
    </row>
    <row r="658">
      <c r="A658" s="171"/>
      <c r="B658" s="171"/>
      <c r="C658" s="171"/>
      <c r="D658" s="171"/>
      <c r="E658" s="171"/>
      <c r="F658" s="171"/>
      <c r="G658" s="172"/>
      <c r="H658" s="161"/>
      <c r="I658" s="161"/>
      <c r="J658" s="161"/>
      <c r="K658" s="173"/>
      <c r="L658" s="174"/>
      <c r="M658" s="174"/>
      <c r="N658" s="174"/>
      <c r="O658" s="174"/>
      <c r="P658" s="173"/>
      <c r="Q658" s="174"/>
      <c r="R658" s="161"/>
      <c r="S658" s="174"/>
    </row>
    <row r="659">
      <c r="A659" s="171"/>
      <c r="B659" s="171"/>
      <c r="C659" s="171"/>
      <c r="D659" s="171"/>
      <c r="E659" s="171"/>
      <c r="F659" s="171"/>
      <c r="G659" s="172"/>
      <c r="H659" s="161"/>
      <c r="I659" s="161"/>
      <c r="J659" s="161"/>
      <c r="K659" s="173"/>
      <c r="L659" s="174"/>
      <c r="M659" s="174"/>
      <c r="N659" s="174"/>
      <c r="O659" s="174"/>
      <c r="P659" s="173"/>
      <c r="Q659" s="174"/>
      <c r="R659" s="161"/>
      <c r="S659" s="174"/>
    </row>
    <row r="660">
      <c r="A660" s="171"/>
      <c r="B660" s="171"/>
      <c r="C660" s="171"/>
      <c r="D660" s="171"/>
      <c r="E660" s="171"/>
      <c r="F660" s="171"/>
      <c r="G660" s="172"/>
      <c r="H660" s="161"/>
      <c r="I660" s="161"/>
      <c r="J660" s="161"/>
      <c r="K660" s="173"/>
      <c r="L660" s="174"/>
      <c r="M660" s="174"/>
      <c r="N660" s="174"/>
      <c r="O660" s="174"/>
      <c r="P660" s="173"/>
      <c r="Q660" s="174"/>
      <c r="R660" s="161"/>
      <c r="S660" s="174"/>
    </row>
    <row r="661">
      <c r="A661" s="171"/>
      <c r="B661" s="171"/>
      <c r="C661" s="171"/>
      <c r="D661" s="171"/>
      <c r="E661" s="171"/>
      <c r="F661" s="171"/>
      <c r="G661" s="172"/>
      <c r="H661" s="161"/>
      <c r="I661" s="161"/>
      <c r="J661" s="161"/>
      <c r="K661" s="173"/>
      <c r="L661" s="174"/>
      <c r="M661" s="174"/>
      <c r="N661" s="174"/>
      <c r="O661" s="174"/>
      <c r="P661" s="173"/>
      <c r="Q661" s="174"/>
      <c r="R661" s="161"/>
      <c r="S661" s="174"/>
    </row>
    <row r="662">
      <c r="A662" s="171"/>
      <c r="B662" s="171"/>
      <c r="C662" s="171"/>
      <c r="D662" s="171"/>
      <c r="E662" s="171"/>
      <c r="F662" s="171"/>
      <c r="G662" s="172"/>
      <c r="H662" s="161"/>
      <c r="I662" s="161"/>
      <c r="J662" s="161"/>
      <c r="K662" s="173"/>
      <c r="L662" s="174"/>
      <c r="M662" s="174"/>
      <c r="N662" s="174"/>
      <c r="O662" s="174"/>
      <c r="P662" s="173"/>
      <c r="Q662" s="174"/>
      <c r="R662" s="161"/>
      <c r="S662" s="174"/>
    </row>
    <row r="663">
      <c r="A663" s="171"/>
      <c r="B663" s="171"/>
      <c r="C663" s="171"/>
      <c r="D663" s="171"/>
      <c r="E663" s="171"/>
      <c r="F663" s="171"/>
      <c r="G663" s="172"/>
      <c r="H663" s="161"/>
      <c r="I663" s="161"/>
      <c r="J663" s="161"/>
      <c r="K663" s="173"/>
      <c r="L663" s="174"/>
      <c r="M663" s="174"/>
      <c r="N663" s="174"/>
      <c r="O663" s="174"/>
      <c r="P663" s="173"/>
      <c r="Q663" s="174"/>
      <c r="R663" s="161"/>
      <c r="S663" s="174"/>
    </row>
    <row r="664">
      <c r="A664" s="171"/>
      <c r="B664" s="171"/>
      <c r="C664" s="171"/>
      <c r="D664" s="171"/>
      <c r="E664" s="171"/>
      <c r="F664" s="171"/>
      <c r="G664" s="172"/>
      <c r="H664" s="161"/>
      <c r="I664" s="161"/>
      <c r="J664" s="161"/>
      <c r="K664" s="173"/>
      <c r="L664" s="174"/>
      <c r="M664" s="174"/>
      <c r="N664" s="174"/>
      <c r="O664" s="174"/>
      <c r="P664" s="173"/>
      <c r="Q664" s="174"/>
      <c r="R664" s="161"/>
      <c r="S664" s="174"/>
    </row>
    <row r="665">
      <c r="A665" s="171"/>
      <c r="B665" s="171"/>
      <c r="C665" s="171"/>
      <c r="D665" s="171"/>
      <c r="E665" s="171"/>
      <c r="F665" s="171"/>
      <c r="G665" s="172"/>
      <c r="H665" s="161"/>
      <c r="I665" s="161"/>
      <c r="J665" s="161"/>
      <c r="K665" s="173"/>
      <c r="L665" s="174"/>
      <c r="M665" s="174"/>
      <c r="N665" s="174"/>
      <c r="O665" s="174"/>
      <c r="P665" s="173"/>
      <c r="Q665" s="174"/>
      <c r="R665" s="161"/>
      <c r="S665" s="174"/>
    </row>
    <row r="666">
      <c r="A666" s="171"/>
      <c r="B666" s="171"/>
      <c r="C666" s="171"/>
      <c r="D666" s="171"/>
      <c r="E666" s="171"/>
      <c r="F666" s="171"/>
      <c r="G666" s="172"/>
      <c r="H666" s="161"/>
      <c r="I666" s="161"/>
      <c r="J666" s="161"/>
      <c r="K666" s="173"/>
      <c r="L666" s="174"/>
      <c r="M666" s="174"/>
      <c r="N666" s="174"/>
      <c r="O666" s="174"/>
      <c r="P666" s="173"/>
      <c r="Q666" s="174"/>
      <c r="R666" s="161"/>
      <c r="S666" s="174"/>
    </row>
    <row r="667">
      <c r="A667" s="171"/>
      <c r="B667" s="171"/>
      <c r="C667" s="171"/>
      <c r="D667" s="171"/>
      <c r="E667" s="171"/>
      <c r="F667" s="171"/>
      <c r="G667" s="172"/>
      <c r="H667" s="161"/>
      <c r="I667" s="161"/>
      <c r="J667" s="161"/>
      <c r="K667" s="173"/>
      <c r="L667" s="174"/>
      <c r="M667" s="174"/>
      <c r="N667" s="174"/>
      <c r="O667" s="174"/>
      <c r="P667" s="173"/>
      <c r="Q667" s="174"/>
      <c r="R667" s="161"/>
      <c r="S667" s="174"/>
    </row>
    <row r="668">
      <c r="A668" s="171"/>
      <c r="B668" s="171"/>
      <c r="C668" s="171"/>
      <c r="D668" s="171"/>
      <c r="E668" s="171"/>
      <c r="F668" s="171"/>
      <c r="G668" s="172"/>
      <c r="H668" s="161"/>
      <c r="I668" s="161"/>
      <c r="J668" s="161"/>
      <c r="K668" s="173"/>
      <c r="L668" s="174"/>
      <c r="M668" s="174"/>
      <c r="N668" s="174"/>
      <c r="O668" s="174"/>
      <c r="P668" s="173"/>
      <c r="Q668" s="174"/>
      <c r="R668" s="161"/>
      <c r="S668" s="174"/>
    </row>
    <row r="669">
      <c r="A669" s="171"/>
      <c r="B669" s="171"/>
      <c r="C669" s="171"/>
      <c r="D669" s="171"/>
      <c r="E669" s="171"/>
      <c r="F669" s="171"/>
      <c r="G669" s="172"/>
      <c r="H669" s="161"/>
      <c r="I669" s="161"/>
      <c r="J669" s="161"/>
      <c r="K669" s="173"/>
      <c r="L669" s="174"/>
      <c r="M669" s="174"/>
      <c r="N669" s="174"/>
      <c r="O669" s="174"/>
      <c r="P669" s="173"/>
      <c r="Q669" s="174"/>
      <c r="R669" s="161"/>
      <c r="S669" s="174"/>
    </row>
    <row r="670">
      <c r="A670" s="171"/>
      <c r="B670" s="171"/>
      <c r="C670" s="171"/>
      <c r="D670" s="171"/>
      <c r="E670" s="171"/>
      <c r="F670" s="171"/>
      <c r="G670" s="172"/>
      <c r="H670" s="161"/>
      <c r="I670" s="161"/>
      <c r="J670" s="161"/>
      <c r="K670" s="173"/>
      <c r="L670" s="174"/>
      <c r="M670" s="174"/>
      <c r="N670" s="174"/>
      <c r="O670" s="174"/>
      <c r="P670" s="173"/>
      <c r="Q670" s="174"/>
      <c r="R670" s="161"/>
      <c r="S670" s="174"/>
    </row>
    <row r="671">
      <c r="A671" s="171"/>
      <c r="B671" s="171"/>
      <c r="C671" s="171"/>
      <c r="D671" s="171"/>
      <c r="E671" s="171"/>
      <c r="F671" s="171"/>
      <c r="G671" s="172"/>
      <c r="H671" s="161"/>
      <c r="I671" s="161"/>
      <c r="J671" s="161"/>
      <c r="K671" s="173"/>
      <c r="L671" s="174"/>
      <c r="M671" s="174"/>
      <c r="N671" s="174"/>
      <c r="O671" s="174"/>
      <c r="P671" s="173"/>
      <c r="Q671" s="174"/>
      <c r="R671" s="161"/>
      <c r="S671" s="174"/>
    </row>
    <row r="672">
      <c r="A672" s="171"/>
      <c r="B672" s="171"/>
      <c r="C672" s="171"/>
      <c r="D672" s="171"/>
      <c r="E672" s="171"/>
      <c r="F672" s="171"/>
      <c r="G672" s="172"/>
      <c r="H672" s="161"/>
      <c r="I672" s="161"/>
      <c r="J672" s="161"/>
      <c r="K672" s="173"/>
      <c r="L672" s="174"/>
      <c r="M672" s="174"/>
      <c r="N672" s="174"/>
      <c r="O672" s="174"/>
      <c r="P672" s="173"/>
      <c r="Q672" s="174"/>
      <c r="R672" s="161"/>
      <c r="S672" s="174"/>
    </row>
    <row r="673">
      <c r="A673" s="171"/>
      <c r="B673" s="171"/>
      <c r="C673" s="171"/>
      <c r="D673" s="171"/>
      <c r="E673" s="171"/>
      <c r="F673" s="171"/>
      <c r="G673" s="172"/>
      <c r="H673" s="161"/>
      <c r="I673" s="161"/>
      <c r="J673" s="161"/>
      <c r="K673" s="173"/>
      <c r="L673" s="174"/>
      <c r="M673" s="174"/>
      <c r="N673" s="174"/>
      <c r="O673" s="174"/>
      <c r="P673" s="173"/>
      <c r="Q673" s="174"/>
      <c r="R673" s="161"/>
      <c r="S673" s="174"/>
    </row>
    <row r="674">
      <c r="A674" s="171"/>
      <c r="B674" s="171"/>
      <c r="C674" s="171"/>
      <c r="D674" s="171"/>
      <c r="E674" s="171"/>
      <c r="F674" s="171"/>
      <c r="G674" s="172"/>
      <c r="H674" s="161"/>
      <c r="I674" s="161"/>
      <c r="J674" s="161"/>
      <c r="K674" s="173"/>
      <c r="L674" s="174"/>
      <c r="M674" s="174"/>
      <c r="N674" s="174"/>
      <c r="O674" s="174"/>
      <c r="P674" s="173"/>
      <c r="Q674" s="174"/>
      <c r="R674" s="161"/>
      <c r="S674" s="174"/>
    </row>
    <row r="675">
      <c r="A675" s="171"/>
      <c r="B675" s="171"/>
      <c r="C675" s="171"/>
      <c r="D675" s="171"/>
      <c r="E675" s="171"/>
      <c r="F675" s="171"/>
      <c r="G675" s="172"/>
      <c r="H675" s="161"/>
      <c r="I675" s="161"/>
      <c r="J675" s="161"/>
      <c r="K675" s="173"/>
      <c r="L675" s="174"/>
      <c r="M675" s="174"/>
      <c r="N675" s="174"/>
      <c r="O675" s="174"/>
      <c r="P675" s="173"/>
      <c r="Q675" s="174"/>
      <c r="R675" s="161"/>
      <c r="S675" s="174"/>
    </row>
    <row r="676">
      <c r="A676" s="171"/>
      <c r="B676" s="171"/>
      <c r="C676" s="171"/>
      <c r="D676" s="171"/>
      <c r="E676" s="171"/>
      <c r="F676" s="171"/>
      <c r="G676" s="172"/>
      <c r="H676" s="161"/>
      <c r="I676" s="161"/>
      <c r="J676" s="161"/>
      <c r="K676" s="173"/>
      <c r="L676" s="174"/>
      <c r="M676" s="174"/>
      <c r="N676" s="174"/>
      <c r="O676" s="174"/>
      <c r="P676" s="173"/>
      <c r="Q676" s="174"/>
      <c r="R676" s="161"/>
      <c r="S676" s="174"/>
    </row>
    <row r="677">
      <c r="A677" s="171"/>
      <c r="B677" s="171"/>
      <c r="C677" s="171"/>
      <c r="D677" s="171"/>
      <c r="E677" s="171"/>
      <c r="F677" s="171"/>
      <c r="G677" s="172"/>
      <c r="H677" s="161"/>
      <c r="I677" s="161"/>
      <c r="J677" s="161"/>
      <c r="K677" s="173"/>
      <c r="L677" s="174"/>
      <c r="M677" s="174"/>
      <c r="N677" s="174"/>
      <c r="O677" s="174"/>
      <c r="P677" s="173"/>
      <c r="Q677" s="174"/>
      <c r="R677" s="161"/>
      <c r="S677" s="174"/>
    </row>
    <row r="678">
      <c r="A678" s="171"/>
      <c r="B678" s="171"/>
      <c r="C678" s="171"/>
      <c r="D678" s="171"/>
      <c r="E678" s="171"/>
      <c r="F678" s="171"/>
      <c r="G678" s="172"/>
      <c r="H678" s="161"/>
      <c r="I678" s="161"/>
      <c r="J678" s="161"/>
      <c r="K678" s="173"/>
      <c r="L678" s="174"/>
      <c r="M678" s="174"/>
      <c r="N678" s="174"/>
      <c r="O678" s="174"/>
      <c r="P678" s="173"/>
      <c r="Q678" s="174"/>
      <c r="R678" s="161"/>
      <c r="S678" s="174"/>
    </row>
    <row r="679">
      <c r="A679" s="171"/>
      <c r="B679" s="171"/>
      <c r="C679" s="171"/>
      <c r="D679" s="171"/>
      <c r="E679" s="171"/>
      <c r="F679" s="171"/>
      <c r="G679" s="172"/>
      <c r="H679" s="161"/>
      <c r="I679" s="161"/>
      <c r="J679" s="161"/>
      <c r="K679" s="173"/>
      <c r="L679" s="174"/>
      <c r="M679" s="174"/>
      <c r="N679" s="174"/>
      <c r="O679" s="174"/>
      <c r="P679" s="173"/>
      <c r="Q679" s="174"/>
      <c r="R679" s="161"/>
      <c r="S679" s="174"/>
    </row>
    <row r="680">
      <c r="A680" s="171"/>
      <c r="B680" s="171"/>
      <c r="C680" s="171"/>
      <c r="D680" s="171"/>
      <c r="E680" s="171"/>
      <c r="F680" s="171"/>
      <c r="G680" s="172"/>
      <c r="H680" s="161"/>
      <c r="I680" s="161"/>
      <c r="J680" s="161"/>
      <c r="K680" s="173"/>
      <c r="L680" s="174"/>
      <c r="M680" s="174"/>
      <c r="N680" s="174"/>
      <c r="O680" s="174"/>
      <c r="P680" s="173"/>
      <c r="Q680" s="174"/>
      <c r="R680" s="161"/>
      <c r="S680" s="174"/>
    </row>
    <row r="681">
      <c r="A681" s="171"/>
      <c r="B681" s="171"/>
      <c r="C681" s="171"/>
      <c r="D681" s="171"/>
      <c r="E681" s="171"/>
      <c r="F681" s="171"/>
      <c r="G681" s="172"/>
      <c r="H681" s="161"/>
      <c r="I681" s="161"/>
      <c r="J681" s="161"/>
      <c r="K681" s="173"/>
      <c r="L681" s="174"/>
      <c r="M681" s="174"/>
      <c r="N681" s="174"/>
      <c r="O681" s="174"/>
      <c r="P681" s="173"/>
      <c r="Q681" s="174"/>
      <c r="R681" s="161"/>
      <c r="S681" s="174"/>
    </row>
    <row r="682">
      <c r="A682" s="171"/>
      <c r="B682" s="171"/>
      <c r="C682" s="171"/>
      <c r="D682" s="171"/>
      <c r="E682" s="171"/>
      <c r="F682" s="171"/>
      <c r="G682" s="172"/>
      <c r="H682" s="161"/>
      <c r="I682" s="161"/>
      <c r="J682" s="161"/>
      <c r="K682" s="173"/>
      <c r="L682" s="174"/>
      <c r="M682" s="174"/>
      <c r="N682" s="174"/>
      <c r="O682" s="174"/>
      <c r="P682" s="173"/>
      <c r="Q682" s="174"/>
      <c r="R682" s="161"/>
      <c r="S682" s="174"/>
    </row>
    <row r="683">
      <c r="A683" s="171"/>
      <c r="B683" s="171"/>
      <c r="C683" s="171"/>
      <c r="D683" s="171"/>
      <c r="E683" s="171"/>
      <c r="F683" s="171"/>
      <c r="G683" s="172"/>
      <c r="H683" s="161"/>
      <c r="I683" s="161"/>
      <c r="J683" s="161"/>
      <c r="K683" s="173"/>
      <c r="L683" s="174"/>
      <c r="M683" s="174"/>
      <c r="N683" s="174"/>
      <c r="O683" s="174"/>
      <c r="P683" s="173"/>
      <c r="Q683" s="174"/>
      <c r="R683" s="161"/>
      <c r="S683" s="174"/>
    </row>
    <row r="684">
      <c r="A684" s="171"/>
      <c r="B684" s="171"/>
      <c r="C684" s="171"/>
      <c r="D684" s="171"/>
      <c r="E684" s="171"/>
      <c r="F684" s="171"/>
      <c r="G684" s="172"/>
      <c r="H684" s="161"/>
      <c r="I684" s="161"/>
      <c r="J684" s="161"/>
      <c r="K684" s="173"/>
      <c r="L684" s="174"/>
      <c r="M684" s="174"/>
      <c r="N684" s="174"/>
      <c r="O684" s="174"/>
      <c r="P684" s="173"/>
      <c r="Q684" s="174"/>
      <c r="R684" s="161"/>
      <c r="S684" s="174"/>
    </row>
    <row r="685">
      <c r="A685" s="171"/>
      <c r="B685" s="171"/>
      <c r="C685" s="171"/>
      <c r="D685" s="171"/>
      <c r="E685" s="171"/>
      <c r="F685" s="171"/>
      <c r="G685" s="172"/>
      <c r="H685" s="161"/>
      <c r="I685" s="161"/>
      <c r="J685" s="161"/>
      <c r="K685" s="173"/>
      <c r="L685" s="174"/>
      <c r="M685" s="174"/>
      <c r="N685" s="174"/>
      <c r="O685" s="174"/>
      <c r="P685" s="173"/>
      <c r="Q685" s="174"/>
      <c r="R685" s="161"/>
      <c r="S685" s="174"/>
    </row>
    <row r="686">
      <c r="A686" s="171"/>
      <c r="B686" s="171"/>
      <c r="C686" s="171"/>
      <c r="D686" s="171"/>
      <c r="E686" s="171"/>
      <c r="F686" s="171"/>
      <c r="G686" s="172"/>
      <c r="H686" s="161"/>
      <c r="I686" s="161"/>
      <c r="J686" s="161"/>
      <c r="K686" s="173"/>
      <c r="L686" s="174"/>
      <c r="M686" s="174"/>
      <c r="N686" s="174"/>
      <c r="O686" s="174"/>
      <c r="P686" s="173"/>
      <c r="Q686" s="174"/>
      <c r="R686" s="161"/>
      <c r="S686" s="174"/>
    </row>
    <row r="687">
      <c r="A687" s="171"/>
      <c r="B687" s="171"/>
      <c r="C687" s="171"/>
      <c r="D687" s="171"/>
      <c r="E687" s="171"/>
      <c r="F687" s="171"/>
      <c r="G687" s="172"/>
      <c r="H687" s="161"/>
      <c r="I687" s="161"/>
      <c r="J687" s="161"/>
      <c r="K687" s="173"/>
      <c r="L687" s="174"/>
      <c r="M687" s="174"/>
      <c r="N687" s="174"/>
      <c r="O687" s="174"/>
      <c r="P687" s="173"/>
      <c r="Q687" s="174"/>
      <c r="R687" s="161"/>
      <c r="S687" s="174"/>
    </row>
    <row r="688">
      <c r="A688" s="171"/>
      <c r="B688" s="171"/>
      <c r="C688" s="171"/>
      <c r="D688" s="171"/>
      <c r="E688" s="171"/>
      <c r="F688" s="171"/>
      <c r="G688" s="172"/>
      <c r="H688" s="161"/>
      <c r="I688" s="161"/>
      <c r="J688" s="161"/>
      <c r="K688" s="173"/>
      <c r="L688" s="174"/>
      <c r="M688" s="174"/>
      <c r="N688" s="174"/>
      <c r="O688" s="174"/>
      <c r="P688" s="173"/>
      <c r="Q688" s="174"/>
      <c r="R688" s="161"/>
      <c r="S688" s="174"/>
    </row>
    <row r="689">
      <c r="A689" s="171"/>
      <c r="B689" s="171"/>
      <c r="C689" s="171"/>
      <c r="D689" s="171"/>
      <c r="E689" s="171"/>
      <c r="F689" s="171"/>
      <c r="G689" s="172"/>
      <c r="H689" s="161"/>
      <c r="I689" s="161"/>
      <c r="J689" s="161"/>
      <c r="K689" s="173"/>
      <c r="L689" s="174"/>
      <c r="M689" s="174"/>
      <c r="N689" s="174"/>
      <c r="O689" s="174"/>
      <c r="P689" s="173"/>
      <c r="Q689" s="174"/>
      <c r="R689" s="161"/>
      <c r="S689" s="174"/>
    </row>
    <row r="690">
      <c r="A690" s="171"/>
      <c r="B690" s="171"/>
      <c r="C690" s="171"/>
      <c r="D690" s="171"/>
      <c r="E690" s="171"/>
      <c r="F690" s="171"/>
      <c r="G690" s="172"/>
      <c r="H690" s="161"/>
      <c r="I690" s="161"/>
      <c r="J690" s="161"/>
      <c r="K690" s="173"/>
      <c r="L690" s="174"/>
      <c r="M690" s="174"/>
      <c r="N690" s="174"/>
      <c r="O690" s="174"/>
      <c r="P690" s="173"/>
      <c r="Q690" s="174"/>
      <c r="R690" s="161"/>
      <c r="S690" s="174"/>
    </row>
    <row r="691">
      <c r="A691" s="171"/>
      <c r="B691" s="171"/>
      <c r="C691" s="171"/>
      <c r="D691" s="171"/>
      <c r="E691" s="171"/>
      <c r="F691" s="171"/>
      <c r="G691" s="172"/>
      <c r="H691" s="161"/>
      <c r="I691" s="161"/>
      <c r="J691" s="161"/>
      <c r="K691" s="173"/>
      <c r="L691" s="174"/>
      <c r="M691" s="174"/>
      <c r="N691" s="174"/>
      <c r="O691" s="174"/>
      <c r="P691" s="173"/>
      <c r="Q691" s="174"/>
      <c r="R691" s="161"/>
      <c r="S691" s="174"/>
    </row>
    <row r="692">
      <c r="A692" s="171"/>
      <c r="B692" s="171"/>
      <c r="C692" s="171"/>
      <c r="D692" s="171"/>
      <c r="E692" s="171"/>
      <c r="F692" s="171"/>
      <c r="G692" s="172"/>
      <c r="H692" s="161"/>
      <c r="I692" s="161"/>
      <c r="J692" s="161"/>
      <c r="K692" s="173"/>
      <c r="L692" s="174"/>
      <c r="M692" s="174"/>
      <c r="N692" s="174"/>
      <c r="O692" s="174"/>
      <c r="P692" s="173"/>
      <c r="Q692" s="174"/>
      <c r="R692" s="161"/>
      <c r="S692" s="174"/>
    </row>
    <row r="693">
      <c r="A693" s="171"/>
      <c r="B693" s="171"/>
      <c r="C693" s="171"/>
      <c r="D693" s="171"/>
      <c r="E693" s="171"/>
      <c r="F693" s="171"/>
      <c r="G693" s="172"/>
      <c r="H693" s="161"/>
      <c r="I693" s="161"/>
      <c r="J693" s="161"/>
      <c r="K693" s="173"/>
      <c r="L693" s="174"/>
      <c r="M693" s="174"/>
      <c r="N693" s="174"/>
      <c r="O693" s="174"/>
      <c r="P693" s="173"/>
      <c r="Q693" s="174"/>
      <c r="R693" s="161"/>
      <c r="S693" s="174"/>
    </row>
    <row r="694">
      <c r="A694" s="171"/>
      <c r="B694" s="171"/>
      <c r="C694" s="171"/>
      <c r="D694" s="171"/>
      <c r="E694" s="171"/>
      <c r="F694" s="171"/>
      <c r="G694" s="172"/>
      <c r="H694" s="161"/>
      <c r="I694" s="161"/>
      <c r="J694" s="161"/>
      <c r="K694" s="173"/>
      <c r="L694" s="174"/>
      <c r="M694" s="174"/>
      <c r="N694" s="174"/>
      <c r="O694" s="174"/>
      <c r="P694" s="173"/>
      <c r="Q694" s="174"/>
      <c r="R694" s="161"/>
      <c r="S694" s="174"/>
    </row>
    <row r="695">
      <c r="A695" s="171"/>
      <c r="B695" s="171"/>
      <c r="C695" s="171"/>
      <c r="D695" s="171"/>
      <c r="E695" s="171"/>
      <c r="F695" s="171"/>
      <c r="G695" s="172"/>
      <c r="H695" s="161"/>
      <c r="I695" s="161"/>
      <c r="J695" s="161"/>
      <c r="K695" s="173"/>
      <c r="L695" s="174"/>
      <c r="M695" s="174"/>
      <c r="N695" s="174"/>
      <c r="O695" s="174"/>
      <c r="P695" s="173"/>
      <c r="Q695" s="174"/>
      <c r="R695" s="161"/>
      <c r="S695" s="174"/>
    </row>
    <row r="696">
      <c r="A696" s="171"/>
      <c r="B696" s="171"/>
      <c r="C696" s="171"/>
      <c r="D696" s="171"/>
      <c r="E696" s="171"/>
      <c r="F696" s="171"/>
      <c r="G696" s="172"/>
      <c r="H696" s="161"/>
      <c r="I696" s="161"/>
      <c r="J696" s="161"/>
      <c r="K696" s="173"/>
      <c r="L696" s="174"/>
      <c r="M696" s="174"/>
      <c r="N696" s="174"/>
      <c r="O696" s="174"/>
      <c r="P696" s="173"/>
      <c r="Q696" s="174"/>
      <c r="R696" s="161"/>
      <c r="S696" s="174"/>
    </row>
    <row r="697">
      <c r="A697" s="171"/>
      <c r="B697" s="171"/>
      <c r="C697" s="171"/>
      <c r="D697" s="171"/>
      <c r="E697" s="171"/>
      <c r="F697" s="171"/>
      <c r="G697" s="172"/>
      <c r="H697" s="161"/>
      <c r="I697" s="161"/>
      <c r="J697" s="161"/>
      <c r="K697" s="173"/>
      <c r="L697" s="174"/>
      <c r="M697" s="174"/>
      <c r="N697" s="174"/>
      <c r="O697" s="174"/>
      <c r="P697" s="173"/>
      <c r="Q697" s="174"/>
      <c r="R697" s="161"/>
      <c r="S697" s="174"/>
    </row>
    <row r="698">
      <c r="A698" s="171"/>
      <c r="B698" s="171"/>
      <c r="C698" s="171"/>
      <c r="D698" s="171"/>
      <c r="E698" s="171"/>
      <c r="F698" s="171"/>
      <c r="G698" s="172"/>
      <c r="H698" s="161"/>
      <c r="I698" s="161"/>
      <c r="J698" s="161"/>
      <c r="K698" s="173"/>
      <c r="L698" s="174"/>
      <c r="M698" s="174"/>
      <c r="N698" s="174"/>
      <c r="O698" s="174"/>
      <c r="P698" s="173"/>
      <c r="Q698" s="174"/>
      <c r="R698" s="161"/>
      <c r="S698" s="174"/>
    </row>
    <row r="699">
      <c r="A699" s="171"/>
      <c r="B699" s="171"/>
      <c r="C699" s="171"/>
      <c r="D699" s="171"/>
      <c r="E699" s="171"/>
      <c r="F699" s="171"/>
      <c r="G699" s="172"/>
      <c r="H699" s="161"/>
      <c r="I699" s="161"/>
      <c r="J699" s="161"/>
      <c r="K699" s="173"/>
      <c r="L699" s="174"/>
      <c r="M699" s="174"/>
      <c r="N699" s="174"/>
      <c r="O699" s="174"/>
      <c r="P699" s="173"/>
      <c r="Q699" s="174"/>
      <c r="R699" s="161"/>
      <c r="S699" s="174"/>
    </row>
    <row r="700">
      <c r="A700" s="171"/>
      <c r="B700" s="171"/>
      <c r="C700" s="171"/>
      <c r="D700" s="171"/>
      <c r="E700" s="171"/>
      <c r="F700" s="171"/>
      <c r="G700" s="172"/>
      <c r="H700" s="161"/>
      <c r="I700" s="161"/>
      <c r="J700" s="161"/>
      <c r="K700" s="173"/>
      <c r="L700" s="174"/>
      <c r="M700" s="174"/>
      <c r="N700" s="174"/>
      <c r="O700" s="174"/>
      <c r="P700" s="173"/>
      <c r="Q700" s="174"/>
      <c r="R700" s="161"/>
      <c r="S700" s="174"/>
    </row>
    <row r="701">
      <c r="A701" s="171"/>
      <c r="B701" s="171"/>
      <c r="C701" s="171"/>
      <c r="D701" s="171"/>
      <c r="E701" s="171"/>
      <c r="F701" s="171"/>
      <c r="G701" s="172"/>
      <c r="H701" s="161"/>
      <c r="I701" s="161"/>
      <c r="J701" s="161"/>
      <c r="K701" s="173"/>
      <c r="L701" s="174"/>
      <c r="M701" s="174"/>
      <c r="N701" s="174"/>
      <c r="O701" s="174"/>
      <c r="P701" s="173"/>
      <c r="Q701" s="174"/>
      <c r="R701" s="161"/>
      <c r="S701" s="174"/>
    </row>
    <row r="702">
      <c r="A702" s="171"/>
      <c r="B702" s="171"/>
      <c r="C702" s="171"/>
      <c r="D702" s="171"/>
      <c r="E702" s="171"/>
      <c r="F702" s="171"/>
      <c r="G702" s="172"/>
      <c r="H702" s="161"/>
      <c r="I702" s="161"/>
      <c r="J702" s="161"/>
      <c r="K702" s="173"/>
      <c r="L702" s="174"/>
      <c r="M702" s="174"/>
      <c r="N702" s="174"/>
      <c r="O702" s="174"/>
      <c r="P702" s="173"/>
      <c r="Q702" s="174"/>
      <c r="R702" s="161"/>
      <c r="S702" s="174"/>
    </row>
    <row r="703">
      <c r="A703" s="171"/>
      <c r="B703" s="171"/>
      <c r="C703" s="171"/>
      <c r="D703" s="171"/>
      <c r="E703" s="171"/>
      <c r="F703" s="171"/>
      <c r="G703" s="172"/>
      <c r="H703" s="161"/>
      <c r="I703" s="161"/>
      <c r="J703" s="161"/>
      <c r="K703" s="173"/>
      <c r="L703" s="174"/>
      <c r="M703" s="174"/>
      <c r="N703" s="174"/>
      <c r="O703" s="174"/>
      <c r="P703" s="173"/>
      <c r="Q703" s="174"/>
      <c r="R703" s="161"/>
      <c r="S703" s="174"/>
    </row>
    <row r="704">
      <c r="A704" s="171"/>
      <c r="B704" s="171"/>
      <c r="C704" s="171"/>
      <c r="D704" s="171"/>
      <c r="E704" s="171"/>
      <c r="F704" s="171"/>
      <c r="G704" s="172"/>
      <c r="H704" s="161"/>
      <c r="I704" s="161"/>
      <c r="J704" s="161"/>
      <c r="K704" s="173"/>
      <c r="L704" s="174"/>
      <c r="M704" s="174"/>
      <c r="N704" s="174"/>
      <c r="O704" s="174"/>
      <c r="P704" s="173"/>
      <c r="Q704" s="174"/>
      <c r="R704" s="161"/>
      <c r="S704" s="174"/>
    </row>
    <row r="705">
      <c r="A705" s="171"/>
      <c r="B705" s="171"/>
      <c r="C705" s="171"/>
      <c r="D705" s="171"/>
      <c r="E705" s="171"/>
      <c r="F705" s="171"/>
      <c r="G705" s="172"/>
      <c r="H705" s="161"/>
      <c r="I705" s="161"/>
      <c r="J705" s="161"/>
      <c r="K705" s="173"/>
      <c r="L705" s="174"/>
      <c r="M705" s="174"/>
      <c r="N705" s="174"/>
      <c r="O705" s="174"/>
      <c r="P705" s="173"/>
      <c r="Q705" s="174"/>
      <c r="R705" s="161"/>
      <c r="S705" s="174"/>
    </row>
    <row r="706">
      <c r="A706" s="171"/>
      <c r="B706" s="171"/>
      <c r="C706" s="171"/>
      <c r="D706" s="171"/>
      <c r="E706" s="171"/>
      <c r="F706" s="171"/>
      <c r="G706" s="172"/>
      <c r="H706" s="161"/>
      <c r="I706" s="161"/>
      <c r="J706" s="161"/>
      <c r="K706" s="173"/>
      <c r="L706" s="174"/>
      <c r="M706" s="174"/>
      <c r="N706" s="174"/>
      <c r="O706" s="174"/>
      <c r="P706" s="173"/>
      <c r="Q706" s="174"/>
      <c r="R706" s="161"/>
      <c r="S706" s="174"/>
    </row>
    <row r="707">
      <c r="A707" s="171"/>
      <c r="B707" s="171"/>
      <c r="C707" s="171"/>
      <c r="D707" s="171"/>
      <c r="E707" s="171"/>
      <c r="F707" s="171"/>
      <c r="G707" s="172"/>
      <c r="H707" s="161"/>
      <c r="I707" s="161"/>
      <c r="J707" s="161"/>
      <c r="K707" s="173"/>
      <c r="L707" s="174"/>
      <c r="M707" s="174"/>
      <c r="N707" s="174"/>
      <c r="O707" s="174"/>
      <c r="P707" s="173"/>
      <c r="Q707" s="174"/>
      <c r="R707" s="161"/>
      <c r="S707" s="174"/>
    </row>
    <row r="708">
      <c r="A708" s="171"/>
      <c r="B708" s="171"/>
      <c r="C708" s="171"/>
      <c r="D708" s="171"/>
      <c r="E708" s="171"/>
      <c r="F708" s="171"/>
      <c r="G708" s="172"/>
      <c r="H708" s="161"/>
      <c r="I708" s="161"/>
      <c r="J708" s="161"/>
      <c r="K708" s="173"/>
      <c r="L708" s="174"/>
      <c r="M708" s="174"/>
      <c r="N708" s="174"/>
      <c r="O708" s="174"/>
      <c r="P708" s="173"/>
      <c r="Q708" s="174"/>
      <c r="R708" s="161"/>
      <c r="S708" s="174"/>
    </row>
    <row r="709">
      <c r="A709" s="171"/>
      <c r="B709" s="171"/>
      <c r="C709" s="171"/>
      <c r="D709" s="171"/>
      <c r="E709" s="171"/>
      <c r="F709" s="171"/>
      <c r="G709" s="172"/>
      <c r="H709" s="161"/>
      <c r="I709" s="161"/>
      <c r="J709" s="161"/>
      <c r="K709" s="173"/>
      <c r="L709" s="174"/>
      <c r="M709" s="174"/>
      <c r="N709" s="174"/>
      <c r="O709" s="174"/>
      <c r="P709" s="173"/>
      <c r="Q709" s="174"/>
      <c r="R709" s="161"/>
      <c r="S709" s="174"/>
    </row>
    <row r="710">
      <c r="A710" s="171"/>
      <c r="B710" s="171"/>
      <c r="C710" s="171"/>
      <c r="D710" s="171"/>
      <c r="E710" s="171"/>
      <c r="F710" s="171"/>
      <c r="G710" s="172"/>
      <c r="H710" s="161"/>
      <c r="I710" s="161"/>
      <c r="J710" s="161"/>
      <c r="K710" s="173"/>
      <c r="L710" s="174"/>
      <c r="M710" s="174"/>
      <c r="N710" s="174"/>
      <c r="O710" s="174"/>
      <c r="P710" s="173"/>
      <c r="Q710" s="174"/>
      <c r="R710" s="161"/>
      <c r="S710" s="174"/>
    </row>
    <row r="711">
      <c r="A711" s="171"/>
      <c r="B711" s="171"/>
      <c r="C711" s="171"/>
      <c r="D711" s="171"/>
      <c r="E711" s="171"/>
      <c r="F711" s="171"/>
      <c r="G711" s="172"/>
      <c r="H711" s="161"/>
      <c r="I711" s="161"/>
      <c r="J711" s="161"/>
      <c r="K711" s="173"/>
      <c r="L711" s="174"/>
      <c r="M711" s="174"/>
      <c r="N711" s="174"/>
      <c r="O711" s="174"/>
      <c r="P711" s="173"/>
      <c r="Q711" s="174"/>
      <c r="R711" s="161"/>
      <c r="S711" s="174"/>
    </row>
    <row r="712">
      <c r="A712" s="171"/>
      <c r="B712" s="171"/>
      <c r="C712" s="171"/>
      <c r="D712" s="171"/>
      <c r="E712" s="171"/>
      <c r="F712" s="171"/>
      <c r="G712" s="172"/>
      <c r="H712" s="161"/>
      <c r="I712" s="161"/>
      <c r="J712" s="161"/>
      <c r="K712" s="173"/>
      <c r="L712" s="174"/>
      <c r="M712" s="174"/>
      <c r="N712" s="174"/>
      <c r="O712" s="174"/>
      <c r="P712" s="173"/>
      <c r="Q712" s="174"/>
      <c r="R712" s="161"/>
      <c r="S712" s="174"/>
    </row>
    <row r="713">
      <c r="A713" s="171"/>
      <c r="B713" s="171"/>
      <c r="C713" s="171"/>
      <c r="D713" s="171"/>
      <c r="E713" s="171"/>
      <c r="F713" s="171"/>
      <c r="G713" s="172"/>
      <c r="H713" s="161"/>
      <c r="I713" s="161"/>
      <c r="J713" s="161"/>
      <c r="K713" s="173"/>
      <c r="L713" s="174"/>
      <c r="M713" s="174"/>
      <c r="N713" s="174"/>
      <c r="O713" s="174"/>
      <c r="P713" s="173"/>
      <c r="Q713" s="174"/>
      <c r="R713" s="161"/>
      <c r="S713" s="174"/>
    </row>
    <row r="714">
      <c r="A714" s="171"/>
      <c r="B714" s="171"/>
      <c r="C714" s="171"/>
      <c r="D714" s="171"/>
      <c r="E714" s="171"/>
      <c r="F714" s="171"/>
      <c r="G714" s="172"/>
      <c r="H714" s="161"/>
      <c r="I714" s="161"/>
      <c r="J714" s="161"/>
      <c r="K714" s="173"/>
      <c r="L714" s="174"/>
      <c r="M714" s="174"/>
      <c r="N714" s="174"/>
      <c r="O714" s="174"/>
      <c r="P714" s="173"/>
      <c r="Q714" s="174"/>
      <c r="R714" s="161"/>
      <c r="S714" s="174"/>
    </row>
    <row r="715">
      <c r="A715" s="171"/>
      <c r="B715" s="171"/>
      <c r="C715" s="171"/>
      <c r="D715" s="171"/>
      <c r="E715" s="171"/>
      <c r="F715" s="171"/>
      <c r="G715" s="172"/>
      <c r="H715" s="161"/>
      <c r="I715" s="161"/>
      <c r="J715" s="161"/>
      <c r="K715" s="173"/>
      <c r="L715" s="174"/>
      <c r="M715" s="174"/>
      <c r="N715" s="174"/>
      <c r="O715" s="174"/>
      <c r="P715" s="173"/>
      <c r="Q715" s="174"/>
      <c r="R715" s="161"/>
      <c r="S715" s="174"/>
    </row>
    <row r="716">
      <c r="A716" s="171"/>
      <c r="B716" s="171"/>
      <c r="C716" s="171"/>
      <c r="D716" s="171"/>
      <c r="E716" s="171"/>
      <c r="F716" s="171"/>
      <c r="G716" s="172"/>
      <c r="H716" s="161"/>
      <c r="I716" s="161"/>
      <c r="J716" s="161"/>
      <c r="K716" s="173"/>
      <c r="L716" s="174"/>
      <c r="M716" s="174"/>
      <c r="N716" s="174"/>
      <c r="O716" s="174"/>
      <c r="P716" s="173"/>
      <c r="Q716" s="174"/>
      <c r="R716" s="161"/>
      <c r="S716" s="174"/>
    </row>
    <row r="717">
      <c r="A717" s="171"/>
      <c r="B717" s="171"/>
      <c r="C717" s="171"/>
      <c r="D717" s="171"/>
      <c r="E717" s="171"/>
      <c r="F717" s="171"/>
      <c r="G717" s="172"/>
      <c r="H717" s="161"/>
      <c r="I717" s="161"/>
      <c r="J717" s="161"/>
      <c r="K717" s="173"/>
      <c r="L717" s="174"/>
      <c r="M717" s="174"/>
      <c r="N717" s="174"/>
      <c r="O717" s="174"/>
      <c r="P717" s="173"/>
      <c r="Q717" s="174"/>
      <c r="R717" s="161"/>
      <c r="S717" s="174"/>
    </row>
    <row r="718">
      <c r="A718" s="171"/>
      <c r="B718" s="171"/>
      <c r="C718" s="171"/>
      <c r="D718" s="171"/>
      <c r="E718" s="171"/>
      <c r="F718" s="171"/>
      <c r="G718" s="172"/>
      <c r="H718" s="161"/>
      <c r="I718" s="161"/>
      <c r="J718" s="161"/>
      <c r="K718" s="173"/>
      <c r="L718" s="174"/>
      <c r="M718" s="174"/>
      <c r="N718" s="174"/>
      <c r="O718" s="174"/>
      <c r="P718" s="173"/>
      <c r="Q718" s="174"/>
      <c r="R718" s="161"/>
      <c r="S718" s="174"/>
    </row>
    <row r="719">
      <c r="A719" s="171"/>
      <c r="B719" s="171"/>
      <c r="C719" s="171"/>
      <c r="D719" s="171"/>
      <c r="E719" s="171"/>
      <c r="F719" s="171"/>
      <c r="G719" s="172"/>
      <c r="H719" s="161"/>
      <c r="I719" s="161"/>
      <c r="J719" s="161"/>
      <c r="K719" s="173"/>
      <c r="L719" s="174"/>
      <c r="M719" s="174"/>
      <c r="N719" s="174"/>
      <c r="O719" s="174"/>
      <c r="P719" s="173"/>
      <c r="Q719" s="174"/>
      <c r="R719" s="161"/>
      <c r="S719" s="174"/>
    </row>
    <row r="720">
      <c r="A720" s="171"/>
      <c r="B720" s="171"/>
      <c r="C720" s="171"/>
      <c r="D720" s="171"/>
      <c r="E720" s="171"/>
      <c r="F720" s="171"/>
      <c r="G720" s="172"/>
      <c r="H720" s="161"/>
      <c r="I720" s="161"/>
      <c r="J720" s="161"/>
      <c r="K720" s="173"/>
      <c r="L720" s="174"/>
      <c r="M720" s="174"/>
      <c r="N720" s="174"/>
      <c r="O720" s="174"/>
      <c r="P720" s="173"/>
      <c r="Q720" s="174"/>
      <c r="R720" s="161"/>
      <c r="S720" s="174"/>
    </row>
    <row r="721">
      <c r="A721" s="171"/>
      <c r="B721" s="171"/>
      <c r="C721" s="171"/>
      <c r="D721" s="171"/>
      <c r="E721" s="171"/>
      <c r="F721" s="171"/>
      <c r="G721" s="172"/>
      <c r="H721" s="161"/>
      <c r="I721" s="161"/>
      <c r="J721" s="161"/>
      <c r="K721" s="173"/>
      <c r="L721" s="174"/>
      <c r="M721" s="174"/>
      <c r="N721" s="174"/>
      <c r="O721" s="174"/>
      <c r="P721" s="173"/>
      <c r="Q721" s="174"/>
      <c r="R721" s="161"/>
      <c r="S721" s="174"/>
    </row>
    <row r="722">
      <c r="A722" s="171"/>
      <c r="B722" s="171"/>
      <c r="C722" s="171"/>
      <c r="D722" s="171"/>
      <c r="E722" s="171"/>
      <c r="F722" s="171"/>
      <c r="G722" s="172"/>
      <c r="H722" s="161"/>
      <c r="I722" s="161"/>
      <c r="J722" s="161"/>
      <c r="K722" s="173"/>
      <c r="L722" s="174"/>
      <c r="M722" s="174"/>
      <c r="N722" s="174"/>
      <c r="O722" s="174"/>
      <c r="P722" s="173"/>
      <c r="Q722" s="174"/>
      <c r="R722" s="161"/>
      <c r="S722" s="174"/>
    </row>
    <row r="723">
      <c r="A723" s="171"/>
      <c r="B723" s="171"/>
      <c r="C723" s="171"/>
      <c r="D723" s="171"/>
      <c r="E723" s="171"/>
      <c r="F723" s="171"/>
      <c r="G723" s="172"/>
      <c r="H723" s="161"/>
      <c r="I723" s="161"/>
      <c r="J723" s="161"/>
      <c r="K723" s="173"/>
      <c r="L723" s="174"/>
      <c r="M723" s="174"/>
      <c r="N723" s="174"/>
      <c r="O723" s="174"/>
      <c r="P723" s="173"/>
      <c r="Q723" s="174"/>
      <c r="R723" s="161"/>
      <c r="S723" s="174"/>
    </row>
    <row r="724">
      <c r="A724" s="171"/>
      <c r="B724" s="171"/>
      <c r="C724" s="171"/>
      <c r="D724" s="171"/>
      <c r="E724" s="171"/>
      <c r="F724" s="171"/>
      <c r="G724" s="172"/>
      <c r="H724" s="161"/>
      <c r="I724" s="161"/>
      <c r="J724" s="161"/>
      <c r="K724" s="173"/>
      <c r="L724" s="174"/>
      <c r="M724" s="174"/>
      <c r="N724" s="174"/>
      <c r="O724" s="174"/>
      <c r="P724" s="173"/>
      <c r="Q724" s="174"/>
      <c r="R724" s="161"/>
      <c r="S724" s="174"/>
    </row>
    <row r="725">
      <c r="A725" s="171"/>
      <c r="B725" s="171"/>
      <c r="C725" s="171"/>
      <c r="D725" s="171"/>
      <c r="E725" s="171"/>
      <c r="F725" s="171"/>
      <c r="G725" s="172"/>
      <c r="H725" s="161"/>
      <c r="I725" s="161"/>
      <c r="J725" s="161"/>
      <c r="K725" s="173"/>
      <c r="L725" s="174"/>
      <c r="M725" s="174"/>
      <c r="N725" s="174"/>
      <c r="O725" s="174"/>
      <c r="P725" s="173"/>
      <c r="Q725" s="174"/>
      <c r="R725" s="161"/>
      <c r="S725" s="174"/>
    </row>
    <row r="726">
      <c r="A726" s="171"/>
      <c r="B726" s="171"/>
      <c r="C726" s="171"/>
      <c r="D726" s="171"/>
      <c r="E726" s="171"/>
      <c r="F726" s="171"/>
      <c r="G726" s="172"/>
      <c r="H726" s="161"/>
      <c r="I726" s="161"/>
      <c r="J726" s="161"/>
      <c r="K726" s="173"/>
      <c r="L726" s="174"/>
      <c r="M726" s="174"/>
      <c r="N726" s="174"/>
      <c r="O726" s="174"/>
      <c r="P726" s="173"/>
      <c r="Q726" s="174"/>
      <c r="R726" s="161"/>
      <c r="S726" s="174"/>
    </row>
    <row r="727">
      <c r="A727" s="171"/>
      <c r="B727" s="171"/>
      <c r="C727" s="171"/>
      <c r="D727" s="171"/>
      <c r="E727" s="171"/>
      <c r="F727" s="171"/>
      <c r="G727" s="172"/>
      <c r="H727" s="161"/>
      <c r="I727" s="161"/>
      <c r="J727" s="161"/>
      <c r="K727" s="173"/>
      <c r="L727" s="174"/>
      <c r="M727" s="174"/>
      <c r="N727" s="174"/>
      <c r="O727" s="174"/>
      <c r="P727" s="173"/>
      <c r="Q727" s="174"/>
      <c r="R727" s="161"/>
      <c r="S727" s="174"/>
    </row>
    <row r="728">
      <c r="A728" s="171"/>
      <c r="B728" s="171"/>
      <c r="C728" s="171"/>
      <c r="D728" s="171"/>
      <c r="E728" s="171"/>
      <c r="F728" s="171"/>
      <c r="G728" s="172"/>
      <c r="H728" s="161"/>
      <c r="I728" s="161"/>
      <c r="J728" s="161"/>
      <c r="K728" s="173"/>
      <c r="L728" s="174"/>
      <c r="M728" s="174"/>
      <c r="N728" s="174"/>
      <c r="O728" s="174"/>
      <c r="P728" s="173"/>
      <c r="Q728" s="174"/>
      <c r="R728" s="161"/>
      <c r="S728" s="174"/>
    </row>
    <row r="729">
      <c r="A729" s="171"/>
      <c r="B729" s="171"/>
      <c r="C729" s="171"/>
      <c r="D729" s="171"/>
      <c r="E729" s="171"/>
      <c r="F729" s="171"/>
      <c r="G729" s="172"/>
      <c r="H729" s="161"/>
      <c r="I729" s="161"/>
      <c r="J729" s="161"/>
      <c r="K729" s="173"/>
      <c r="L729" s="174"/>
      <c r="M729" s="174"/>
      <c r="N729" s="174"/>
      <c r="O729" s="174"/>
      <c r="P729" s="173"/>
      <c r="Q729" s="174"/>
      <c r="R729" s="161"/>
      <c r="S729" s="174"/>
    </row>
    <row r="730">
      <c r="A730" s="171"/>
      <c r="B730" s="171"/>
      <c r="C730" s="171"/>
      <c r="D730" s="171"/>
      <c r="E730" s="171"/>
      <c r="F730" s="171"/>
      <c r="G730" s="172"/>
      <c r="H730" s="161"/>
      <c r="I730" s="161"/>
      <c r="J730" s="161"/>
      <c r="K730" s="173"/>
      <c r="L730" s="174"/>
      <c r="M730" s="174"/>
      <c r="N730" s="174"/>
      <c r="O730" s="174"/>
      <c r="P730" s="173"/>
      <c r="Q730" s="174"/>
      <c r="R730" s="161"/>
      <c r="S730" s="174"/>
    </row>
    <row r="731">
      <c r="A731" s="171"/>
      <c r="B731" s="171"/>
      <c r="C731" s="171"/>
      <c r="D731" s="171"/>
      <c r="E731" s="171"/>
      <c r="F731" s="171"/>
      <c r="G731" s="172"/>
      <c r="H731" s="161"/>
      <c r="I731" s="161"/>
      <c r="J731" s="161"/>
      <c r="K731" s="173"/>
      <c r="L731" s="174"/>
      <c r="M731" s="174"/>
      <c r="N731" s="174"/>
      <c r="O731" s="174"/>
      <c r="P731" s="173"/>
      <c r="Q731" s="174"/>
      <c r="R731" s="161"/>
      <c r="S731" s="174"/>
    </row>
    <row r="732">
      <c r="A732" s="171"/>
      <c r="B732" s="171"/>
      <c r="C732" s="171"/>
      <c r="D732" s="171"/>
      <c r="E732" s="171"/>
      <c r="F732" s="171"/>
      <c r="G732" s="172"/>
      <c r="H732" s="161"/>
      <c r="I732" s="161"/>
      <c r="J732" s="161"/>
      <c r="K732" s="173"/>
      <c r="L732" s="174"/>
      <c r="M732" s="174"/>
      <c r="N732" s="174"/>
      <c r="O732" s="174"/>
      <c r="P732" s="173"/>
      <c r="Q732" s="174"/>
      <c r="R732" s="161"/>
      <c r="S732" s="174"/>
    </row>
    <row r="733">
      <c r="A733" s="171"/>
      <c r="B733" s="171"/>
      <c r="C733" s="171"/>
      <c r="D733" s="171"/>
      <c r="E733" s="171"/>
      <c r="F733" s="171"/>
      <c r="G733" s="172"/>
      <c r="H733" s="161"/>
      <c r="I733" s="161"/>
      <c r="J733" s="161"/>
      <c r="K733" s="173"/>
      <c r="L733" s="174"/>
      <c r="M733" s="174"/>
      <c r="N733" s="174"/>
      <c r="O733" s="174"/>
      <c r="P733" s="173"/>
      <c r="Q733" s="174"/>
      <c r="R733" s="161"/>
      <c r="S733" s="174"/>
    </row>
    <row r="734">
      <c r="A734" s="171"/>
      <c r="B734" s="171"/>
      <c r="C734" s="171"/>
      <c r="D734" s="171"/>
      <c r="E734" s="171"/>
      <c r="F734" s="171"/>
      <c r="G734" s="172"/>
      <c r="H734" s="161"/>
      <c r="I734" s="161"/>
      <c r="J734" s="161"/>
      <c r="K734" s="173"/>
      <c r="L734" s="174"/>
      <c r="M734" s="174"/>
      <c r="N734" s="174"/>
      <c r="O734" s="174"/>
      <c r="P734" s="173"/>
      <c r="Q734" s="174"/>
      <c r="R734" s="161"/>
      <c r="S734" s="174"/>
    </row>
    <row r="735">
      <c r="A735" s="171"/>
      <c r="B735" s="171"/>
      <c r="C735" s="171"/>
      <c r="D735" s="171"/>
      <c r="E735" s="171"/>
      <c r="F735" s="171"/>
      <c r="G735" s="172"/>
      <c r="H735" s="161"/>
      <c r="I735" s="161"/>
      <c r="J735" s="161"/>
      <c r="K735" s="173"/>
      <c r="L735" s="174"/>
      <c r="M735" s="174"/>
      <c r="N735" s="174"/>
      <c r="O735" s="174"/>
      <c r="P735" s="173"/>
      <c r="Q735" s="174"/>
      <c r="R735" s="161"/>
      <c r="S735" s="174"/>
    </row>
    <row r="736">
      <c r="A736" s="171"/>
      <c r="B736" s="171"/>
      <c r="C736" s="171"/>
      <c r="D736" s="171"/>
      <c r="E736" s="171"/>
      <c r="F736" s="171"/>
      <c r="G736" s="172"/>
      <c r="H736" s="161"/>
      <c r="I736" s="161"/>
      <c r="J736" s="161"/>
      <c r="K736" s="173"/>
      <c r="L736" s="174"/>
      <c r="M736" s="174"/>
      <c r="N736" s="174"/>
      <c r="O736" s="174"/>
      <c r="P736" s="173"/>
      <c r="Q736" s="174"/>
      <c r="R736" s="161"/>
      <c r="S736" s="174"/>
    </row>
    <row r="737">
      <c r="A737" s="171"/>
      <c r="B737" s="171"/>
      <c r="C737" s="171"/>
      <c r="D737" s="171"/>
      <c r="E737" s="171"/>
      <c r="F737" s="171"/>
      <c r="G737" s="172"/>
      <c r="H737" s="161"/>
      <c r="I737" s="161"/>
      <c r="J737" s="161"/>
      <c r="K737" s="173"/>
      <c r="L737" s="174"/>
      <c r="M737" s="174"/>
      <c r="N737" s="174"/>
      <c r="O737" s="174"/>
      <c r="P737" s="173"/>
      <c r="Q737" s="174"/>
      <c r="R737" s="161"/>
      <c r="S737" s="174"/>
    </row>
    <row r="738">
      <c r="A738" s="171"/>
      <c r="B738" s="171"/>
      <c r="C738" s="171"/>
      <c r="D738" s="171"/>
      <c r="E738" s="171"/>
      <c r="F738" s="171"/>
      <c r="G738" s="172"/>
      <c r="H738" s="161"/>
      <c r="I738" s="161"/>
      <c r="J738" s="161"/>
      <c r="K738" s="173"/>
      <c r="L738" s="174"/>
      <c r="M738" s="174"/>
      <c r="N738" s="174"/>
      <c r="O738" s="174"/>
      <c r="P738" s="173"/>
      <c r="Q738" s="174"/>
      <c r="R738" s="161"/>
      <c r="S738" s="174"/>
    </row>
    <row r="739">
      <c r="A739" s="171"/>
      <c r="B739" s="171"/>
      <c r="C739" s="171"/>
      <c r="D739" s="171"/>
      <c r="E739" s="171"/>
      <c r="F739" s="171"/>
      <c r="G739" s="172"/>
      <c r="H739" s="161"/>
      <c r="I739" s="161"/>
      <c r="J739" s="161"/>
      <c r="K739" s="173"/>
      <c r="L739" s="174"/>
      <c r="M739" s="174"/>
      <c r="N739" s="174"/>
      <c r="O739" s="174"/>
      <c r="P739" s="173"/>
      <c r="Q739" s="174"/>
      <c r="R739" s="161"/>
      <c r="S739" s="174"/>
    </row>
    <row r="740">
      <c r="A740" s="171"/>
      <c r="B740" s="171"/>
      <c r="C740" s="171"/>
      <c r="D740" s="171"/>
      <c r="E740" s="171"/>
      <c r="F740" s="171"/>
      <c r="G740" s="172"/>
      <c r="H740" s="161"/>
      <c r="I740" s="161"/>
      <c r="J740" s="161"/>
      <c r="K740" s="173"/>
      <c r="L740" s="174"/>
      <c r="M740" s="174"/>
      <c r="N740" s="174"/>
      <c r="O740" s="174"/>
      <c r="P740" s="173"/>
      <c r="Q740" s="174"/>
      <c r="R740" s="161"/>
      <c r="S740" s="174"/>
    </row>
    <row r="741">
      <c r="A741" s="171"/>
      <c r="B741" s="171"/>
      <c r="C741" s="171"/>
      <c r="D741" s="171"/>
      <c r="E741" s="171"/>
      <c r="F741" s="171"/>
      <c r="G741" s="172"/>
      <c r="H741" s="161"/>
      <c r="I741" s="161"/>
      <c r="J741" s="161"/>
      <c r="K741" s="173"/>
      <c r="L741" s="174"/>
      <c r="M741" s="174"/>
      <c r="N741" s="174"/>
      <c r="O741" s="174"/>
      <c r="P741" s="173"/>
      <c r="Q741" s="174"/>
      <c r="R741" s="161"/>
      <c r="S741" s="174"/>
    </row>
    <row r="742">
      <c r="A742" s="171"/>
      <c r="B742" s="171"/>
      <c r="C742" s="171"/>
      <c r="D742" s="171"/>
      <c r="E742" s="171"/>
      <c r="F742" s="171"/>
      <c r="G742" s="172"/>
      <c r="H742" s="161"/>
      <c r="I742" s="161"/>
      <c r="J742" s="161"/>
      <c r="K742" s="173"/>
      <c r="L742" s="174"/>
      <c r="M742" s="174"/>
      <c r="N742" s="174"/>
      <c r="O742" s="174"/>
      <c r="P742" s="173"/>
      <c r="Q742" s="174"/>
      <c r="R742" s="161"/>
      <c r="S742" s="174"/>
    </row>
    <row r="743">
      <c r="A743" s="171"/>
      <c r="B743" s="171"/>
      <c r="C743" s="171"/>
      <c r="D743" s="171"/>
      <c r="E743" s="171"/>
      <c r="F743" s="171"/>
      <c r="G743" s="172"/>
      <c r="H743" s="161"/>
      <c r="I743" s="161"/>
      <c r="J743" s="161"/>
      <c r="K743" s="173"/>
      <c r="L743" s="174"/>
      <c r="M743" s="174"/>
      <c r="N743" s="174"/>
      <c r="O743" s="174"/>
      <c r="P743" s="173"/>
      <c r="Q743" s="174"/>
      <c r="R743" s="161"/>
      <c r="S743" s="174"/>
    </row>
    <row r="744">
      <c r="A744" s="171"/>
      <c r="B744" s="171"/>
      <c r="C744" s="171"/>
      <c r="D744" s="171"/>
      <c r="E744" s="171"/>
      <c r="F744" s="171"/>
      <c r="G744" s="172"/>
      <c r="H744" s="161"/>
      <c r="I744" s="161"/>
      <c r="J744" s="161"/>
      <c r="K744" s="173"/>
      <c r="L744" s="174"/>
      <c r="M744" s="174"/>
      <c r="N744" s="174"/>
      <c r="O744" s="174"/>
      <c r="P744" s="173"/>
      <c r="Q744" s="174"/>
      <c r="R744" s="161"/>
      <c r="S744" s="174"/>
    </row>
    <row r="745">
      <c r="A745" s="171"/>
      <c r="B745" s="171"/>
      <c r="C745" s="171"/>
      <c r="D745" s="171"/>
      <c r="E745" s="171"/>
      <c r="F745" s="171"/>
      <c r="G745" s="172"/>
      <c r="H745" s="161"/>
      <c r="I745" s="161"/>
      <c r="J745" s="161"/>
      <c r="K745" s="173"/>
      <c r="L745" s="174"/>
      <c r="M745" s="174"/>
      <c r="N745" s="174"/>
      <c r="O745" s="174"/>
      <c r="P745" s="173"/>
      <c r="Q745" s="174"/>
      <c r="R745" s="161"/>
      <c r="S745" s="174"/>
    </row>
    <row r="746">
      <c r="A746" s="171"/>
      <c r="B746" s="171"/>
      <c r="C746" s="171"/>
      <c r="D746" s="171"/>
      <c r="E746" s="171"/>
      <c r="F746" s="171"/>
      <c r="G746" s="172"/>
      <c r="H746" s="161"/>
      <c r="I746" s="161"/>
      <c r="J746" s="161"/>
      <c r="K746" s="173"/>
      <c r="L746" s="174"/>
      <c r="M746" s="174"/>
      <c r="N746" s="174"/>
      <c r="O746" s="174"/>
      <c r="P746" s="173"/>
      <c r="Q746" s="174"/>
      <c r="R746" s="161"/>
      <c r="S746" s="174"/>
    </row>
    <row r="747">
      <c r="A747" s="171"/>
      <c r="B747" s="171"/>
      <c r="C747" s="171"/>
      <c r="D747" s="171"/>
      <c r="E747" s="171"/>
      <c r="F747" s="171"/>
      <c r="G747" s="172"/>
      <c r="H747" s="161"/>
      <c r="I747" s="161"/>
      <c r="J747" s="161"/>
      <c r="K747" s="173"/>
      <c r="L747" s="174"/>
      <c r="M747" s="174"/>
      <c r="N747" s="174"/>
      <c r="O747" s="174"/>
      <c r="P747" s="173"/>
      <c r="Q747" s="174"/>
      <c r="R747" s="161"/>
      <c r="S747" s="174"/>
    </row>
    <row r="748">
      <c r="A748" s="171"/>
      <c r="B748" s="171"/>
      <c r="C748" s="171"/>
      <c r="D748" s="171"/>
      <c r="E748" s="171"/>
      <c r="F748" s="171"/>
      <c r="G748" s="172"/>
      <c r="H748" s="161"/>
      <c r="I748" s="161"/>
      <c r="J748" s="161"/>
      <c r="K748" s="173"/>
      <c r="L748" s="174"/>
      <c r="M748" s="174"/>
      <c r="N748" s="174"/>
      <c r="O748" s="174"/>
      <c r="P748" s="173"/>
      <c r="Q748" s="174"/>
      <c r="R748" s="161"/>
      <c r="S748" s="174"/>
    </row>
    <row r="749">
      <c r="A749" s="171"/>
      <c r="B749" s="171"/>
      <c r="C749" s="171"/>
      <c r="D749" s="171"/>
      <c r="E749" s="171"/>
      <c r="F749" s="171"/>
      <c r="G749" s="172"/>
      <c r="H749" s="161"/>
      <c r="I749" s="161"/>
      <c r="J749" s="161"/>
      <c r="K749" s="173"/>
      <c r="L749" s="174"/>
      <c r="M749" s="174"/>
      <c r="N749" s="174"/>
      <c r="O749" s="174"/>
      <c r="P749" s="173"/>
      <c r="Q749" s="174"/>
      <c r="R749" s="161"/>
      <c r="S749" s="174"/>
    </row>
    <row r="750">
      <c r="A750" s="171"/>
      <c r="B750" s="171"/>
      <c r="C750" s="171"/>
      <c r="D750" s="171"/>
      <c r="E750" s="171"/>
      <c r="F750" s="171"/>
      <c r="G750" s="172"/>
      <c r="H750" s="161"/>
      <c r="I750" s="161"/>
      <c r="J750" s="161"/>
      <c r="K750" s="173"/>
      <c r="L750" s="174"/>
      <c r="M750" s="174"/>
      <c r="N750" s="174"/>
      <c r="O750" s="174"/>
      <c r="P750" s="173"/>
      <c r="Q750" s="174"/>
      <c r="R750" s="161"/>
      <c r="S750" s="174"/>
    </row>
    <row r="751">
      <c r="A751" s="171"/>
      <c r="B751" s="171"/>
      <c r="C751" s="171"/>
      <c r="D751" s="171"/>
      <c r="E751" s="171"/>
      <c r="F751" s="171"/>
      <c r="G751" s="172"/>
      <c r="H751" s="161"/>
      <c r="I751" s="161"/>
      <c r="J751" s="161"/>
      <c r="K751" s="173"/>
      <c r="L751" s="174"/>
      <c r="M751" s="174"/>
      <c r="N751" s="174"/>
      <c r="O751" s="174"/>
      <c r="P751" s="173"/>
      <c r="Q751" s="174"/>
      <c r="R751" s="161"/>
      <c r="S751" s="174"/>
    </row>
    <row r="752">
      <c r="A752" s="171"/>
      <c r="B752" s="171"/>
      <c r="C752" s="171"/>
      <c r="D752" s="171"/>
      <c r="E752" s="171"/>
      <c r="F752" s="171"/>
      <c r="G752" s="172"/>
      <c r="H752" s="161"/>
      <c r="I752" s="161"/>
      <c r="J752" s="161"/>
      <c r="K752" s="173"/>
      <c r="L752" s="174"/>
      <c r="M752" s="174"/>
      <c r="N752" s="174"/>
      <c r="O752" s="174"/>
      <c r="P752" s="173"/>
      <c r="Q752" s="174"/>
      <c r="R752" s="161"/>
      <c r="S752" s="174"/>
    </row>
    <row r="753">
      <c r="A753" s="171"/>
      <c r="B753" s="171"/>
      <c r="C753" s="171"/>
      <c r="D753" s="171"/>
      <c r="E753" s="171"/>
      <c r="F753" s="171"/>
      <c r="G753" s="172"/>
      <c r="H753" s="161"/>
      <c r="I753" s="161"/>
      <c r="J753" s="161"/>
      <c r="K753" s="173"/>
      <c r="L753" s="174"/>
      <c r="M753" s="174"/>
      <c r="N753" s="174"/>
      <c r="O753" s="174"/>
      <c r="P753" s="173"/>
      <c r="Q753" s="174"/>
      <c r="R753" s="161"/>
      <c r="S753" s="174"/>
    </row>
    <row r="754">
      <c r="A754" s="171"/>
      <c r="B754" s="171"/>
      <c r="C754" s="171"/>
      <c r="D754" s="171"/>
      <c r="E754" s="171"/>
      <c r="F754" s="171"/>
      <c r="G754" s="172"/>
      <c r="H754" s="161"/>
      <c r="I754" s="161"/>
      <c r="J754" s="161"/>
      <c r="K754" s="173"/>
      <c r="L754" s="174"/>
      <c r="M754" s="174"/>
      <c r="N754" s="174"/>
      <c r="O754" s="174"/>
      <c r="P754" s="173"/>
      <c r="Q754" s="174"/>
      <c r="R754" s="161"/>
      <c r="S754" s="174"/>
    </row>
    <row r="755">
      <c r="A755" s="171"/>
      <c r="B755" s="171"/>
      <c r="C755" s="171"/>
      <c r="D755" s="171"/>
      <c r="E755" s="171"/>
      <c r="F755" s="171"/>
      <c r="G755" s="172"/>
      <c r="H755" s="161"/>
      <c r="I755" s="161"/>
      <c r="J755" s="161"/>
      <c r="K755" s="173"/>
      <c r="L755" s="174"/>
      <c r="M755" s="174"/>
      <c r="N755" s="174"/>
      <c r="O755" s="174"/>
      <c r="P755" s="173"/>
      <c r="Q755" s="174"/>
      <c r="R755" s="161"/>
      <c r="S755" s="174"/>
    </row>
    <row r="756">
      <c r="A756" s="171"/>
      <c r="B756" s="171"/>
      <c r="C756" s="171"/>
      <c r="D756" s="171"/>
      <c r="E756" s="171"/>
      <c r="F756" s="171"/>
      <c r="G756" s="172"/>
      <c r="H756" s="161"/>
      <c r="I756" s="161"/>
      <c r="J756" s="161"/>
      <c r="K756" s="173"/>
      <c r="L756" s="174"/>
      <c r="M756" s="174"/>
      <c r="N756" s="174"/>
      <c r="O756" s="174"/>
      <c r="P756" s="173"/>
      <c r="Q756" s="174"/>
      <c r="R756" s="161"/>
      <c r="S756" s="174"/>
    </row>
    <row r="757">
      <c r="A757" s="171"/>
      <c r="B757" s="171"/>
      <c r="C757" s="171"/>
      <c r="D757" s="171"/>
      <c r="E757" s="171"/>
      <c r="F757" s="171"/>
      <c r="G757" s="172"/>
      <c r="H757" s="161"/>
      <c r="I757" s="161"/>
      <c r="J757" s="161"/>
      <c r="K757" s="173"/>
      <c r="L757" s="174"/>
      <c r="M757" s="174"/>
      <c r="N757" s="174"/>
      <c r="O757" s="174"/>
      <c r="P757" s="173"/>
      <c r="Q757" s="174"/>
      <c r="R757" s="161"/>
      <c r="S757" s="174"/>
    </row>
    <row r="758">
      <c r="A758" s="171"/>
      <c r="B758" s="171"/>
      <c r="C758" s="171"/>
      <c r="D758" s="171"/>
      <c r="E758" s="171"/>
      <c r="F758" s="171"/>
      <c r="G758" s="172"/>
      <c r="H758" s="161"/>
      <c r="I758" s="161"/>
      <c r="J758" s="161"/>
      <c r="K758" s="173"/>
      <c r="L758" s="174"/>
      <c r="M758" s="174"/>
      <c r="N758" s="174"/>
      <c r="O758" s="174"/>
      <c r="P758" s="173"/>
      <c r="Q758" s="174"/>
      <c r="R758" s="161"/>
      <c r="S758" s="174"/>
    </row>
    <row r="759">
      <c r="A759" s="171"/>
      <c r="B759" s="171"/>
      <c r="C759" s="171"/>
      <c r="D759" s="171"/>
      <c r="E759" s="171"/>
      <c r="F759" s="171"/>
      <c r="G759" s="172"/>
      <c r="H759" s="161"/>
      <c r="I759" s="161"/>
      <c r="J759" s="161"/>
      <c r="K759" s="173"/>
      <c r="L759" s="174"/>
      <c r="M759" s="174"/>
      <c r="N759" s="174"/>
      <c r="O759" s="174"/>
      <c r="P759" s="173"/>
      <c r="Q759" s="174"/>
      <c r="R759" s="161"/>
      <c r="S759" s="174"/>
    </row>
    <row r="760">
      <c r="A760" s="171"/>
      <c r="B760" s="171"/>
      <c r="C760" s="171"/>
      <c r="D760" s="171"/>
      <c r="E760" s="171"/>
      <c r="F760" s="171"/>
      <c r="G760" s="172"/>
      <c r="H760" s="161"/>
      <c r="I760" s="161"/>
      <c r="J760" s="161"/>
      <c r="K760" s="173"/>
      <c r="L760" s="174"/>
      <c r="M760" s="174"/>
      <c r="N760" s="174"/>
      <c r="O760" s="174"/>
      <c r="P760" s="173"/>
      <c r="Q760" s="174"/>
      <c r="R760" s="161"/>
      <c r="S760" s="174"/>
    </row>
    <row r="761">
      <c r="A761" s="171"/>
      <c r="B761" s="171"/>
      <c r="C761" s="171"/>
      <c r="D761" s="171"/>
      <c r="E761" s="171"/>
      <c r="F761" s="171"/>
      <c r="G761" s="172"/>
      <c r="H761" s="161"/>
      <c r="I761" s="161"/>
      <c r="J761" s="161"/>
      <c r="K761" s="173"/>
      <c r="L761" s="174"/>
      <c r="M761" s="174"/>
      <c r="N761" s="174"/>
      <c r="O761" s="174"/>
      <c r="P761" s="173"/>
      <c r="Q761" s="174"/>
      <c r="R761" s="161"/>
      <c r="S761" s="174"/>
    </row>
    <row r="762">
      <c r="A762" s="171"/>
      <c r="B762" s="171"/>
      <c r="C762" s="171"/>
      <c r="D762" s="171"/>
      <c r="E762" s="171"/>
      <c r="F762" s="171"/>
      <c r="G762" s="172"/>
      <c r="H762" s="161"/>
      <c r="I762" s="161"/>
      <c r="J762" s="161"/>
      <c r="K762" s="173"/>
      <c r="L762" s="174"/>
      <c r="M762" s="174"/>
      <c r="N762" s="174"/>
      <c r="O762" s="174"/>
      <c r="P762" s="173"/>
      <c r="Q762" s="174"/>
      <c r="R762" s="161"/>
      <c r="S762" s="174"/>
    </row>
    <row r="763">
      <c r="A763" s="171"/>
      <c r="B763" s="171"/>
      <c r="C763" s="171"/>
      <c r="D763" s="171"/>
      <c r="E763" s="171"/>
      <c r="F763" s="171"/>
      <c r="G763" s="172"/>
      <c r="H763" s="161"/>
      <c r="I763" s="161"/>
      <c r="J763" s="161"/>
      <c r="K763" s="173"/>
      <c r="L763" s="174"/>
      <c r="M763" s="174"/>
      <c r="N763" s="174"/>
      <c r="O763" s="174"/>
      <c r="P763" s="173"/>
      <c r="Q763" s="174"/>
      <c r="R763" s="161"/>
      <c r="S763" s="174"/>
    </row>
    <row r="764">
      <c r="A764" s="171"/>
      <c r="B764" s="171"/>
      <c r="C764" s="171"/>
      <c r="D764" s="171"/>
      <c r="E764" s="171"/>
      <c r="F764" s="171"/>
      <c r="G764" s="172"/>
      <c r="H764" s="161"/>
      <c r="I764" s="161"/>
      <c r="J764" s="161"/>
      <c r="K764" s="173"/>
      <c r="L764" s="174"/>
      <c r="M764" s="174"/>
      <c r="N764" s="174"/>
      <c r="O764" s="174"/>
      <c r="P764" s="173"/>
      <c r="Q764" s="174"/>
      <c r="R764" s="161"/>
      <c r="S764" s="174"/>
    </row>
    <row r="765">
      <c r="A765" s="171"/>
      <c r="B765" s="171"/>
      <c r="C765" s="171"/>
      <c r="D765" s="171"/>
      <c r="E765" s="171"/>
      <c r="F765" s="171"/>
      <c r="G765" s="172"/>
      <c r="H765" s="161"/>
      <c r="I765" s="161"/>
      <c r="J765" s="161"/>
      <c r="K765" s="173"/>
      <c r="L765" s="174"/>
      <c r="M765" s="174"/>
      <c r="N765" s="174"/>
      <c r="O765" s="174"/>
      <c r="P765" s="173"/>
      <c r="Q765" s="174"/>
      <c r="R765" s="161"/>
      <c r="S765" s="174"/>
    </row>
    <row r="766">
      <c r="A766" s="171"/>
      <c r="B766" s="171"/>
      <c r="C766" s="171"/>
      <c r="D766" s="171"/>
      <c r="E766" s="171"/>
      <c r="F766" s="171"/>
      <c r="G766" s="172"/>
      <c r="H766" s="161"/>
      <c r="I766" s="161"/>
      <c r="J766" s="161"/>
      <c r="K766" s="173"/>
      <c r="L766" s="174"/>
      <c r="M766" s="174"/>
      <c r="N766" s="174"/>
      <c r="O766" s="174"/>
      <c r="P766" s="173"/>
      <c r="Q766" s="174"/>
      <c r="R766" s="161"/>
      <c r="S766" s="174"/>
    </row>
    <row r="767">
      <c r="A767" s="171"/>
      <c r="B767" s="171"/>
      <c r="C767" s="171"/>
      <c r="D767" s="171"/>
      <c r="E767" s="171"/>
      <c r="F767" s="171"/>
      <c r="G767" s="172"/>
      <c r="H767" s="161"/>
      <c r="I767" s="161"/>
      <c r="J767" s="161"/>
      <c r="K767" s="173"/>
      <c r="L767" s="174"/>
      <c r="M767" s="174"/>
      <c r="N767" s="174"/>
      <c r="O767" s="174"/>
      <c r="P767" s="173"/>
      <c r="Q767" s="174"/>
      <c r="R767" s="161"/>
      <c r="S767" s="174"/>
    </row>
    <row r="768">
      <c r="A768" s="171"/>
      <c r="B768" s="171"/>
      <c r="C768" s="171"/>
      <c r="D768" s="171"/>
      <c r="E768" s="171"/>
      <c r="F768" s="171"/>
      <c r="G768" s="172"/>
      <c r="H768" s="161"/>
      <c r="I768" s="161"/>
      <c r="J768" s="161"/>
      <c r="K768" s="173"/>
      <c r="L768" s="174"/>
      <c r="M768" s="174"/>
      <c r="N768" s="174"/>
      <c r="O768" s="174"/>
      <c r="P768" s="173"/>
      <c r="Q768" s="174"/>
      <c r="R768" s="161"/>
      <c r="S768" s="174"/>
    </row>
    <row r="769">
      <c r="A769" s="171"/>
      <c r="B769" s="171"/>
      <c r="C769" s="171"/>
      <c r="D769" s="171"/>
      <c r="E769" s="171"/>
      <c r="F769" s="171"/>
      <c r="G769" s="172"/>
      <c r="H769" s="161"/>
      <c r="I769" s="161"/>
      <c r="J769" s="161"/>
      <c r="K769" s="173"/>
      <c r="L769" s="174"/>
      <c r="M769" s="174"/>
      <c r="N769" s="174"/>
      <c r="O769" s="174"/>
      <c r="P769" s="173"/>
      <c r="Q769" s="174"/>
      <c r="R769" s="161"/>
      <c r="S769" s="174"/>
    </row>
    <row r="770">
      <c r="A770" s="171"/>
      <c r="B770" s="171"/>
      <c r="C770" s="171"/>
      <c r="D770" s="171"/>
      <c r="E770" s="171"/>
      <c r="F770" s="171"/>
      <c r="G770" s="172"/>
      <c r="H770" s="161"/>
      <c r="I770" s="161"/>
      <c r="J770" s="161"/>
      <c r="K770" s="173"/>
      <c r="L770" s="174"/>
      <c r="M770" s="174"/>
      <c r="N770" s="174"/>
      <c r="O770" s="174"/>
      <c r="P770" s="173"/>
      <c r="Q770" s="174"/>
      <c r="R770" s="161"/>
      <c r="S770" s="174"/>
    </row>
    <row r="771">
      <c r="A771" s="171"/>
      <c r="B771" s="171"/>
      <c r="C771" s="171"/>
      <c r="D771" s="171"/>
      <c r="E771" s="171"/>
      <c r="F771" s="171"/>
      <c r="G771" s="172"/>
      <c r="H771" s="161"/>
      <c r="I771" s="161"/>
      <c r="J771" s="161"/>
      <c r="K771" s="173"/>
      <c r="L771" s="174"/>
      <c r="M771" s="174"/>
      <c r="N771" s="174"/>
      <c r="O771" s="174"/>
      <c r="P771" s="173"/>
      <c r="Q771" s="174"/>
      <c r="R771" s="161"/>
      <c r="S771" s="174"/>
    </row>
    <row r="772">
      <c r="A772" s="171"/>
      <c r="B772" s="171"/>
      <c r="C772" s="171"/>
      <c r="D772" s="171"/>
      <c r="E772" s="171"/>
      <c r="F772" s="171"/>
      <c r="G772" s="172"/>
      <c r="H772" s="161"/>
      <c r="I772" s="161"/>
      <c r="J772" s="161"/>
      <c r="K772" s="173"/>
      <c r="L772" s="174"/>
      <c r="M772" s="174"/>
      <c r="N772" s="174"/>
      <c r="O772" s="174"/>
      <c r="P772" s="173"/>
      <c r="Q772" s="174"/>
      <c r="R772" s="161"/>
      <c r="S772" s="174"/>
    </row>
    <row r="773">
      <c r="A773" s="171"/>
      <c r="B773" s="171"/>
      <c r="C773" s="171"/>
      <c r="D773" s="171"/>
      <c r="E773" s="171"/>
      <c r="F773" s="171"/>
      <c r="G773" s="172"/>
      <c r="H773" s="161"/>
      <c r="I773" s="161"/>
      <c r="J773" s="161"/>
      <c r="K773" s="173"/>
      <c r="L773" s="174"/>
      <c r="M773" s="174"/>
      <c r="N773" s="174"/>
      <c r="O773" s="174"/>
      <c r="P773" s="173"/>
      <c r="Q773" s="174"/>
      <c r="R773" s="161"/>
      <c r="S773" s="174"/>
    </row>
    <row r="774">
      <c r="A774" s="171"/>
      <c r="B774" s="171"/>
      <c r="C774" s="171"/>
      <c r="D774" s="171"/>
      <c r="E774" s="171"/>
      <c r="F774" s="171"/>
      <c r="G774" s="172"/>
      <c r="H774" s="161"/>
      <c r="I774" s="161"/>
      <c r="J774" s="161"/>
      <c r="K774" s="173"/>
      <c r="L774" s="174"/>
      <c r="M774" s="174"/>
      <c r="N774" s="174"/>
      <c r="O774" s="174"/>
      <c r="P774" s="173"/>
      <c r="Q774" s="174"/>
      <c r="R774" s="161"/>
      <c r="S774" s="174"/>
    </row>
    <row r="775">
      <c r="A775" s="171"/>
      <c r="B775" s="171"/>
      <c r="C775" s="171"/>
      <c r="D775" s="171"/>
      <c r="E775" s="171"/>
      <c r="F775" s="171"/>
      <c r="G775" s="172"/>
      <c r="H775" s="161"/>
      <c r="I775" s="161"/>
      <c r="J775" s="161"/>
      <c r="K775" s="173"/>
      <c r="L775" s="174"/>
      <c r="M775" s="174"/>
      <c r="N775" s="174"/>
      <c r="O775" s="174"/>
      <c r="P775" s="173"/>
      <c r="Q775" s="174"/>
      <c r="R775" s="161"/>
      <c r="S775" s="174"/>
    </row>
    <row r="776">
      <c r="A776" s="171"/>
      <c r="B776" s="171"/>
      <c r="C776" s="171"/>
      <c r="D776" s="171"/>
      <c r="E776" s="171"/>
      <c r="F776" s="171"/>
      <c r="G776" s="172"/>
      <c r="H776" s="161"/>
      <c r="I776" s="161"/>
      <c r="J776" s="161"/>
      <c r="K776" s="173"/>
      <c r="L776" s="174"/>
      <c r="M776" s="174"/>
      <c r="N776" s="174"/>
      <c r="O776" s="174"/>
      <c r="P776" s="173"/>
      <c r="Q776" s="174"/>
      <c r="R776" s="161"/>
      <c r="S776" s="174"/>
    </row>
    <row r="777">
      <c r="A777" s="171"/>
      <c r="B777" s="171"/>
      <c r="C777" s="171"/>
      <c r="D777" s="171"/>
      <c r="E777" s="171"/>
      <c r="F777" s="171"/>
      <c r="G777" s="172"/>
      <c r="H777" s="161"/>
      <c r="I777" s="161"/>
      <c r="J777" s="161"/>
      <c r="K777" s="173"/>
      <c r="L777" s="174"/>
      <c r="M777" s="174"/>
      <c r="N777" s="174"/>
      <c r="O777" s="174"/>
      <c r="P777" s="173"/>
      <c r="Q777" s="174"/>
      <c r="R777" s="161"/>
      <c r="S777" s="174"/>
    </row>
    <row r="778">
      <c r="A778" s="171"/>
      <c r="B778" s="171"/>
      <c r="C778" s="171"/>
      <c r="D778" s="171"/>
      <c r="E778" s="171"/>
      <c r="F778" s="171"/>
      <c r="G778" s="172"/>
      <c r="H778" s="161"/>
      <c r="I778" s="161"/>
      <c r="J778" s="161"/>
      <c r="K778" s="173"/>
      <c r="L778" s="174"/>
      <c r="M778" s="174"/>
      <c r="N778" s="174"/>
      <c r="O778" s="174"/>
      <c r="P778" s="173"/>
      <c r="Q778" s="174"/>
      <c r="R778" s="161"/>
      <c r="S778" s="174"/>
    </row>
    <row r="779">
      <c r="A779" s="171"/>
      <c r="B779" s="171"/>
      <c r="C779" s="171"/>
      <c r="D779" s="171"/>
      <c r="E779" s="171"/>
      <c r="F779" s="171"/>
      <c r="G779" s="172"/>
      <c r="H779" s="161"/>
      <c r="I779" s="161"/>
      <c r="J779" s="161"/>
      <c r="K779" s="173"/>
      <c r="L779" s="174"/>
      <c r="M779" s="174"/>
      <c r="N779" s="174"/>
      <c r="O779" s="174"/>
      <c r="P779" s="173"/>
      <c r="Q779" s="174"/>
      <c r="R779" s="161"/>
      <c r="S779" s="174"/>
    </row>
    <row r="780">
      <c r="A780" s="171"/>
      <c r="B780" s="171"/>
      <c r="C780" s="171"/>
      <c r="D780" s="171"/>
      <c r="E780" s="171"/>
      <c r="F780" s="171"/>
      <c r="G780" s="172"/>
      <c r="H780" s="161"/>
      <c r="I780" s="161"/>
      <c r="J780" s="161"/>
      <c r="K780" s="173"/>
      <c r="L780" s="174"/>
      <c r="M780" s="174"/>
      <c r="N780" s="174"/>
      <c r="O780" s="174"/>
      <c r="P780" s="173"/>
      <c r="Q780" s="174"/>
      <c r="R780" s="161"/>
      <c r="S780" s="174"/>
    </row>
    <row r="781">
      <c r="A781" s="171"/>
      <c r="B781" s="171"/>
      <c r="C781" s="171"/>
      <c r="D781" s="171"/>
      <c r="E781" s="171"/>
      <c r="F781" s="171"/>
      <c r="G781" s="172"/>
      <c r="H781" s="161"/>
      <c r="I781" s="161"/>
      <c r="J781" s="161"/>
      <c r="K781" s="173"/>
      <c r="L781" s="174"/>
      <c r="M781" s="174"/>
      <c r="N781" s="174"/>
      <c r="O781" s="174"/>
      <c r="P781" s="173"/>
      <c r="Q781" s="174"/>
      <c r="R781" s="161"/>
      <c r="S781" s="174"/>
    </row>
    <row r="782">
      <c r="A782" s="171"/>
      <c r="B782" s="171"/>
      <c r="C782" s="171"/>
      <c r="D782" s="171"/>
      <c r="E782" s="171"/>
      <c r="F782" s="171"/>
      <c r="G782" s="172"/>
      <c r="H782" s="161"/>
      <c r="I782" s="161"/>
      <c r="J782" s="161"/>
      <c r="K782" s="173"/>
      <c r="L782" s="174"/>
      <c r="M782" s="174"/>
      <c r="N782" s="174"/>
      <c r="O782" s="174"/>
      <c r="P782" s="173"/>
      <c r="Q782" s="174"/>
      <c r="R782" s="161"/>
      <c r="S782" s="174"/>
    </row>
    <row r="783">
      <c r="A783" s="171"/>
      <c r="B783" s="171"/>
      <c r="C783" s="171"/>
      <c r="D783" s="171"/>
      <c r="E783" s="171"/>
      <c r="F783" s="171"/>
      <c r="G783" s="172"/>
      <c r="H783" s="161"/>
      <c r="I783" s="161"/>
      <c r="J783" s="161"/>
      <c r="K783" s="173"/>
      <c r="L783" s="174"/>
      <c r="M783" s="174"/>
      <c r="N783" s="174"/>
      <c r="O783" s="174"/>
      <c r="P783" s="173"/>
      <c r="Q783" s="174"/>
      <c r="R783" s="161"/>
      <c r="S783" s="174"/>
    </row>
    <row r="784">
      <c r="A784" s="171"/>
      <c r="B784" s="171"/>
      <c r="C784" s="171"/>
      <c r="D784" s="171"/>
      <c r="E784" s="171"/>
      <c r="F784" s="171"/>
      <c r="G784" s="172"/>
      <c r="H784" s="161"/>
      <c r="I784" s="161"/>
      <c r="J784" s="161"/>
      <c r="K784" s="173"/>
      <c r="L784" s="174"/>
      <c r="M784" s="174"/>
      <c r="N784" s="174"/>
      <c r="O784" s="174"/>
      <c r="P784" s="173"/>
      <c r="Q784" s="174"/>
      <c r="R784" s="161"/>
      <c r="S784" s="174"/>
    </row>
    <row r="785">
      <c r="A785" s="171"/>
      <c r="B785" s="171"/>
      <c r="C785" s="171"/>
      <c r="D785" s="171"/>
      <c r="E785" s="171"/>
      <c r="F785" s="171"/>
      <c r="G785" s="172"/>
      <c r="H785" s="161"/>
      <c r="I785" s="161"/>
      <c r="J785" s="161"/>
      <c r="K785" s="173"/>
      <c r="L785" s="174"/>
      <c r="M785" s="174"/>
      <c r="N785" s="174"/>
      <c r="O785" s="174"/>
      <c r="P785" s="173"/>
      <c r="Q785" s="174"/>
      <c r="R785" s="161"/>
      <c r="S785" s="174"/>
    </row>
    <row r="786">
      <c r="A786" s="171"/>
      <c r="B786" s="171"/>
      <c r="C786" s="171"/>
      <c r="D786" s="171"/>
      <c r="E786" s="171"/>
      <c r="F786" s="171"/>
      <c r="G786" s="172"/>
      <c r="H786" s="161"/>
      <c r="I786" s="161"/>
      <c r="J786" s="161"/>
      <c r="K786" s="173"/>
      <c r="L786" s="174"/>
      <c r="M786" s="174"/>
      <c r="N786" s="174"/>
      <c r="O786" s="174"/>
      <c r="P786" s="173"/>
      <c r="Q786" s="174"/>
      <c r="R786" s="161"/>
      <c r="S786" s="174"/>
    </row>
    <row r="787">
      <c r="A787" s="171"/>
      <c r="B787" s="171"/>
      <c r="C787" s="171"/>
      <c r="D787" s="171"/>
      <c r="E787" s="171"/>
      <c r="F787" s="171"/>
      <c r="G787" s="172"/>
      <c r="H787" s="161"/>
      <c r="I787" s="161"/>
      <c r="J787" s="161"/>
      <c r="K787" s="173"/>
      <c r="L787" s="174"/>
      <c r="M787" s="174"/>
      <c r="N787" s="174"/>
      <c r="O787" s="174"/>
      <c r="P787" s="173"/>
      <c r="Q787" s="174"/>
      <c r="R787" s="161"/>
      <c r="S787" s="174"/>
    </row>
    <row r="788">
      <c r="A788" s="171"/>
      <c r="B788" s="171"/>
      <c r="C788" s="171"/>
      <c r="D788" s="171"/>
      <c r="E788" s="171"/>
      <c r="F788" s="171"/>
      <c r="G788" s="172"/>
      <c r="H788" s="161"/>
      <c r="I788" s="161"/>
      <c r="J788" s="161"/>
      <c r="K788" s="173"/>
      <c r="L788" s="174"/>
      <c r="M788" s="174"/>
      <c r="N788" s="174"/>
      <c r="O788" s="174"/>
      <c r="P788" s="173"/>
      <c r="Q788" s="174"/>
      <c r="R788" s="161"/>
      <c r="S788" s="174"/>
    </row>
    <row r="789">
      <c r="A789" s="171"/>
      <c r="B789" s="171"/>
      <c r="C789" s="171"/>
      <c r="D789" s="171"/>
      <c r="E789" s="171"/>
      <c r="F789" s="171"/>
      <c r="G789" s="172"/>
      <c r="H789" s="161"/>
      <c r="I789" s="161"/>
      <c r="J789" s="161"/>
      <c r="K789" s="173"/>
      <c r="L789" s="174"/>
      <c r="M789" s="174"/>
      <c r="N789" s="174"/>
      <c r="O789" s="174"/>
      <c r="P789" s="173"/>
      <c r="Q789" s="174"/>
      <c r="R789" s="161"/>
      <c r="S789" s="174"/>
    </row>
    <row r="790">
      <c r="A790" s="171"/>
      <c r="B790" s="171"/>
      <c r="C790" s="171"/>
      <c r="D790" s="171"/>
      <c r="E790" s="171"/>
      <c r="F790" s="171"/>
      <c r="G790" s="172"/>
      <c r="H790" s="161"/>
      <c r="I790" s="161"/>
      <c r="J790" s="161"/>
      <c r="K790" s="173"/>
      <c r="L790" s="174"/>
      <c r="M790" s="174"/>
      <c r="N790" s="174"/>
      <c r="O790" s="174"/>
      <c r="P790" s="173"/>
      <c r="Q790" s="174"/>
      <c r="R790" s="161"/>
      <c r="S790" s="174"/>
    </row>
    <row r="791">
      <c r="A791" s="171"/>
      <c r="B791" s="171"/>
      <c r="C791" s="171"/>
      <c r="D791" s="171"/>
      <c r="E791" s="171"/>
      <c r="F791" s="171"/>
      <c r="G791" s="172"/>
      <c r="H791" s="161"/>
      <c r="I791" s="161"/>
      <c r="J791" s="161"/>
      <c r="K791" s="173"/>
      <c r="L791" s="174"/>
      <c r="M791" s="174"/>
      <c r="N791" s="174"/>
      <c r="O791" s="174"/>
      <c r="P791" s="173"/>
      <c r="Q791" s="174"/>
      <c r="R791" s="161"/>
      <c r="S791" s="174"/>
    </row>
    <row r="792">
      <c r="A792" s="171"/>
      <c r="B792" s="171"/>
      <c r="C792" s="171"/>
      <c r="D792" s="171"/>
      <c r="E792" s="171"/>
      <c r="F792" s="171"/>
      <c r="G792" s="172"/>
      <c r="H792" s="161"/>
      <c r="I792" s="161"/>
      <c r="J792" s="161"/>
      <c r="K792" s="173"/>
      <c r="L792" s="174"/>
      <c r="M792" s="174"/>
      <c r="N792" s="174"/>
      <c r="O792" s="174"/>
      <c r="P792" s="173"/>
      <c r="Q792" s="174"/>
      <c r="R792" s="161"/>
      <c r="S792" s="174"/>
    </row>
    <row r="793">
      <c r="A793" s="171"/>
      <c r="B793" s="171"/>
      <c r="C793" s="171"/>
      <c r="D793" s="171"/>
      <c r="E793" s="171"/>
      <c r="F793" s="171"/>
      <c r="G793" s="172"/>
      <c r="H793" s="161"/>
      <c r="I793" s="161"/>
      <c r="J793" s="161"/>
      <c r="K793" s="173"/>
      <c r="L793" s="174"/>
      <c r="M793" s="174"/>
      <c r="N793" s="174"/>
      <c r="O793" s="174"/>
      <c r="P793" s="173"/>
      <c r="Q793" s="174"/>
      <c r="R793" s="161"/>
      <c r="S793" s="174"/>
    </row>
    <row r="794">
      <c r="A794" s="171"/>
      <c r="B794" s="171"/>
      <c r="C794" s="171"/>
      <c r="D794" s="171"/>
      <c r="E794" s="171"/>
      <c r="F794" s="171"/>
      <c r="G794" s="172"/>
      <c r="H794" s="161"/>
      <c r="I794" s="161"/>
      <c r="J794" s="161"/>
      <c r="K794" s="173"/>
      <c r="L794" s="174"/>
      <c r="M794" s="174"/>
      <c r="N794" s="174"/>
      <c r="O794" s="174"/>
      <c r="P794" s="173"/>
      <c r="Q794" s="174"/>
      <c r="R794" s="161"/>
      <c r="S794" s="174"/>
    </row>
    <row r="795">
      <c r="A795" s="171"/>
      <c r="B795" s="171"/>
      <c r="C795" s="171"/>
      <c r="D795" s="171"/>
      <c r="E795" s="171"/>
      <c r="F795" s="171"/>
      <c r="G795" s="172"/>
      <c r="H795" s="161"/>
      <c r="I795" s="161"/>
      <c r="J795" s="161"/>
      <c r="K795" s="173"/>
      <c r="L795" s="174"/>
      <c r="M795" s="174"/>
      <c r="N795" s="174"/>
      <c r="O795" s="174"/>
      <c r="P795" s="173"/>
      <c r="Q795" s="174"/>
      <c r="R795" s="161"/>
      <c r="S795" s="174"/>
    </row>
    <row r="796">
      <c r="A796" s="171"/>
      <c r="B796" s="171"/>
      <c r="C796" s="171"/>
      <c r="D796" s="171"/>
      <c r="E796" s="171"/>
      <c r="F796" s="171"/>
      <c r="G796" s="172"/>
      <c r="H796" s="161"/>
      <c r="I796" s="161"/>
      <c r="J796" s="161"/>
      <c r="K796" s="173"/>
      <c r="L796" s="174"/>
      <c r="M796" s="174"/>
      <c r="N796" s="174"/>
      <c r="O796" s="174"/>
      <c r="P796" s="173"/>
      <c r="Q796" s="174"/>
      <c r="R796" s="161"/>
      <c r="S796" s="174"/>
    </row>
    <row r="797">
      <c r="A797" s="171"/>
      <c r="B797" s="171"/>
      <c r="C797" s="171"/>
      <c r="D797" s="171"/>
      <c r="E797" s="171"/>
      <c r="F797" s="171"/>
      <c r="G797" s="172"/>
      <c r="H797" s="161"/>
      <c r="I797" s="161"/>
      <c r="J797" s="161"/>
      <c r="K797" s="173"/>
      <c r="L797" s="174"/>
      <c r="M797" s="174"/>
      <c r="N797" s="174"/>
      <c r="O797" s="174"/>
      <c r="P797" s="173"/>
      <c r="Q797" s="174"/>
      <c r="R797" s="161"/>
      <c r="S797" s="174"/>
    </row>
    <row r="798">
      <c r="A798" s="171"/>
      <c r="B798" s="171"/>
      <c r="C798" s="171"/>
      <c r="D798" s="171"/>
      <c r="E798" s="171"/>
      <c r="F798" s="171"/>
      <c r="G798" s="172"/>
      <c r="H798" s="161"/>
      <c r="I798" s="161"/>
      <c r="J798" s="161"/>
      <c r="K798" s="173"/>
      <c r="L798" s="174"/>
      <c r="M798" s="174"/>
      <c r="N798" s="174"/>
      <c r="O798" s="174"/>
      <c r="P798" s="173"/>
      <c r="Q798" s="174"/>
      <c r="R798" s="161"/>
      <c r="S798" s="174"/>
    </row>
    <row r="799">
      <c r="A799" s="171"/>
      <c r="B799" s="171"/>
      <c r="C799" s="171"/>
      <c r="D799" s="171"/>
      <c r="E799" s="171"/>
      <c r="F799" s="171"/>
      <c r="G799" s="172"/>
      <c r="H799" s="161"/>
      <c r="I799" s="161"/>
      <c r="J799" s="161"/>
      <c r="K799" s="173"/>
      <c r="L799" s="174"/>
      <c r="M799" s="174"/>
      <c r="N799" s="174"/>
      <c r="O799" s="174"/>
      <c r="P799" s="173"/>
      <c r="Q799" s="174"/>
      <c r="R799" s="161"/>
      <c r="S799" s="174"/>
    </row>
    <row r="800">
      <c r="A800" s="171"/>
      <c r="B800" s="171"/>
      <c r="C800" s="171"/>
      <c r="D800" s="171"/>
      <c r="E800" s="171"/>
      <c r="F800" s="171"/>
      <c r="G800" s="172"/>
      <c r="H800" s="161"/>
      <c r="I800" s="161"/>
      <c r="J800" s="161"/>
      <c r="K800" s="173"/>
      <c r="L800" s="174"/>
      <c r="M800" s="174"/>
      <c r="N800" s="174"/>
      <c r="O800" s="174"/>
      <c r="P800" s="173"/>
      <c r="Q800" s="174"/>
      <c r="R800" s="161"/>
      <c r="S800" s="174"/>
    </row>
    <row r="801">
      <c r="A801" s="171"/>
      <c r="B801" s="171"/>
      <c r="C801" s="171"/>
      <c r="D801" s="171"/>
      <c r="E801" s="171"/>
      <c r="F801" s="171"/>
      <c r="G801" s="172"/>
      <c r="H801" s="161"/>
      <c r="I801" s="161"/>
      <c r="J801" s="161"/>
      <c r="K801" s="173"/>
      <c r="L801" s="174"/>
      <c r="M801" s="174"/>
      <c r="N801" s="174"/>
      <c r="O801" s="174"/>
      <c r="P801" s="173"/>
      <c r="Q801" s="174"/>
      <c r="R801" s="161"/>
      <c r="S801" s="174"/>
    </row>
    <row r="802">
      <c r="A802" s="171"/>
      <c r="B802" s="171"/>
      <c r="C802" s="171"/>
      <c r="D802" s="171"/>
      <c r="E802" s="171"/>
      <c r="F802" s="171"/>
      <c r="G802" s="172"/>
      <c r="H802" s="161"/>
      <c r="I802" s="161"/>
      <c r="J802" s="161"/>
      <c r="K802" s="173"/>
      <c r="L802" s="174"/>
      <c r="M802" s="174"/>
      <c r="N802" s="174"/>
      <c r="O802" s="174"/>
      <c r="P802" s="173"/>
      <c r="Q802" s="174"/>
      <c r="R802" s="161"/>
      <c r="S802" s="174"/>
    </row>
    <row r="803">
      <c r="A803" s="171"/>
      <c r="B803" s="171"/>
      <c r="C803" s="171"/>
      <c r="D803" s="171"/>
      <c r="E803" s="171"/>
      <c r="F803" s="171"/>
      <c r="G803" s="172"/>
      <c r="H803" s="161"/>
      <c r="I803" s="161"/>
      <c r="J803" s="161"/>
      <c r="K803" s="173"/>
      <c r="L803" s="174"/>
      <c r="M803" s="174"/>
      <c r="N803" s="174"/>
      <c r="O803" s="174"/>
      <c r="P803" s="173"/>
      <c r="Q803" s="174"/>
      <c r="R803" s="161"/>
      <c r="S803" s="174"/>
    </row>
    <row r="804">
      <c r="A804" s="171"/>
      <c r="B804" s="171"/>
      <c r="C804" s="171"/>
      <c r="D804" s="171"/>
      <c r="E804" s="171"/>
      <c r="F804" s="171"/>
      <c r="G804" s="172"/>
      <c r="H804" s="161"/>
      <c r="I804" s="161"/>
      <c r="J804" s="161"/>
      <c r="K804" s="173"/>
      <c r="L804" s="174"/>
      <c r="M804" s="174"/>
      <c r="N804" s="174"/>
      <c r="O804" s="174"/>
      <c r="P804" s="173"/>
      <c r="Q804" s="174"/>
      <c r="R804" s="161"/>
      <c r="S804" s="174"/>
    </row>
    <row r="805">
      <c r="A805" s="171"/>
      <c r="B805" s="171"/>
      <c r="C805" s="171"/>
      <c r="D805" s="171"/>
      <c r="E805" s="171"/>
      <c r="F805" s="171"/>
      <c r="G805" s="172"/>
      <c r="H805" s="161"/>
      <c r="I805" s="161"/>
      <c r="J805" s="161"/>
      <c r="K805" s="173"/>
      <c r="L805" s="174"/>
      <c r="M805" s="174"/>
      <c r="N805" s="174"/>
      <c r="O805" s="174"/>
      <c r="P805" s="173"/>
      <c r="Q805" s="174"/>
      <c r="R805" s="161"/>
      <c r="S805" s="174"/>
    </row>
    <row r="806">
      <c r="A806" s="171"/>
      <c r="B806" s="171"/>
      <c r="C806" s="171"/>
      <c r="D806" s="171"/>
      <c r="E806" s="171"/>
      <c r="F806" s="171"/>
      <c r="G806" s="172"/>
      <c r="H806" s="161"/>
      <c r="I806" s="161"/>
      <c r="J806" s="161"/>
      <c r="K806" s="173"/>
      <c r="L806" s="174"/>
      <c r="M806" s="174"/>
      <c r="N806" s="174"/>
      <c r="O806" s="174"/>
      <c r="P806" s="173"/>
      <c r="Q806" s="174"/>
      <c r="R806" s="161"/>
      <c r="S806" s="174"/>
    </row>
    <row r="807">
      <c r="A807" s="171"/>
      <c r="B807" s="171"/>
      <c r="C807" s="171"/>
      <c r="D807" s="171"/>
      <c r="E807" s="171"/>
      <c r="F807" s="171"/>
      <c r="G807" s="172"/>
      <c r="H807" s="161"/>
      <c r="I807" s="161"/>
      <c r="J807" s="161"/>
      <c r="K807" s="173"/>
      <c r="L807" s="174"/>
      <c r="M807" s="174"/>
      <c r="N807" s="174"/>
      <c r="O807" s="174"/>
      <c r="P807" s="173"/>
      <c r="Q807" s="174"/>
      <c r="R807" s="161"/>
      <c r="S807" s="174"/>
    </row>
    <row r="808">
      <c r="A808" s="171"/>
      <c r="B808" s="171"/>
      <c r="C808" s="171"/>
      <c r="D808" s="171"/>
      <c r="E808" s="171"/>
      <c r="F808" s="171"/>
      <c r="G808" s="172"/>
      <c r="H808" s="161"/>
      <c r="I808" s="161"/>
      <c r="J808" s="161"/>
      <c r="K808" s="173"/>
      <c r="L808" s="174"/>
      <c r="M808" s="174"/>
      <c r="N808" s="174"/>
      <c r="O808" s="174"/>
      <c r="P808" s="173"/>
      <c r="Q808" s="174"/>
      <c r="R808" s="161"/>
      <c r="S808" s="174"/>
    </row>
    <row r="809">
      <c r="A809" s="171"/>
      <c r="B809" s="171"/>
      <c r="C809" s="171"/>
      <c r="D809" s="171"/>
      <c r="E809" s="171"/>
      <c r="F809" s="171"/>
      <c r="G809" s="172"/>
      <c r="H809" s="161"/>
      <c r="I809" s="161"/>
      <c r="J809" s="161"/>
      <c r="K809" s="173"/>
      <c r="L809" s="174"/>
      <c r="M809" s="174"/>
      <c r="N809" s="174"/>
      <c r="O809" s="174"/>
      <c r="P809" s="173"/>
      <c r="Q809" s="174"/>
      <c r="R809" s="161"/>
      <c r="S809" s="174"/>
    </row>
    <row r="810">
      <c r="A810" s="171"/>
      <c r="B810" s="171"/>
      <c r="C810" s="171"/>
      <c r="D810" s="171"/>
      <c r="E810" s="171"/>
      <c r="F810" s="171"/>
      <c r="G810" s="172"/>
      <c r="H810" s="161"/>
      <c r="I810" s="161"/>
      <c r="J810" s="161"/>
      <c r="K810" s="173"/>
      <c r="L810" s="174"/>
      <c r="M810" s="174"/>
      <c r="N810" s="174"/>
      <c r="O810" s="174"/>
      <c r="P810" s="173"/>
      <c r="Q810" s="174"/>
      <c r="R810" s="161"/>
      <c r="S810" s="174"/>
    </row>
    <row r="811">
      <c r="A811" s="171"/>
      <c r="B811" s="171"/>
      <c r="C811" s="171"/>
      <c r="D811" s="171"/>
      <c r="E811" s="171"/>
      <c r="F811" s="171"/>
      <c r="G811" s="172"/>
      <c r="H811" s="161"/>
      <c r="I811" s="161"/>
      <c r="J811" s="161"/>
      <c r="K811" s="173"/>
      <c r="L811" s="174"/>
      <c r="M811" s="174"/>
      <c r="N811" s="174"/>
      <c r="O811" s="174"/>
      <c r="P811" s="173"/>
      <c r="Q811" s="174"/>
      <c r="R811" s="161"/>
      <c r="S811" s="174"/>
    </row>
    <row r="812">
      <c r="A812" s="171"/>
      <c r="B812" s="171"/>
      <c r="C812" s="171"/>
      <c r="D812" s="171"/>
      <c r="E812" s="171"/>
      <c r="F812" s="171"/>
      <c r="G812" s="172"/>
      <c r="H812" s="161"/>
      <c r="I812" s="161"/>
      <c r="J812" s="161"/>
      <c r="K812" s="173"/>
      <c r="L812" s="174"/>
      <c r="M812" s="174"/>
      <c r="N812" s="174"/>
      <c r="O812" s="174"/>
      <c r="P812" s="173"/>
      <c r="Q812" s="174"/>
      <c r="R812" s="161"/>
      <c r="S812" s="174"/>
    </row>
    <row r="813">
      <c r="A813" s="171"/>
      <c r="B813" s="171"/>
      <c r="C813" s="171"/>
      <c r="D813" s="171"/>
      <c r="E813" s="171"/>
      <c r="F813" s="171"/>
      <c r="G813" s="172"/>
      <c r="H813" s="161"/>
      <c r="I813" s="161"/>
      <c r="J813" s="161"/>
      <c r="K813" s="173"/>
      <c r="L813" s="174"/>
      <c r="M813" s="174"/>
      <c r="N813" s="174"/>
      <c r="O813" s="174"/>
      <c r="P813" s="173"/>
      <c r="Q813" s="174"/>
      <c r="R813" s="161"/>
      <c r="S813" s="174"/>
    </row>
    <row r="814">
      <c r="A814" s="171"/>
      <c r="B814" s="171"/>
      <c r="C814" s="171"/>
      <c r="D814" s="171"/>
      <c r="E814" s="171"/>
      <c r="F814" s="171"/>
      <c r="G814" s="172"/>
      <c r="H814" s="161"/>
      <c r="I814" s="161"/>
      <c r="J814" s="161"/>
      <c r="K814" s="173"/>
      <c r="L814" s="174"/>
      <c r="M814" s="174"/>
      <c r="N814" s="174"/>
      <c r="O814" s="174"/>
      <c r="P814" s="173"/>
      <c r="Q814" s="174"/>
      <c r="R814" s="161"/>
      <c r="S814" s="174"/>
    </row>
    <row r="815">
      <c r="A815" s="171"/>
      <c r="B815" s="171"/>
      <c r="C815" s="171"/>
      <c r="D815" s="171"/>
      <c r="E815" s="171"/>
      <c r="F815" s="171"/>
      <c r="G815" s="172"/>
      <c r="H815" s="161"/>
      <c r="I815" s="161"/>
      <c r="J815" s="161"/>
      <c r="K815" s="173"/>
      <c r="L815" s="174"/>
      <c r="M815" s="174"/>
      <c r="N815" s="174"/>
      <c r="O815" s="174"/>
      <c r="P815" s="173"/>
      <c r="Q815" s="174"/>
      <c r="R815" s="161"/>
      <c r="S815" s="174"/>
    </row>
    <row r="816">
      <c r="A816" s="171"/>
      <c r="B816" s="171"/>
      <c r="C816" s="171"/>
      <c r="D816" s="171"/>
      <c r="E816" s="171"/>
      <c r="F816" s="171"/>
      <c r="G816" s="172"/>
      <c r="H816" s="161"/>
      <c r="I816" s="161"/>
      <c r="J816" s="161"/>
      <c r="K816" s="173"/>
      <c r="L816" s="174"/>
      <c r="M816" s="174"/>
      <c r="N816" s="174"/>
      <c r="O816" s="174"/>
      <c r="P816" s="173"/>
      <c r="Q816" s="174"/>
      <c r="R816" s="161"/>
      <c r="S816" s="174"/>
    </row>
    <row r="817">
      <c r="A817" s="171"/>
      <c r="B817" s="171"/>
      <c r="C817" s="171"/>
      <c r="D817" s="171"/>
      <c r="E817" s="171"/>
      <c r="F817" s="171"/>
      <c r="G817" s="172"/>
      <c r="H817" s="161"/>
      <c r="I817" s="161"/>
      <c r="J817" s="161"/>
      <c r="K817" s="173"/>
      <c r="L817" s="174"/>
      <c r="M817" s="174"/>
      <c r="N817" s="174"/>
      <c r="O817" s="174"/>
      <c r="P817" s="173"/>
      <c r="Q817" s="174"/>
      <c r="R817" s="161"/>
      <c r="S817" s="174"/>
    </row>
    <row r="818">
      <c r="A818" s="171"/>
      <c r="B818" s="171"/>
      <c r="C818" s="171"/>
      <c r="D818" s="171"/>
      <c r="E818" s="171"/>
      <c r="F818" s="171"/>
      <c r="G818" s="172"/>
      <c r="H818" s="161"/>
      <c r="I818" s="161"/>
      <c r="J818" s="161"/>
      <c r="K818" s="173"/>
      <c r="L818" s="174"/>
      <c r="M818" s="174"/>
      <c r="N818" s="174"/>
      <c r="O818" s="174"/>
      <c r="P818" s="173"/>
      <c r="Q818" s="174"/>
      <c r="R818" s="161"/>
      <c r="S818" s="174"/>
    </row>
    <row r="819">
      <c r="A819" s="171"/>
      <c r="B819" s="171"/>
      <c r="C819" s="171"/>
      <c r="D819" s="171"/>
      <c r="E819" s="171"/>
      <c r="F819" s="171"/>
      <c r="G819" s="172"/>
      <c r="H819" s="161"/>
      <c r="I819" s="161"/>
      <c r="J819" s="161"/>
      <c r="K819" s="173"/>
      <c r="L819" s="174"/>
      <c r="M819" s="174"/>
      <c r="N819" s="174"/>
      <c r="O819" s="174"/>
      <c r="P819" s="173"/>
      <c r="Q819" s="174"/>
      <c r="R819" s="161"/>
      <c r="S819" s="174"/>
    </row>
    <row r="820">
      <c r="A820" s="171"/>
      <c r="B820" s="171"/>
      <c r="C820" s="171"/>
      <c r="D820" s="171"/>
      <c r="E820" s="171"/>
      <c r="F820" s="171"/>
      <c r="G820" s="172"/>
      <c r="H820" s="161"/>
      <c r="I820" s="161"/>
      <c r="J820" s="161"/>
      <c r="K820" s="173"/>
      <c r="L820" s="174"/>
      <c r="M820" s="174"/>
      <c r="N820" s="174"/>
      <c r="O820" s="174"/>
      <c r="P820" s="173"/>
      <c r="Q820" s="174"/>
      <c r="R820" s="161"/>
      <c r="S820" s="174"/>
    </row>
    <row r="821">
      <c r="A821" s="171"/>
      <c r="B821" s="171"/>
      <c r="C821" s="171"/>
      <c r="D821" s="171"/>
      <c r="E821" s="171"/>
      <c r="F821" s="171"/>
      <c r="G821" s="172"/>
      <c r="H821" s="161"/>
      <c r="I821" s="161"/>
      <c r="J821" s="161"/>
      <c r="K821" s="173"/>
      <c r="L821" s="174"/>
      <c r="M821" s="174"/>
      <c r="N821" s="174"/>
      <c r="O821" s="174"/>
      <c r="P821" s="173"/>
      <c r="Q821" s="174"/>
      <c r="R821" s="161"/>
      <c r="S821" s="174"/>
    </row>
    <row r="822">
      <c r="A822" s="171"/>
      <c r="B822" s="171"/>
      <c r="C822" s="171"/>
      <c r="D822" s="171"/>
      <c r="E822" s="171"/>
      <c r="F822" s="171"/>
      <c r="G822" s="172"/>
      <c r="H822" s="161"/>
      <c r="I822" s="161"/>
      <c r="J822" s="161"/>
      <c r="K822" s="173"/>
      <c r="L822" s="174"/>
      <c r="M822" s="174"/>
      <c r="N822" s="174"/>
      <c r="O822" s="174"/>
      <c r="P822" s="173"/>
      <c r="Q822" s="174"/>
      <c r="R822" s="161"/>
      <c r="S822" s="174"/>
    </row>
    <row r="823">
      <c r="A823" s="171"/>
      <c r="B823" s="171"/>
      <c r="C823" s="171"/>
      <c r="D823" s="171"/>
      <c r="E823" s="171"/>
      <c r="F823" s="171"/>
      <c r="G823" s="172"/>
      <c r="H823" s="161"/>
      <c r="I823" s="161"/>
      <c r="J823" s="161"/>
      <c r="K823" s="173"/>
      <c r="L823" s="174"/>
      <c r="M823" s="174"/>
      <c r="N823" s="174"/>
      <c r="O823" s="174"/>
      <c r="P823" s="173"/>
      <c r="Q823" s="174"/>
      <c r="R823" s="161"/>
      <c r="S823" s="174"/>
    </row>
    <row r="824">
      <c r="A824" s="171"/>
      <c r="B824" s="171"/>
      <c r="C824" s="171"/>
      <c r="D824" s="171"/>
      <c r="E824" s="171"/>
      <c r="F824" s="171"/>
      <c r="G824" s="172"/>
      <c r="H824" s="161"/>
      <c r="I824" s="161"/>
      <c r="J824" s="161"/>
      <c r="K824" s="173"/>
      <c r="L824" s="174"/>
      <c r="M824" s="174"/>
      <c r="N824" s="174"/>
      <c r="O824" s="174"/>
      <c r="P824" s="173"/>
      <c r="Q824" s="174"/>
      <c r="R824" s="161"/>
      <c r="S824" s="174"/>
    </row>
    <row r="825">
      <c r="A825" s="171"/>
      <c r="B825" s="171"/>
      <c r="C825" s="171"/>
      <c r="D825" s="171"/>
      <c r="E825" s="171"/>
      <c r="F825" s="171"/>
      <c r="G825" s="172"/>
      <c r="H825" s="161"/>
      <c r="I825" s="161"/>
      <c r="J825" s="161"/>
      <c r="K825" s="173"/>
      <c r="L825" s="174"/>
      <c r="M825" s="174"/>
      <c r="N825" s="174"/>
      <c r="O825" s="174"/>
      <c r="P825" s="173"/>
      <c r="Q825" s="174"/>
      <c r="R825" s="161"/>
      <c r="S825" s="174"/>
    </row>
    <row r="826">
      <c r="A826" s="171"/>
      <c r="B826" s="171"/>
      <c r="C826" s="171"/>
      <c r="D826" s="171"/>
      <c r="E826" s="171"/>
      <c r="F826" s="171"/>
      <c r="G826" s="172"/>
      <c r="H826" s="161"/>
      <c r="I826" s="161"/>
      <c r="J826" s="161"/>
      <c r="K826" s="173"/>
      <c r="L826" s="174"/>
      <c r="M826" s="174"/>
      <c r="N826" s="174"/>
      <c r="O826" s="174"/>
      <c r="P826" s="173"/>
      <c r="Q826" s="174"/>
      <c r="R826" s="161"/>
      <c r="S826" s="174"/>
    </row>
    <row r="827">
      <c r="A827" s="171"/>
      <c r="B827" s="171"/>
      <c r="C827" s="171"/>
      <c r="D827" s="171"/>
      <c r="E827" s="171"/>
      <c r="F827" s="171"/>
      <c r="G827" s="172"/>
      <c r="H827" s="161"/>
      <c r="I827" s="161"/>
      <c r="J827" s="161"/>
      <c r="K827" s="173"/>
      <c r="L827" s="174"/>
      <c r="M827" s="174"/>
      <c r="N827" s="174"/>
      <c r="O827" s="174"/>
      <c r="P827" s="173"/>
      <c r="Q827" s="174"/>
      <c r="R827" s="161"/>
      <c r="S827" s="174"/>
    </row>
    <row r="828">
      <c r="A828" s="171"/>
      <c r="B828" s="171"/>
      <c r="C828" s="171"/>
      <c r="D828" s="171"/>
      <c r="E828" s="171"/>
      <c r="F828" s="171"/>
      <c r="G828" s="172"/>
      <c r="H828" s="161"/>
      <c r="I828" s="161"/>
      <c r="J828" s="161"/>
      <c r="K828" s="173"/>
      <c r="L828" s="174"/>
      <c r="M828" s="174"/>
      <c r="N828" s="174"/>
      <c r="O828" s="174"/>
      <c r="P828" s="173"/>
      <c r="Q828" s="174"/>
      <c r="R828" s="161"/>
      <c r="S828" s="174"/>
    </row>
    <row r="829">
      <c r="A829" s="171"/>
      <c r="B829" s="171"/>
      <c r="C829" s="171"/>
      <c r="D829" s="171"/>
      <c r="E829" s="171"/>
      <c r="F829" s="171"/>
      <c r="G829" s="172"/>
      <c r="H829" s="161"/>
      <c r="I829" s="161"/>
      <c r="J829" s="161"/>
      <c r="K829" s="173"/>
      <c r="L829" s="174"/>
      <c r="M829" s="174"/>
      <c r="N829" s="174"/>
      <c r="O829" s="174"/>
      <c r="P829" s="173"/>
      <c r="Q829" s="174"/>
      <c r="R829" s="161"/>
      <c r="S829" s="174"/>
    </row>
    <row r="830">
      <c r="A830" s="171"/>
      <c r="B830" s="171"/>
      <c r="C830" s="171"/>
      <c r="D830" s="171"/>
      <c r="E830" s="171"/>
      <c r="F830" s="171"/>
      <c r="G830" s="172"/>
      <c r="H830" s="161"/>
      <c r="I830" s="161"/>
      <c r="J830" s="161"/>
      <c r="K830" s="173"/>
      <c r="L830" s="174"/>
      <c r="M830" s="174"/>
      <c r="N830" s="174"/>
      <c r="O830" s="174"/>
      <c r="P830" s="173"/>
      <c r="Q830" s="174"/>
      <c r="R830" s="161"/>
      <c r="S830" s="174"/>
    </row>
    <row r="831">
      <c r="A831" s="171"/>
      <c r="B831" s="171"/>
      <c r="C831" s="171"/>
      <c r="D831" s="171"/>
      <c r="E831" s="171"/>
      <c r="F831" s="171"/>
      <c r="G831" s="172"/>
      <c r="H831" s="161"/>
      <c r="I831" s="161"/>
      <c r="J831" s="161"/>
      <c r="K831" s="173"/>
      <c r="L831" s="174"/>
      <c r="M831" s="174"/>
      <c r="N831" s="174"/>
      <c r="O831" s="174"/>
      <c r="P831" s="173"/>
      <c r="Q831" s="174"/>
      <c r="R831" s="161"/>
      <c r="S831" s="174"/>
    </row>
    <row r="832">
      <c r="A832" s="171"/>
      <c r="B832" s="171"/>
      <c r="C832" s="171"/>
      <c r="D832" s="171"/>
      <c r="E832" s="171"/>
      <c r="F832" s="171"/>
      <c r="G832" s="172"/>
      <c r="H832" s="161"/>
      <c r="I832" s="161"/>
      <c r="J832" s="161"/>
      <c r="K832" s="173"/>
      <c r="L832" s="174"/>
      <c r="M832" s="174"/>
      <c r="N832" s="174"/>
      <c r="O832" s="174"/>
      <c r="P832" s="173"/>
      <c r="Q832" s="174"/>
      <c r="R832" s="161"/>
      <c r="S832" s="174"/>
    </row>
    <row r="833">
      <c r="A833" s="171"/>
      <c r="B833" s="171"/>
      <c r="C833" s="171"/>
      <c r="D833" s="171"/>
      <c r="E833" s="171"/>
      <c r="F833" s="171"/>
      <c r="G833" s="172"/>
      <c r="H833" s="161"/>
      <c r="I833" s="161"/>
      <c r="J833" s="161"/>
      <c r="K833" s="173"/>
      <c r="L833" s="174"/>
      <c r="M833" s="174"/>
      <c r="N833" s="174"/>
      <c r="O833" s="174"/>
      <c r="P833" s="173"/>
      <c r="Q833" s="174"/>
      <c r="R833" s="161"/>
      <c r="S833" s="174"/>
    </row>
    <row r="834">
      <c r="A834" s="171"/>
      <c r="B834" s="171"/>
      <c r="C834" s="171"/>
      <c r="D834" s="171"/>
      <c r="E834" s="171"/>
      <c r="F834" s="171"/>
      <c r="G834" s="172"/>
      <c r="H834" s="161"/>
      <c r="I834" s="161"/>
      <c r="J834" s="161"/>
      <c r="K834" s="173"/>
      <c r="L834" s="174"/>
      <c r="M834" s="174"/>
      <c r="N834" s="174"/>
      <c r="O834" s="174"/>
      <c r="P834" s="173"/>
      <c r="Q834" s="174"/>
      <c r="R834" s="161"/>
      <c r="S834" s="174"/>
    </row>
    <row r="835">
      <c r="A835" s="171"/>
      <c r="B835" s="171"/>
      <c r="C835" s="171"/>
      <c r="D835" s="171"/>
      <c r="E835" s="171"/>
      <c r="F835" s="171"/>
      <c r="G835" s="172"/>
      <c r="H835" s="161"/>
      <c r="I835" s="161"/>
      <c r="J835" s="161"/>
      <c r="K835" s="173"/>
      <c r="L835" s="174"/>
      <c r="M835" s="174"/>
      <c r="N835" s="174"/>
      <c r="O835" s="174"/>
      <c r="P835" s="173"/>
      <c r="Q835" s="174"/>
      <c r="R835" s="161"/>
      <c r="S835" s="174"/>
    </row>
    <row r="836">
      <c r="A836" s="171"/>
      <c r="B836" s="171"/>
      <c r="C836" s="171"/>
      <c r="D836" s="171"/>
      <c r="E836" s="171"/>
      <c r="F836" s="171"/>
      <c r="G836" s="172"/>
      <c r="H836" s="161"/>
      <c r="I836" s="161"/>
      <c r="J836" s="161"/>
      <c r="K836" s="173"/>
      <c r="L836" s="174"/>
      <c r="M836" s="174"/>
      <c r="N836" s="174"/>
      <c r="O836" s="174"/>
      <c r="P836" s="173"/>
      <c r="Q836" s="174"/>
      <c r="R836" s="161"/>
      <c r="S836" s="174"/>
    </row>
    <row r="837">
      <c r="A837" s="171"/>
      <c r="B837" s="171"/>
      <c r="C837" s="171"/>
      <c r="D837" s="171"/>
      <c r="E837" s="171"/>
      <c r="F837" s="171"/>
      <c r="G837" s="172"/>
      <c r="H837" s="161"/>
      <c r="I837" s="161"/>
      <c r="J837" s="161"/>
      <c r="K837" s="173"/>
      <c r="L837" s="174"/>
      <c r="M837" s="174"/>
      <c r="N837" s="174"/>
      <c r="O837" s="174"/>
      <c r="P837" s="173"/>
      <c r="Q837" s="174"/>
      <c r="R837" s="161"/>
      <c r="S837" s="174"/>
    </row>
    <row r="838">
      <c r="A838" s="171"/>
      <c r="B838" s="171"/>
      <c r="C838" s="171"/>
      <c r="D838" s="171"/>
      <c r="E838" s="171"/>
      <c r="F838" s="171"/>
      <c r="G838" s="172"/>
      <c r="H838" s="161"/>
      <c r="I838" s="161"/>
      <c r="J838" s="161"/>
      <c r="K838" s="173"/>
      <c r="L838" s="174"/>
      <c r="M838" s="174"/>
      <c r="N838" s="174"/>
      <c r="O838" s="174"/>
      <c r="P838" s="173"/>
      <c r="Q838" s="174"/>
      <c r="R838" s="161"/>
      <c r="S838" s="174"/>
    </row>
    <row r="839">
      <c r="A839" s="171"/>
      <c r="B839" s="171"/>
      <c r="C839" s="171"/>
      <c r="D839" s="171"/>
      <c r="E839" s="171"/>
      <c r="F839" s="171"/>
      <c r="G839" s="172"/>
      <c r="H839" s="161"/>
      <c r="I839" s="161"/>
      <c r="J839" s="161"/>
      <c r="K839" s="173"/>
      <c r="L839" s="174"/>
      <c r="M839" s="174"/>
      <c r="N839" s="174"/>
      <c r="O839" s="174"/>
      <c r="P839" s="173"/>
      <c r="Q839" s="174"/>
      <c r="R839" s="161"/>
      <c r="S839" s="174"/>
    </row>
    <row r="840">
      <c r="A840" s="171"/>
      <c r="B840" s="171"/>
      <c r="C840" s="171"/>
      <c r="D840" s="171"/>
      <c r="E840" s="171"/>
      <c r="F840" s="171"/>
      <c r="G840" s="172"/>
      <c r="H840" s="161"/>
      <c r="I840" s="161"/>
      <c r="J840" s="161"/>
      <c r="K840" s="173"/>
      <c r="L840" s="174"/>
      <c r="M840" s="174"/>
      <c r="N840" s="174"/>
      <c r="O840" s="174"/>
      <c r="P840" s="173"/>
      <c r="Q840" s="174"/>
      <c r="R840" s="161"/>
      <c r="S840" s="174"/>
    </row>
    <row r="841">
      <c r="A841" s="171"/>
      <c r="B841" s="171"/>
      <c r="C841" s="171"/>
      <c r="D841" s="171"/>
      <c r="E841" s="171"/>
      <c r="F841" s="171"/>
      <c r="G841" s="172"/>
      <c r="H841" s="161"/>
      <c r="I841" s="161"/>
      <c r="J841" s="161"/>
      <c r="K841" s="173"/>
      <c r="L841" s="174"/>
      <c r="M841" s="174"/>
      <c r="N841" s="174"/>
      <c r="O841" s="174"/>
      <c r="P841" s="173"/>
      <c r="Q841" s="174"/>
      <c r="R841" s="161"/>
      <c r="S841" s="174"/>
    </row>
    <row r="842">
      <c r="A842" s="171"/>
      <c r="B842" s="171"/>
      <c r="C842" s="171"/>
      <c r="D842" s="171"/>
      <c r="E842" s="171"/>
      <c r="F842" s="171"/>
      <c r="G842" s="172"/>
      <c r="H842" s="161"/>
      <c r="I842" s="161"/>
      <c r="J842" s="161"/>
      <c r="K842" s="173"/>
      <c r="L842" s="174"/>
      <c r="M842" s="174"/>
      <c r="N842" s="174"/>
      <c r="O842" s="174"/>
      <c r="P842" s="173"/>
      <c r="Q842" s="174"/>
      <c r="R842" s="161"/>
      <c r="S842" s="174"/>
    </row>
    <row r="843">
      <c r="A843" s="171"/>
      <c r="B843" s="171"/>
      <c r="C843" s="171"/>
      <c r="D843" s="171"/>
      <c r="E843" s="171"/>
      <c r="F843" s="171"/>
      <c r="G843" s="172"/>
      <c r="H843" s="161"/>
      <c r="I843" s="161"/>
      <c r="J843" s="161"/>
      <c r="K843" s="173"/>
      <c r="L843" s="174"/>
      <c r="M843" s="174"/>
      <c r="N843" s="174"/>
      <c r="O843" s="174"/>
      <c r="P843" s="173"/>
      <c r="Q843" s="174"/>
      <c r="R843" s="161"/>
      <c r="S843" s="174"/>
    </row>
    <row r="844">
      <c r="A844" s="171"/>
      <c r="B844" s="171"/>
      <c r="C844" s="171"/>
      <c r="D844" s="171"/>
      <c r="E844" s="171"/>
      <c r="F844" s="171"/>
      <c r="G844" s="172"/>
      <c r="H844" s="161"/>
      <c r="I844" s="161"/>
      <c r="J844" s="161"/>
      <c r="K844" s="173"/>
      <c r="L844" s="174"/>
      <c r="M844" s="174"/>
      <c r="N844" s="174"/>
      <c r="O844" s="174"/>
      <c r="P844" s="173"/>
      <c r="Q844" s="174"/>
      <c r="R844" s="161"/>
      <c r="S844" s="174"/>
    </row>
    <row r="845">
      <c r="A845" s="171"/>
      <c r="B845" s="171"/>
      <c r="C845" s="171"/>
      <c r="D845" s="171"/>
      <c r="E845" s="171"/>
      <c r="F845" s="171"/>
      <c r="G845" s="172"/>
      <c r="H845" s="161"/>
      <c r="I845" s="161"/>
      <c r="J845" s="161"/>
      <c r="K845" s="173"/>
      <c r="L845" s="174"/>
      <c r="M845" s="174"/>
      <c r="N845" s="174"/>
      <c r="O845" s="174"/>
      <c r="P845" s="173"/>
      <c r="Q845" s="174"/>
      <c r="R845" s="161"/>
      <c r="S845" s="174"/>
    </row>
    <row r="846">
      <c r="A846" s="171"/>
      <c r="B846" s="171"/>
      <c r="C846" s="171"/>
      <c r="D846" s="171"/>
      <c r="E846" s="171"/>
      <c r="F846" s="171"/>
      <c r="G846" s="172"/>
      <c r="H846" s="161"/>
      <c r="I846" s="161"/>
      <c r="J846" s="161"/>
      <c r="K846" s="173"/>
      <c r="L846" s="174"/>
      <c r="M846" s="174"/>
      <c r="N846" s="174"/>
      <c r="O846" s="174"/>
      <c r="P846" s="173"/>
      <c r="Q846" s="174"/>
      <c r="R846" s="161"/>
      <c r="S846" s="174"/>
    </row>
    <row r="847">
      <c r="A847" s="171"/>
      <c r="B847" s="171"/>
      <c r="C847" s="171"/>
      <c r="D847" s="171"/>
      <c r="E847" s="171"/>
      <c r="F847" s="171"/>
      <c r="G847" s="172"/>
      <c r="H847" s="161"/>
      <c r="I847" s="161"/>
      <c r="J847" s="161"/>
      <c r="K847" s="173"/>
      <c r="L847" s="174"/>
      <c r="M847" s="174"/>
      <c r="N847" s="174"/>
      <c r="O847" s="174"/>
      <c r="P847" s="173"/>
      <c r="Q847" s="174"/>
      <c r="R847" s="161"/>
      <c r="S847" s="174"/>
    </row>
    <row r="848">
      <c r="A848" s="171"/>
      <c r="B848" s="171"/>
      <c r="C848" s="171"/>
      <c r="D848" s="171"/>
      <c r="E848" s="171"/>
      <c r="F848" s="171"/>
      <c r="G848" s="172"/>
      <c r="H848" s="161"/>
      <c r="I848" s="161"/>
      <c r="J848" s="161"/>
      <c r="K848" s="173"/>
      <c r="L848" s="174"/>
      <c r="M848" s="174"/>
      <c r="N848" s="174"/>
      <c r="O848" s="174"/>
      <c r="P848" s="173"/>
      <c r="Q848" s="174"/>
      <c r="R848" s="161"/>
      <c r="S848" s="174"/>
    </row>
    <row r="849">
      <c r="A849" s="171"/>
      <c r="B849" s="171"/>
      <c r="C849" s="171"/>
      <c r="D849" s="171"/>
      <c r="E849" s="171"/>
      <c r="F849" s="171"/>
      <c r="G849" s="172"/>
      <c r="H849" s="161"/>
      <c r="I849" s="161"/>
      <c r="J849" s="161"/>
      <c r="K849" s="173"/>
      <c r="L849" s="174"/>
      <c r="M849" s="174"/>
      <c r="N849" s="174"/>
      <c r="O849" s="174"/>
      <c r="P849" s="173"/>
      <c r="Q849" s="174"/>
      <c r="R849" s="161"/>
      <c r="S849" s="174"/>
    </row>
    <row r="850">
      <c r="A850" s="171"/>
      <c r="B850" s="171"/>
      <c r="C850" s="171"/>
      <c r="D850" s="171"/>
      <c r="E850" s="171"/>
      <c r="F850" s="171"/>
      <c r="G850" s="172"/>
      <c r="H850" s="161"/>
      <c r="I850" s="161"/>
      <c r="J850" s="161"/>
      <c r="K850" s="173"/>
      <c r="L850" s="174"/>
      <c r="M850" s="174"/>
      <c r="N850" s="174"/>
      <c r="O850" s="174"/>
      <c r="P850" s="173"/>
      <c r="Q850" s="174"/>
      <c r="R850" s="161"/>
      <c r="S850" s="174"/>
    </row>
    <row r="851">
      <c r="A851" s="171"/>
      <c r="B851" s="171"/>
      <c r="C851" s="171"/>
      <c r="D851" s="171"/>
      <c r="E851" s="171"/>
      <c r="F851" s="171"/>
      <c r="G851" s="172"/>
      <c r="H851" s="161"/>
      <c r="I851" s="161"/>
      <c r="J851" s="161"/>
      <c r="K851" s="173"/>
      <c r="L851" s="174"/>
      <c r="M851" s="174"/>
      <c r="N851" s="174"/>
      <c r="O851" s="174"/>
      <c r="P851" s="173"/>
      <c r="Q851" s="174"/>
      <c r="R851" s="161"/>
      <c r="S851" s="174"/>
    </row>
    <row r="852">
      <c r="A852" s="171"/>
      <c r="B852" s="171"/>
      <c r="C852" s="171"/>
      <c r="D852" s="171"/>
      <c r="E852" s="171"/>
      <c r="F852" s="171"/>
      <c r="G852" s="172"/>
      <c r="H852" s="161"/>
      <c r="I852" s="161"/>
      <c r="J852" s="161"/>
      <c r="K852" s="173"/>
      <c r="L852" s="174"/>
      <c r="M852" s="174"/>
      <c r="N852" s="174"/>
      <c r="O852" s="174"/>
      <c r="P852" s="173"/>
      <c r="Q852" s="174"/>
      <c r="R852" s="161"/>
      <c r="S852" s="174"/>
    </row>
    <row r="853">
      <c r="A853" s="171"/>
      <c r="B853" s="171"/>
      <c r="C853" s="171"/>
      <c r="D853" s="171"/>
      <c r="E853" s="171"/>
      <c r="F853" s="171"/>
      <c r="G853" s="172"/>
      <c r="H853" s="161"/>
      <c r="I853" s="161"/>
      <c r="J853" s="161"/>
      <c r="K853" s="173"/>
      <c r="L853" s="174"/>
      <c r="M853" s="174"/>
      <c r="N853" s="174"/>
      <c r="O853" s="174"/>
      <c r="P853" s="173"/>
      <c r="Q853" s="174"/>
      <c r="R853" s="161"/>
      <c r="S853" s="174"/>
    </row>
    <row r="854">
      <c r="A854" s="171"/>
      <c r="B854" s="171"/>
      <c r="C854" s="171"/>
      <c r="D854" s="171"/>
      <c r="E854" s="171"/>
      <c r="F854" s="171"/>
      <c r="G854" s="172"/>
      <c r="H854" s="161"/>
      <c r="I854" s="161"/>
      <c r="J854" s="161"/>
      <c r="K854" s="173"/>
      <c r="L854" s="174"/>
      <c r="M854" s="174"/>
      <c r="N854" s="174"/>
      <c r="O854" s="174"/>
      <c r="P854" s="173"/>
      <c r="Q854" s="174"/>
      <c r="R854" s="161"/>
      <c r="S854" s="174"/>
    </row>
    <row r="855">
      <c r="A855" s="171"/>
      <c r="B855" s="171"/>
      <c r="C855" s="171"/>
      <c r="D855" s="171"/>
      <c r="E855" s="171"/>
      <c r="F855" s="171"/>
      <c r="G855" s="172"/>
      <c r="H855" s="161"/>
      <c r="I855" s="161"/>
      <c r="J855" s="161"/>
      <c r="K855" s="173"/>
      <c r="L855" s="174"/>
      <c r="M855" s="174"/>
      <c r="N855" s="174"/>
      <c r="O855" s="174"/>
      <c r="P855" s="173"/>
      <c r="Q855" s="174"/>
      <c r="R855" s="161"/>
      <c r="S855" s="174"/>
    </row>
    <row r="856">
      <c r="A856" s="171"/>
      <c r="B856" s="171"/>
      <c r="C856" s="171"/>
      <c r="D856" s="171"/>
      <c r="E856" s="171"/>
      <c r="F856" s="171"/>
      <c r="G856" s="172"/>
      <c r="H856" s="161"/>
      <c r="I856" s="161"/>
      <c r="J856" s="161"/>
      <c r="K856" s="173"/>
      <c r="L856" s="174"/>
      <c r="M856" s="174"/>
      <c r="N856" s="174"/>
      <c r="O856" s="174"/>
      <c r="P856" s="173"/>
      <c r="Q856" s="174"/>
      <c r="R856" s="161"/>
      <c r="S856" s="174"/>
    </row>
    <row r="857">
      <c r="A857" s="171"/>
      <c r="B857" s="171"/>
      <c r="C857" s="171"/>
      <c r="D857" s="171"/>
      <c r="E857" s="171"/>
      <c r="F857" s="171"/>
      <c r="G857" s="172"/>
      <c r="H857" s="161"/>
      <c r="I857" s="161"/>
      <c r="J857" s="161"/>
      <c r="K857" s="173"/>
      <c r="L857" s="174"/>
      <c r="M857" s="174"/>
      <c r="N857" s="174"/>
      <c r="O857" s="174"/>
      <c r="P857" s="173"/>
      <c r="Q857" s="174"/>
      <c r="R857" s="161"/>
      <c r="S857" s="174"/>
    </row>
    <row r="858">
      <c r="A858" s="171"/>
      <c r="B858" s="171"/>
      <c r="C858" s="171"/>
      <c r="D858" s="171"/>
      <c r="E858" s="171"/>
      <c r="F858" s="171"/>
      <c r="G858" s="172"/>
      <c r="H858" s="161"/>
      <c r="I858" s="161"/>
      <c r="J858" s="161"/>
      <c r="K858" s="173"/>
      <c r="L858" s="174"/>
      <c r="M858" s="174"/>
      <c r="N858" s="174"/>
      <c r="O858" s="174"/>
      <c r="P858" s="173"/>
      <c r="Q858" s="174"/>
      <c r="R858" s="161"/>
      <c r="S858" s="174"/>
    </row>
    <row r="859">
      <c r="A859" s="171"/>
      <c r="B859" s="171"/>
      <c r="C859" s="171"/>
      <c r="D859" s="171"/>
      <c r="E859" s="171"/>
      <c r="F859" s="171"/>
      <c r="G859" s="172"/>
      <c r="H859" s="161"/>
      <c r="I859" s="161"/>
      <c r="J859" s="161"/>
      <c r="K859" s="173"/>
      <c r="L859" s="174"/>
      <c r="M859" s="174"/>
      <c r="N859" s="174"/>
      <c r="O859" s="174"/>
      <c r="P859" s="173"/>
      <c r="Q859" s="174"/>
      <c r="R859" s="161"/>
      <c r="S859" s="174"/>
    </row>
    <row r="860">
      <c r="A860" s="171"/>
      <c r="B860" s="171"/>
      <c r="C860" s="171"/>
      <c r="D860" s="171"/>
      <c r="E860" s="171"/>
      <c r="F860" s="171"/>
      <c r="G860" s="172"/>
      <c r="H860" s="161"/>
      <c r="I860" s="161"/>
      <c r="J860" s="161"/>
      <c r="K860" s="173"/>
      <c r="L860" s="174"/>
      <c r="M860" s="174"/>
      <c r="N860" s="174"/>
      <c r="O860" s="174"/>
      <c r="P860" s="173"/>
      <c r="Q860" s="174"/>
      <c r="R860" s="161"/>
      <c r="S860" s="174"/>
    </row>
    <row r="861">
      <c r="A861" s="171"/>
      <c r="B861" s="171"/>
      <c r="C861" s="171"/>
      <c r="D861" s="171"/>
      <c r="E861" s="171"/>
      <c r="F861" s="171"/>
      <c r="G861" s="172"/>
      <c r="H861" s="161"/>
      <c r="I861" s="161"/>
      <c r="J861" s="161"/>
      <c r="K861" s="173"/>
      <c r="L861" s="174"/>
      <c r="M861" s="174"/>
      <c r="N861" s="174"/>
      <c r="O861" s="174"/>
      <c r="P861" s="173"/>
      <c r="Q861" s="174"/>
      <c r="R861" s="161"/>
      <c r="S861" s="174"/>
    </row>
    <row r="862">
      <c r="A862" s="171"/>
      <c r="B862" s="171"/>
      <c r="C862" s="171"/>
      <c r="D862" s="171"/>
      <c r="E862" s="171"/>
      <c r="F862" s="171"/>
      <c r="G862" s="172"/>
      <c r="H862" s="161"/>
      <c r="I862" s="161"/>
      <c r="J862" s="161"/>
      <c r="K862" s="173"/>
      <c r="L862" s="174"/>
      <c r="M862" s="174"/>
      <c r="N862" s="174"/>
      <c r="O862" s="174"/>
      <c r="P862" s="173"/>
      <c r="Q862" s="174"/>
      <c r="R862" s="161"/>
      <c r="S862" s="174"/>
    </row>
    <row r="863">
      <c r="A863" s="171"/>
      <c r="B863" s="171"/>
      <c r="C863" s="171"/>
      <c r="D863" s="171"/>
      <c r="E863" s="171"/>
      <c r="F863" s="171"/>
      <c r="G863" s="172"/>
      <c r="H863" s="161"/>
      <c r="I863" s="161"/>
      <c r="J863" s="161"/>
      <c r="K863" s="173"/>
      <c r="L863" s="174"/>
      <c r="M863" s="174"/>
      <c r="N863" s="174"/>
      <c r="O863" s="174"/>
      <c r="P863" s="173"/>
      <c r="Q863" s="174"/>
      <c r="R863" s="161"/>
      <c r="S863" s="174"/>
    </row>
    <row r="864">
      <c r="A864" s="171"/>
      <c r="B864" s="171"/>
      <c r="C864" s="171"/>
      <c r="D864" s="171"/>
      <c r="E864" s="171"/>
      <c r="F864" s="171"/>
      <c r="G864" s="172"/>
      <c r="H864" s="161"/>
      <c r="I864" s="161"/>
      <c r="J864" s="161"/>
      <c r="K864" s="173"/>
      <c r="L864" s="174"/>
      <c r="M864" s="174"/>
      <c r="N864" s="174"/>
      <c r="O864" s="174"/>
      <c r="P864" s="173"/>
      <c r="Q864" s="174"/>
      <c r="R864" s="161"/>
      <c r="S864" s="174"/>
    </row>
    <row r="865">
      <c r="A865" s="171"/>
      <c r="B865" s="171"/>
      <c r="C865" s="171"/>
      <c r="D865" s="171"/>
      <c r="E865" s="171"/>
      <c r="F865" s="171"/>
      <c r="G865" s="172"/>
      <c r="H865" s="161"/>
      <c r="I865" s="161"/>
      <c r="J865" s="161"/>
      <c r="K865" s="173"/>
      <c r="L865" s="174"/>
      <c r="M865" s="174"/>
      <c r="N865" s="174"/>
      <c r="O865" s="174"/>
      <c r="P865" s="173"/>
      <c r="Q865" s="174"/>
      <c r="R865" s="161"/>
      <c r="S865" s="174"/>
    </row>
    <row r="866">
      <c r="A866" s="171"/>
      <c r="B866" s="171"/>
      <c r="C866" s="171"/>
      <c r="D866" s="171"/>
      <c r="E866" s="171"/>
      <c r="F866" s="171"/>
      <c r="G866" s="172"/>
      <c r="H866" s="161"/>
      <c r="I866" s="161"/>
      <c r="J866" s="161"/>
      <c r="K866" s="173"/>
      <c r="L866" s="174"/>
      <c r="M866" s="174"/>
      <c r="N866" s="174"/>
      <c r="O866" s="174"/>
      <c r="P866" s="173"/>
      <c r="Q866" s="174"/>
      <c r="R866" s="161"/>
      <c r="S866" s="174"/>
    </row>
    <row r="867">
      <c r="A867" s="171"/>
      <c r="B867" s="171"/>
      <c r="C867" s="171"/>
      <c r="D867" s="171"/>
      <c r="E867" s="171"/>
      <c r="F867" s="171"/>
      <c r="G867" s="172"/>
      <c r="H867" s="161"/>
      <c r="I867" s="161"/>
      <c r="J867" s="161"/>
      <c r="K867" s="173"/>
      <c r="L867" s="174"/>
      <c r="M867" s="174"/>
      <c r="N867" s="174"/>
      <c r="O867" s="174"/>
      <c r="P867" s="173"/>
      <c r="Q867" s="174"/>
      <c r="R867" s="161"/>
      <c r="S867" s="174"/>
    </row>
    <row r="868">
      <c r="A868" s="171"/>
      <c r="B868" s="171"/>
      <c r="C868" s="171"/>
      <c r="D868" s="171"/>
      <c r="E868" s="171"/>
      <c r="F868" s="171"/>
      <c r="G868" s="172"/>
      <c r="H868" s="161"/>
      <c r="I868" s="161"/>
      <c r="J868" s="161"/>
      <c r="K868" s="173"/>
      <c r="L868" s="174"/>
      <c r="M868" s="174"/>
      <c r="N868" s="174"/>
      <c r="O868" s="174"/>
      <c r="P868" s="173"/>
      <c r="Q868" s="174"/>
      <c r="R868" s="161"/>
      <c r="S868" s="174"/>
    </row>
    <row r="869">
      <c r="A869" s="171"/>
      <c r="B869" s="171"/>
      <c r="C869" s="171"/>
      <c r="D869" s="171"/>
      <c r="E869" s="171"/>
      <c r="F869" s="171"/>
      <c r="G869" s="172"/>
      <c r="H869" s="161"/>
      <c r="I869" s="161"/>
      <c r="J869" s="161"/>
      <c r="K869" s="173"/>
      <c r="L869" s="174"/>
      <c r="M869" s="174"/>
      <c r="N869" s="174"/>
      <c r="O869" s="174"/>
      <c r="P869" s="173"/>
      <c r="Q869" s="174"/>
      <c r="R869" s="161"/>
      <c r="S869" s="174"/>
    </row>
    <row r="870">
      <c r="A870" s="171"/>
      <c r="B870" s="171"/>
      <c r="C870" s="171"/>
      <c r="D870" s="171"/>
      <c r="E870" s="171"/>
      <c r="F870" s="171"/>
      <c r="G870" s="172"/>
      <c r="H870" s="161"/>
      <c r="I870" s="161"/>
      <c r="J870" s="161"/>
      <c r="K870" s="173"/>
      <c r="L870" s="174"/>
      <c r="M870" s="174"/>
      <c r="N870" s="174"/>
      <c r="O870" s="174"/>
      <c r="P870" s="173"/>
      <c r="Q870" s="174"/>
      <c r="R870" s="161"/>
      <c r="S870" s="174"/>
    </row>
    <row r="871">
      <c r="A871" s="171"/>
      <c r="B871" s="171"/>
      <c r="C871" s="171"/>
      <c r="D871" s="171"/>
      <c r="E871" s="171"/>
      <c r="F871" s="171"/>
      <c r="G871" s="172"/>
      <c r="H871" s="161"/>
      <c r="I871" s="161"/>
      <c r="J871" s="161"/>
      <c r="K871" s="173"/>
      <c r="L871" s="174"/>
      <c r="M871" s="174"/>
      <c r="N871" s="174"/>
      <c r="O871" s="174"/>
      <c r="P871" s="173"/>
      <c r="Q871" s="174"/>
      <c r="R871" s="161"/>
      <c r="S871" s="174"/>
    </row>
    <row r="872">
      <c r="A872" s="171"/>
      <c r="B872" s="171"/>
      <c r="C872" s="171"/>
      <c r="D872" s="171"/>
      <c r="E872" s="171"/>
      <c r="F872" s="171"/>
      <c r="G872" s="172"/>
      <c r="H872" s="161"/>
      <c r="I872" s="161"/>
      <c r="J872" s="161"/>
      <c r="K872" s="173"/>
      <c r="L872" s="174"/>
      <c r="M872" s="174"/>
      <c r="N872" s="174"/>
      <c r="O872" s="174"/>
      <c r="P872" s="173"/>
      <c r="Q872" s="174"/>
      <c r="R872" s="161"/>
      <c r="S872" s="174"/>
    </row>
    <row r="873">
      <c r="A873" s="171"/>
      <c r="B873" s="171"/>
      <c r="C873" s="171"/>
      <c r="D873" s="171"/>
      <c r="E873" s="171"/>
      <c r="F873" s="171"/>
      <c r="G873" s="172"/>
      <c r="H873" s="161"/>
      <c r="I873" s="161"/>
      <c r="J873" s="161"/>
      <c r="K873" s="173"/>
      <c r="L873" s="174"/>
      <c r="M873" s="174"/>
      <c r="N873" s="174"/>
      <c r="O873" s="174"/>
      <c r="P873" s="173"/>
      <c r="Q873" s="174"/>
      <c r="R873" s="161"/>
      <c r="S873" s="174"/>
    </row>
    <row r="874">
      <c r="A874" s="171"/>
      <c r="B874" s="171"/>
      <c r="C874" s="171"/>
      <c r="D874" s="171"/>
      <c r="E874" s="171"/>
      <c r="F874" s="171"/>
      <c r="G874" s="172"/>
      <c r="H874" s="161"/>
      <c r="I874" s="161"/>
      <c r="J874" s="161"/>
      <c r="K874" s="173"/>
      <c r="L874" s="174"/>
      <c r="M874" s="174"/>
      <c r="N874" s="174"/>
      <c r="O874" s="174"/>
      <c r="P874" s="173"/>
      <c r="Q874" s="174"/>
      <c r="R874" s="161"/>
      <c r="S874" s="174"/>
    </row>
    <row r="875">
      <c r="A875" s="171"/>
      <c r="B875" s="171"/>
      <c r="C875" s="171"/>
      <c r="D875" s="171"/>
      <c r="E875" s="171"/>
      <c r="F875" s="171"/>
      <c r="G875" s="172"/>
      <c r="H875" s="161"/>
      <c r="I875" s="161"/>
      <c r="J875" s="161"/>
      <c r="K875" s="173"/>
      <c r="L875" s="174"/>
      <c r="M875" s="174"/>
      <c r="N875" s="174"/>
      <c r="O875" s="174"/>
      <c r="P875" s="173"/>
      <c r="Q875" s="174"/>
      <c r="R875" s="161"/>
      <c r="S875" s="174"/>
    </row>
    <row r="876">
      <c r="A876" s="171"/>
      <c r="B876" s="171"/>
      <c r="C876" s="171"/>
      <c r="D876" s="171"/>
      <c r="E876" s="171"/>
      <c r="F876" s="171"/>
      <c r="G876" s="172"/>
      <c r="H876" s="161"/>
      <c r="I876" s="161"/>
      <c r="J876" s="161"/>
      <c r="K876" s="173"/>
      <c r="L876" s="174"/>
      <c r="M876" s="174"/>
      <c r="N876" s="174"/>
      <c r="O876" s="174"/>
      <c r="P876" s="173"/>
      <c r="Q876" s="174"/>
      <c r="R876" s="161"/>
      <c r="S876" s="174"/>
    </row>
    <row r="877">
      <c r="A877" s="171"/>
      <c r="B877" s="171"/>
      <c r="C877" s="171"/>
      <c r="D877" s="171"/>
      <c r="E877" s="171"/>
      <c r="F877" s="171"/>
      <c r="G877" s="172"/>
      <c r="H877" s="161"/>
      <c r="I877" s="161"/>
      <c r="J877" s="161"/>
      <c r="K877" s="173"/>
      <c r="L877" s="174"/>
      <c r="M877" s="174"/>
      <c r="N877" s="174"/>
      <c r="O877" s="174"/>
      <c r="P877" s="173"/>
      <c r="Q877" s="174"/>
      <c r="R877" s="161"/>
      <c r="S877" s="174"/>
    </row>
    <row r="878">
      <c r="A878" s="171"/>
      <c r="B878" s="171"/>
      <c r="C878" s="171"/>
      <c r="D878" s="171"/>
      <c r="E878" s="171"/>
      <c r="F878" s="171"/>
      <c r="G878" s="172"/>
      <c r="H878" s="161"/>
      <c r="I878" s="161"/>
      <c r="J878" s="161"/>
      <c r="K878" s="173"/>
      <c r="L878" s="174"/>
      <c r="M878" s="174"/>
      <c r="N878" s="174"/>
      <c r="O878" s="174"/>
      <c r="P878" s="173"/>
      <c r="Q878" s="174"/>
      <c r="R878" s="161"/>
      <c r="S878" s="174"/>
    </row>
    <row r="879">
      <c r="A879" s="171"/>
      <c r="B879" s="171"/>
      <c r="C879" s="171"/>
      <c r="D879" s="171"/>
      <c r="E879" s="171"/>
      <c r="F879" s="171"/>
      <c r="G879" s="172"/>
      <c r="H879" s="161"/>
      <c r="I879" s="161"/>
      <c r="J879" s="161"/>
      <c r="K879" s="173"/>
      <c r="L879" s="174"/>
      <c r="M879" s="174"/>
      <c r="N879" s="174"/>
      <c r="O879" s="174"/>
      <c r="P879" s="173"/>
      <c r="Q879" s="174"/>
      <c r="R879" s="161"/>
      <c r="S879" s="174"/>
    </row>
    <row r="880">
      <c r="A880" s="171"/>
      <c r="B880" s="171"/>
      <c r="C880" s="171"/>
      <c r="D880" s="171"/>
      <c r="E880" s="171"/>
      <c r="F880" s="171"/>
      <c r="G880" s="172"/>
      <c r="H880" s="161"/>
      <c r="I880" s="161"/>
      <c r="J880" s="161"/>
      <c r="K880" s="173"/>
      <c r="L880" s="174"/>
      <c r="M880" s="174"/>
      <c r="N880" s="174"/>
      <c r="O880" s="174"/>
      <c r="P880" s="173"/>
      <c r="Q880" s="174"/>
      <c r="R880" s="161"/>
      <c r="S880" s="174"/>
    </row>
    <row r="881">
      <c r="A881" s="171"/>
      <c r="B881" s="171"/>
      <c r="C881" s="171"/>
      <c r="D881" s="171"/>
      <c r="E881" s="171"/>
      <c r="F881" s="171"/>
      <c r="G881" s="172"/>
      <c r="H881" s="161"/>
      <c r="I881" s="161"/>
      <c r="J881" s="161"/>
      <c r="K881" s="173"/>
      <c r="L881" s="174"/>
      <c r="M881" s="174"/>
      <c r="N881" s="174"/>
      <c r="O881" s="174"/>
      <c r="P881" s="173"/>
      <c r="Q881" s="174"/>
      <c r="R881" s="161"/>
      <c r="S881" s="174"/>
    </row>
    <row r="882">
      <c r="A882" s="171"/>
      <c r="B882" s="171"/>
      <c r="C882" s="171"/>
      <c r="D882" s="171"/>
      <c r="E882" s="171"/>
      <c r="F882" s="171"/>
      <c r="G882" s="172"/>
      <c r="H882" s="161"/>
      <c r="I882" s="161"/>
      <c r="J882" s="161"/>
      <c r="K882" s="173"/>
      <c r="L882" s="174"/>
      <c r="M882" s="174"/>
      <c r="N882" s="174"/>
      <c r="O882" s="174"/>
      <c r="P882" s="173"/>
      <c r="Q882" s="174"/>
      <c r="R882" s="161"/>
      <c r="S882" s="174"/>
    </row>
    <row r="883">
      <c r="A883" s="171"/>
      <c r="B883" s="171"/>
      <c r="C883" s="171"/>
      <c r="D883" s="171"/>
      <c r="E883" s="171"/>
      <c r="F883" s="171"/>
      <c r="G883" s="172"/>
      <c r="H883" s="161"/>
      <c r="I883" s="161"/>
      <c r="J883" s="161"/>
      <c r="K883" s="173"/>
      <c r="L883" s="174"/>
      <c r="M883" s="174"/>
      <c r="N883" s="174"/>
      <c r="O883" s="174"/>
      <c r="P883" s="173"/>
      <c r="Q883" s="174"/>
      <c r="R883" s="161"/>
      <c r="S883" s="174"/>
    </row>
    <row r="884">
      <c r="A884" s="171"/>
      <c r="B884" s="171"/>
      <c r="C884" s="171"/>
      <c r="D884" s="171"/>
      <c r="E884" s="171"/>
      <c r="F884" s="171"/>
      <c r="G884" s="172"/>
      <c r="H884" s="161"/>
      <c r="I884" s="161"/>
      <c r="J884" s="161"/>
      <c r="K884" s="173"/>
      <c r="L884" s="174"/>
      <c r="M884" s="174"/>
      <c r="N884" s="174"/>
      <c r="O884" s="174"/>
      <c r="P884" s="173"/>
      <c r="Q884" s="174"/>
      <c r="R884" s="161"/>
      <c r="S884" s="174"/>
    </row>
    <row r="885">
      <c r="A885" s="171"/>
      <c r="B885" s="171"/>
      <c r="C885" s="171"/>
      <c r="D885" s="171"/>
      <c r="E885" s="171"/>
      <c r="F885" s="171"/>
      <c r="G885" s="172"/>
      <c r="H885" s="161"/>
      <c r="I885" s="161"/>
      <c r="J885" s="161"/>
      <c r="K885" s="173"/>
      <c r="L885" s="174"/>
      <c r="M885" s="174"/>
      <c r="N885" s="174"/>
      <c r="O885" s="174"/>
      <c r="P885" s="173"/>
      <c r="Q885" s="174"/>
      <c r="R885" s="161"/>
      <c r="S885" s="174"/>
    </row>
    <row r="886">
      <c r="A886" s="171"/>
      <c r="B886" s="171"/>
      <c r="C886" s="171"/>
      <c r="D886" s="171"/>
      <c r="E886" s="171"/>
      <c r="F886" s="171"/>
      <c r="G886" s="172"/>
      <c r="H886" s="161"/>
      <c r="I886" s="161"/>
      <c r="J886" s="161"/>
      <c r="K886" s="173"/>
      <c r="L886" s="174"/>
      <c r="M886" s="174"/>
      <c r="N886" s="174"/>
      <c r="O886" s="174"/>
      <c r="P886" s="173"/>
      <c r="Q886" s="174"/>
      <c r="R886" s="161"/>
      <c r="S886" s="174"/>
    </row>
    <row r="887">
      <c r="A887" s="171"/>
      <c r="B887" s="171"/>
      <c r="C887" s="171"/>
      <c r="D887" s="171"/>
      <c r="E887" s="171"/>
      <c r="F887" s="171"/>
      <c r="G887" s="172"/>
      <c r="H887" s="161"/>
      <c r="I887" s="161"/>
      <c r="J887" s="161"/>
      <c r="K887" s="173"/>
      <c r="L887" s="174"/>
      <c r="M887" s="174"/>
      <c r="N887" s="174"/>
      <c r="O887" s="174"/>
      <c r="P887" s="173"/>
      <c r="Q887" s="174"/>
      <c r="R887" s="161"/>
      <c r="S887" s="174"/>
    </row>
    <row r="888">
      <c r="A888" s="171"/>
      <c r="B888" s="171"/>
      <c r="C888" s="171"/>
      <c r="D888" s="171"/>
      <c r="E888" s="171"/>
      <c r="F888" s="171"/>
      <c r="G888" s="172"/>
      <c r="H888" s="161"/>
      <c r="I888" s="161"/>
      <c r="J888" s="161"/>
      <c r="K888" s="173"/>
      <c r="L888" s="174"/>
      <c r="M888" s="174"/>
      <c r="N888" s="174"/>
      <c r="O888" s="174"/>
      <c r="P888" s="173"/>
      <c r="Q888" s="174"/>
      <c r="R888" s="161"/>
      <c r="S888" s="174"/>
    </row>
    <row r="889">
      <c r="A889" s="171"/>
      <c r="B889" s="171"/>
      <c r="C889" s="171"/>
      <c r="D889" s="171"/>
      <c r="E889" s="171"/>
      <c r="F889" s="171"/>
      <c r="G889" s="172"/>
      <c r="H889" s="161"/>
      <c r="I889" s="161"/>
      <c r="J889" s="161"/>
      <c r="K889" s="173"/>
      <c r="L889" s="174"/>
      <c r="M889" s="174"/>
      <c r="N889" s="174"/>
      <c r="O889" s="174"/>
      <c r="P889" s="173"/>
      <c r="Q889" s="174"/>
      <c r="R889" s="161"/>
      <c r="S889" s="174"/>
    </row>
    <row r="890">
      <c r="A890" s="171"/>
      <c r="B890" s="171"/>
      <c r="C890" s="171"/>
      <c r="D890" s="171"/>
      <c r="E890" s="171"/>
      <c r="F890" s="171"/>
      <c r="G890" s="172"/>
      <c r="H890" s="161"/>
      <c r="I890" s="161"/>
      <c r="J890" s="161"/>
      <c r="K890" s="173"/>
      <c r="L890" s="174"/>
      <c r="M890" s="174"/>
      <c r="N890" s="174"/>
      <c r="O890" s="174"/>
      <c r="P890" s="173"/>
      <c r="Q890" s="174"/>
      <c r="R890" s="161"/>
      <c r="S890" s="174"/>
    </row>
    <row r="891">
      <c r="A891" s="171"/>
      <c r="B891" s="171"/>
      <c r="C891" s="171"/>
      <c r="D891" s="171"/>
      <c r="E891" s="171"/>
      <c r="F891" s="171"/>
      <c r="G891" s="172"/>
      <c r="H891" s="161"/>
      <c r="I891" s="161"/>
      <c r="J891" s="161"/>
      <c r="K891" s="173"/>
      <c r="L891" s="174"/>
      <c r="M891" s="174"/>
      <c r="N891" s="174"/>
      <c r="O891" s="174"/>
      <c r="P891" s="173"/>
      <c r="Q891" s="174"/>
      <c r="R891" s="161"/>
      <c r="S891" s="174"/>
    </row>
    <row r="892">
      <c r="A892" s="171"/>
      <c r="B892" s="171"/>
      <c r="C892" s="171"/>
      <c r="D892" s="171"/>
      <c r="E892" s="171"/>
      <c r="F892" s="171"/>
      <c r="G892" s="172"/>
      <c r="H892" s="161"/>
      <c r="I892" s="161"/>
      <c r="J892" s="161"/>
      <c r="K892" s="173"/>
      <c r="L892" s="174"/>
      <c r="M892" s="174"/>
      <c r="N892" s="174"/>
      <c r="O892" s="174"/>
      <c r="P892" s="173"/>
      <c r="Q892" s="174"/>
      <c r="R892" s="161"/>
      <c r="S892" s="174"/>
    </row>
    <row r="893">
      <c r="A893" s="171"/>
      <c r="B893" s="171"/>
      <c r="C893" s="171"/>
      <c r="D893" s="171"/>
      <c r="E893" s="171"/>
      <c r="F893" s="171"/>
      <c r="G893" s="172"/>
      <c r="H893" s="161"/>
      <c r="I893" s="161"/>
      <c r="J893" s="161"/>
      <c r="K893" s="173"/>
      <c r="L893" s="174"/>
      <c r="M893" s="174"/>
      <c r="N893" s="174"/>
      <c r="O893" s="174"/>
      <c r="P893" s="173"/>
      <c r="Q893" s="174"/>
      <c r="R893" s="161"/>
      <c r="S893" s="174"/>
    </row>
    <row r="894">
      <c r="A894" s="171"/>
      <c r="B894" s="171"/>
      <c r="C894" s="171"/>
      <c r="D894" s="171"/>
      <c r="E894" s="171"/>
      <c r="F894" s="171"/>
      <c r="G894" s="172"/>
      <c r="H894" s="161"/>
      <c r="I894" s="161"/>
      <c r="J894" s="161"/>
      <c r="K894" s="173"/>
      <c r="L894" s="174"/>
      <c r="M894" s="174"/>
      <c r="N894" s="174"/>
      <c r="O894" s="174"/>
      <c r="P894" s="173"/>
      <c r="Q894" s="174"/>
      <c r="R894" s="161"/>
      <c r="S894" s="174"/>
    </row>
    <row r="895">
      <c r="A895" s="171"/>
      <c r="B895" s="171"/>
      <c r="C895" s="171"/>
      <c r="D895" s="171"/>
      <c r="E895" s="171"/>
      <c r="F895" s="171"/>
      <c r="G895" s="172"/>
      <c r="H895" s="161"/>
      <c r="I895" s="161"/>
      <c r="J895" s="161"/>
      <c r="K895" s="173"/>
      <c r="L895" s="174"/>
      <c r="M895" s="174"/>
      <c r="N895" s="174"/>
      <c r="O895" s="174"/>
      <c r="P895" s="173"/>
      <c r="Q895" s="174"/>
      <c r="R895" s="161"/>
      <c r="S895" s="174"/>
    </row>
    <row r="896">
      <c r="A896" s="171"/>
      <c r="B896" s="171"/>
      <c r="C896" s="171"/>
      <c r="D896" s="171"/>
      <c r="E896" s="171"/>
      <c r="F896" s="171"/>
      <c r="G896" s="172"/>
      <c r="H896" s="161"/>
      <c r="I896" s="161"/>
      <c r="J896" s="161"/>
      <c r="K896" s="173"/>
      <c r="L896" s="174"/>
      <c r="M896" s="174"/>
      <c r="N896" s="174"/>
      <c r="O896" s="174"/>
      <c r="P896" s="173"/>
      <c r="Q896" s="174"/>
      <c r="R896" s="161"/>
      <c r="S896" s="174"/>
    </row>
    <row r="897">
      <c r="A897" s="171"/>
      <c r="B897" s="171"/>
      <c r="C897" s="171"/>
      <c r="D897" s="171"/>
      <c r="E897" s="171"/>
      <c r="F897" s="171"/>
      <c r="G897" s="172"/>
      <c r="H897" s="161"/>
      <c r="I897" s="161"/>
      <c r="J897" s="161"/>
      <c r="K897" s="173"/>
      <c r="L897" s="174"/>
      <c r="M897" s="174"/>
      <c r="N897" s="174"/>
      <c r="O897" s="174"/>
      <c r="P897" s="173"/>
      <c r="Q897" s="174"/>
      <c r="R897" s="161"/>
      <c r="S897" s="174"/>
    </row>
    <row r="898">
      <c r="A898" s="171"/>
      <c r="B898" s="171"/>
      <c r="C898" s="171"/>
      <c r="D898" s="171"/>
      <c r="E898" s="171"/>
      <c r="F898" s="171"/>
      <c r="G898" s="172"/>
      <c r="H898" s="161"/>
      <c r="I898" s="161"/>
      <c r="J898" s="161"/>
      <c r="K898" s="173"/>
      <c r="L898" s="174"/>
      <c r="M898" s="174"/>
      <c r="N898" s="174"/>
      <c r="O898" s="174"/>
      <c r="P898" s="173"/>
      <c r="Q898" s="174"/>
      <c r="R898" s="161"/>
      <c r="S898" s="174"/>
    </row>
    <row r="899">
      <c r="A899" s="171"/>
      <c r="B899" s="171"/>
      <c r="C899" s="171"/>
      <c r="D899" s="171"/>
      <c r="E899" s="171"/>
      <c r="F899" s="171"/>
      <c r="G899" s="172"/>
      <c r="H899" s="161"/>
      <c r="I899" s="161"/>
      <c r="J899" s="161"/>
      <c r="K899" s="173"/>
      <c r="L899" s="174"/>
      <c r="M899" s="174"/>
      <c r="N899" s="174"/>
      <c r="O899" s="174"/>
      <c r="P899" s="173"/>
      <c r="Q899" s="174"/>
      <c r="R899" s="161"/>
      <c r="S899" s="174"/>
    </row>
    <row r="900">
      <c r="A900" s="171"/>
      <c r="B900" s="171"/>
      <c r="C900" s="171"/>
      <c r="D900" s="171"/>
      <c r="E900" s="171"/>
      <c r="F900" s="171"/>
      <c r="G900" s="172"/>
      <c r="H900" s="161"/>
      <c r="I900" s="161"/>
      <c r="J900" s="161"/>
      <c r="K900" s="173"/>
      <c r="L900" s="174"/>
      <c r="M900" s="174"/>
      <c r="N900" s="174"/>
      <c r="O900" s="174"/>
      <c r="P900" s="173"/>
      <c r="Q900" s="174"/>
      <c r="R900" s="161"/>
      <c r="S900" s="174"/>
    </row>
    <row r="901">
      <c r="A901" s="171"/>
      <c r="B901" s="171"/>
      <c r="C901" s="171"/>
      <c r="D901" s="171"/>
      <c r="E901" s="171"/>
      <c r="F901" s="171"/>
      <c r="G901" s="172"/>
      <c r="H901" s="161"/>
      <c r="I901" s="161"/>
      <c r="J901" s="161"/>
      <c r="K901" s="173"/>
      <c r="L901" s="174"/>
      <c r="M901" s="174"/>
      <c r="N901" s="174"/>
      <c r="O901" s="174"/>
      <c r="P901" s="173"/>
      <c r="Q901" s="174"/>
      <c r="R901" s="161"/>
      <c r="S901" s="174"/>
    </row>
    <row r="902">
      <c r="A902" s="171"/>
      <c r="B902" s="171"/>
      <c r="C902" s="171"/>
      <c r="D902" s="171"/>
      <c r="E902" s="171"/>
      <c r="F902" s="171"/>
      <c r="G902" s="172"/>
      <c r="H902" s="161"/>
      <c r="I902" s="161"/>
      <c r="J902" s="161"/>
      <c r="K902" s="173"/>
      <c r="L902" s="174"/>
      <c r="M902" s="174"/>
      <c r="N902" s="174"/>
      <c r="O902" s="174"/>
      <c r="P902" s="173"/>
      <c r="Q902" s="174"/>
      <c r="R902" s="161"/>
      <c r="S902" s="174"/>
    </row>
    <row r="903">
      <c r="A903" s="171"/>
      <c r="B903" s="171"/>
      <c r="C903" s="171"/>
      <c r="D903" s="171"/>
      <c r="E903" s="171"/>
      <c r="F903" s="171"/>
      <c r="G903" s="172"/>
      <c r="H903" s="161"/>
      <c r="I903" s="161"/>
      <c r="J903" s="161"/>
      <c r="K903" s="173"/>
      <c r="L903" s="174"/>
      <c r="M903" s="174"/>
      <c r="N903" s="174"/>
      <c r="O903" s="174"/>
      <c r="P903" s="173"/>
      <c r="Q903" s="174"/>
      <c r="R903" s="161"/>
      <c r="S903" s="174"/>
    </row>
    <row r="904">
      <c r="A904" s="171"/>
      <c r="B904" s="171"/>
      <c r="C904" s="171"/>
      <c r="D904" s="171"/>
      <c r="E904" s="171"/>
      <c r="F904" s="171"/>
      <c r="G904" s="172"/>
      <c r="H904" s="161"/>
      <c r="I904" s="161"/>
      <c r="J904" s="161"/>
      <c r="K904" s="173"/>
      <c r="L904" s="174"/>
      <c r="M904" s="174"/>
      <c r="N904" s="174"/>
      <c r="O904" s="174"/>
      <c r="P904" s="173"/>
      <c r="Q904" s="174"/>
      <c r="R904" s="161"/>
      <c r="S904" s="174"/>
    </row>
    <row r="905">
      <c r="A905" s="171"/>
      <c r="B905" s="171"/>
      <c r="C905" s="171"/>
      <c r="D905" s="171"/>
      <c r="E905" s="171"/>
      <c r="F905" s="171"/>
      <c r="G905" s="172"/>
      <c r="H905" s="161"/>
      <c r="I905" s="161"/>
      <c r="J905" s="161"/>
      <c r="K905" s="173"/>
      <c r="L905" s="174"/>
      <c r="M905" s="174"/>
      <c r="N905" s="174"/>
      <c r="O905" s="174"/>
      <c r="P905" s="173"/>
      <c r="Q905" s="174"/>
      <c r="R905" s="161"/>
      <c r="S905" s="174"/>
    </row>
    <row r="906">
      <c r="A906" s="171"/>
      <c r="B906" s="171"/>
      <c r="C906" s="171"/>
      <c r="D906" s="171"/>
      <c r="E906" s="171"/>
      <c r="F906" s="171"/>
      <c r="G906" s="172"/>
      <c r="H906" s="161"/>
      <c r="I906" s="161"/>
      <c r="J906" s="161"/>
      <c r="K906" s="173"/>
      <c r="L906" s="174"/>
      <c r="M906" s="174"/>
      <c r="N906" s="174"/>
      <c r="O906" s="174"/>
      <c r="P906" s="173"/>
      <c r="Q906" s="174"/>
      <c r="R906" s="161"/>
      <c r="S906" s="174"/>
    </row>
    <row r="907">
      <c r="A907" s="171"/>
      <c r="B907" s="171"/>
      <c r="C907" s="171"/>
      <c r="D907" s="171"/>
      <c r="E907" s="171"/>
      <c r="F907" s="171"/>
      <c r="G907" s="172"/>
      <c r="H907" s="161"/>
      <c r="I907" s="161"/>
      <c r="J907" s="161"/>
      <c r="K907" s="173"/>
      <c r="L907" s="174"/>
      <c r="M907" s="174"/>
      <c r="N907" s="174"/>
      <c r="O907" s="174"/>
      <c r="P907" s="173"/>
      <c r="Q907" s="174"/>
      <c r="R907" s="161"/>
      <c r="S907" s="174"/>
    </row>
    <row r="908">
      <c r="A908" s="171"/>
      <c r="B908" s="171"/>
      <c r="C908" s="171"/>
      <c r="D908" s="171"/>
      <c r="E908" s="171"/>
      <c r="F908" s="171"/>
      <c r="G908" s="172"/>
      <c r="H908" s="161"/>
      <c r="I908" s="161"/>
      <c r="J908" s="161"/>
      <c r="K908" s="173"/>
      <c r="L908" s="174"/>
      <c r="M908" s="174"/>
      <c r="N908" s="174"/>
      <c r="O908" s="174"/>
      <c r="P908" s="173"/>
      <c r="Q908" s="174"/>
      <c r="R908" s="161"/>
      <c r="S908" s="174"/>
    </row>
    <row r="909">
      <c r="A909" s="171"/>
      <c r="B909" s="171"/>
      <c r="C909" s="171"/>
      <c r="D909" s="171"/>
      <c r="E909" s="171"/>
      <c r="F909" s="171"/>
      <c r="G909" s="172"/>
      <c r="H909" s="161"/>
      <c r="I909" s="161"/>
      <c r="J909" s="161"/>
      <c r="K909" s="173"/>
      <c r="L909" s="174"/>
      <c r="M909" s="174"/>
      <c r="N909" s="174"/>
      <c r="O909" s="174"/>
      <c r="P909" s="173"/>
      <c r="Q909" s="174"/>
      <c r="R909" s="161"/>
      <c r="S909" s="174"/>
    </row>
    <row r="910">
      <c r="A910" s="171"/>
      <c r="B910" s="171"/>
      <c r="C910" s="171"/>
      <c r="D910" s="171"/>
      <c r="E910" s="171"/>
      <c r="F910" s="171"/>
      <c r="G910" s="172"/>
      <c r="H910" s="161"/>
      <c r="I910" s="161"/>
      <c r="J910" s="161"/>
      <c r="K910" s="173"/>
      <c r="L910" s="174"/>
      <c r="M910" s="174"/>
      <c r="N910" s="174"/>
      <c r="O910" s="174"/>
      <c r="P910" s="173"/>
      <c r="Q910" s="174"/>
      <c r="R910" s="161"/>
      <c r="S910" s="174"/>
    </row>
    <row r="911">
      <c r="A911" s="171"/>
      <c r="B911" s="171"/>
      <c r="C911" s="171"/>
      <c r="D911" s="171"/>
      <c r="E911" s="171"/>
      <c r="F911" s="171"/>
      <c r="G911" s="172"/>
      <c r="H911" s="161"/>
      <c r="I911" s="161"/>
      <c r="J911" s="161"/>
      <c r="K911" s="173"/>
      <c r="L911" s="174"/>
      <c r="M911" s="174"/>
      <c r="N911" s="174"/>
      <c r="O911" s="174"/>
      <c r="P911" s="173"/>
      <c r="Q911" s="174"/>
      <c r="R911" s="161"/>
      <c r="S911" s="174"/>
    </row>
    <row r="912">
      <c r="A912" s="171"/>
      <c r="B912" s="171"/>
      <c r="C912" s="171"/>
      <c r="D912" s="171"/>
      <c r="E912" s="171"/>
      <c r="F912" s="171"/>
      <c r="G912" s="172"/>
      <c r="H912" s="161"/>
      <c r="I912" s="161"/>
      <c r="J912" s="161"/>
      <c r="K912" s="173"/>
      <c r="L912" s="174"/>
      <c r="M912" s="174"/>
      <c r="N912" s="174"/>
      <c r="O912" s="174"/>
      <c r="P912" s="173"/>
      <c r="Q912" s="174"/>
      <c r="R912" s="161"/>
      <c r="S912" s="174"/>
    </row>
    <row r="913">
      <c r="A913" s="171"/>
      <c r="B913" s="171"/>
      <c r="C913" s="171"/>
      <c r="D913" s="171"/>
      <c r="E913" s="171"/>
      <c r="F913" s="171"/>
      <c r="G913" s="172"/>
      <c r="H913" s="161"/>
      <c r="I913" s="161"/>
      <c r="J913" s="161"/>
      <c r="K913" s="173"/>
      <c r="L913" s="174"/>
      <c r="M913" s="174"/>
      <c r="N913" s="174"/>
      <c r="O913" s="174"/>
      <c r="P913" s="173"/>
      <c r="Q913" s="174"/>
      <c r="R913" s="161"/>
      <c r="S913" s="174"/>
    </row>
    <row r="914">
      <c r="A914" s="171"/>
      <c r="B914" s="171"/>
      <c r="C914" s="171"/>
      <c r="D914" s="171"/>
      <c r="E914" s="171"/>
      <c r="F914" s="171"/>
      <c r="G914" s="172"/>
      <c r="H914" s="161"/>
      <c r="I914" s="161"/>
      <c r="J914" s="161"/>
      <c r="K914" s="173"/>
      <c r="L914" s="174"/>
      <c r="M914" s="174"/>
      <c r="N914" s="174"/>
      <c r="O914" s="174"/>
      <c r="P914" s="173"/>
      <c r="Q914" s="174"/>
      <c r="R914" s="161"/>
      <c r="S914" s="174"/>
    </row>
    <row r="915">
      <c r="A915" s="171"/>
      <c r="B915" s="171"/>
      <c r="C915" s="171"/>
      <c r="D915" s="171"/>
      <c r="E915" s="171"/>
      <c r="F915" s="171"/>
      <c r="G915" s="172"/>
      <c r="H915" s="161"/>
      <c r="I915" s="161"/>
      <c r="J915" s="161"/>
      <c r="K915" s="173"/>
      <c r="L915" s="174"/>
      <c r="M915" s="174"/>
      <c r="N915" s="174"/>
      <c r="O915" s="174"/>
      <c r="P915" s="173"/>
      <c r="Q915" s="174"/>
      <c r="R915" s="161"/>
      <c r="S915" s="174"/>
    </row>
    <row r="916">
      <c r="A916" s="171"/>
      <c r="B916" s="171"/>
      <c r="C916" s="171"/>
      <c r="D916" s="171"/>
      <c r="E916" s="171"/>
      <c r="F916" s="171"/>
      <c r="G916" s="172"/>
      <c r="H916" s="161"/>
      <c r="I916" s="161"/>
      <c r="J916" s="161"/>
      <c r="K916" s="173"/>
      <c r="L916" s="174"/>
      <c r="M916" s="174"/>
      <c r="N916" s="174"/>
      <c r="O916" s="174"/>
      <c r="P916" s="173"/>
      <c r="Q916" s="174"/>
      <c r="R916" s="161"/>
      <c r="S916" s="174"/>
    </row>
    <row r="917">
      <c r="A917" s="171"/>
      <c r="B917" s="171"/>
      <c r="C917" s="171"/>
      <c r="D917" s="171"/>
      <c r="E917" s="171"/>
      <c r="F917" s="171"/>
      <c r="G917" s="172"/>
      <c r="H917" s="161"/>
      <c r="I917" s="161"/>
      <c r="J917" s="161"/>
      <c r="K917" s="173"/>
      <c r="L917" s="174"/>
      <c r="M917" s="174"/>
      <c r="N917" s="174"/>
      <c r="O917" s="174"/>
      <c r="P917" s="173"/>
      <c r="Q917" s="174"/>
      <c r="R917" s="161"/>
      <c r="S917" s="174"/>
    </row>
    <row r="918">
      <c r="A918" s="171"/>
      <c r="B918" s="171"/>
      <c r="C918" s="171"/>
      <c r="D918" s="171"/>
      <c r="E918" s="171"/>
      <c r="F918" s="171"/>
      <c r="G918" s="172"/>
      <c r="H918" s="161"/>
      <c r="I918" s="161"/>
      <c r="J918" s="161"/>
      <c r="K918" s="173"/>
      <c r="L918" s="174"/>
      <c r="M918" s="174"/>
      <c r="N918" s="174"/>
      <c r="O918" s="174"/>
      <c r="P918" s="173"/>
      <c r="Q918" s="174"/>
      <c r="R918" s="161"/>
      <c r="S918" s="174"/>
    </row>
    <row r="919">
      <c r="A919" s="171"/>
      <c r="B919" s="171"/>
      <c r="C919" s="171"/>
      <c r="D919" s="171"/>
      <c r="E919" s="171"/>
      <c r="F919" s="171"/>
      <c r="G919" s="172"/>
      <c r="H919" s="161"/>
      <c r="I919" s="161"/>
      <c r="J919" s="161"/>
      <c r="K919" s="173"/>
      <c r="L919" s="174"/>
      <c r="M919" s="174"/>
      <c r="N919" s="174"/>
      <c r="O919" s="174"/>
      <c r="P919" s="173"/>
      <c r="Q919" s="174"/>
      <c r="R919" s="161"/>
      <c r="S919" s="174"/>
    </row>
    <row r="920">
      <c r="A920" s="171"/>
      <c r="B920" s="171"/>
      <c r="C920" s="171"/>
      <c r="D920" s="171"/>
      <c r="E920" s="171"/>
      <c r="F920" s="171"/>
      <c r="G920" s="172"/>
      <c r="H920" s="161"/>
      <c r="I920" s="161"/>
      <c r="J920" s="161"/>
      <c r="K920" s="173"/>
      <c r="L920" s="174"/>
      <c r="M920" s="174"/>
      <c r="N920" s="174"/>
      <c r="O920" s="174"/>
      <c r="P920" s="173"/>
      <c r="Q920" s="174"/>
      <c r="R920" s="161"/>
      <c r="S920" s="174"/>
    </row>
    <row r="921">
      <c r="A921" s="171"/>
      <c r="B921" s="171"/>
      <c r="C921" s="171"/>
      <c r="D921" s="171"/>
      <c r="E921" s="171"/>
      <c r="F921" s="171"/>
      <c r="G921" s="172"/>
      <c r="H921" s="161"/>
      <c r="I921" s="161"/>
      <c r="J921" s="161"/>
      <c r="K921" s="173"/>
      <c r="L921" s="174"/>
      <c r="M921" s="174"/>
      <c r="N921" s="174"/>
      <c r="O921" s="174"/>
      <c r="P921" s="173"/>
      <c r="Q921" s="174"/>
      <c r="R921" s="161"/>
      <c r="S921" s="174"/>
    </row>
    <row r="922">
      <c r="A922" s="171"/>
      <c r="B922" s="171"/>
      <c r="C922" s="171"/>
      <c r="D922" s="171"/>
      <c r="E922" s="171"/>
      <c r="F922" s="171"/>
      <c r="G922" s="172"/>
      <c r="H922" s="161"/>
      <c r="I922" s="161"/>
      <c r="J922" s="161"/>
      <c r="K922" s="173"/>
      <c r="L922" s="174"/>
      <c r="M922" s="174"/>
      <c r="N922" s="174"/>
      <c r="O922" s="174"/>
      <c r="P922" s="173"/>
      <c r="Q922" s="174"/>
      <c r="R922" s="161"/>
      <c r="S922" s="174"/>
    </row>
    <row r="923">
      <c r="A923" s="171"/>
      <c r="B923" s="171"/>
      <c r="C923" s="171"/>
      <c r="D923" s="171"/>
      <c r="E923" s="171"/>
      <c r="F923" s="171"/>
      <c r="G923" s="172"/>
      <c r="H923" s="161"/>
      <c r="I923" s="161"/>
      <c r="J923" s="161"/>
      <c r="K923" s="173"/>
      <c r="L923" s="174"/>
      <c r="M923" s="174"/>
      <c r="N923" s="174"/>
      <c r="O923" s="174"/>
      <c r="P923" s="173"/>
      <c r="Q923" s="174"/>
      <c r="R923" s="161"/>
      <c r="S923" s="174"/>
    </row>
    <row r="924">
      <c r="A924" s="171"/>
      <c r="B924" s="171"/>
      <c r="C924" s="171"/>
      <c r="D924" s="171"/>
      <c r="E924" s="171"/>
      <c r="F924" s="171"/>
      <c r="G924" s="172"/>
      <c r="H924" s="161"/>
      <c r="I924" s="161"/>
      <c r="J924" s="161"/>
      <c r="K924" s="173"/>
      <c r="L924" s="174"/>
      <c r="M924" s="174"/>
      <c r="N924" s="174"/>
      <c r="O924" s="174"/>
      <c r="P924" s="173"/>
      <c r="Q924" s="174"/>
      <c r="R924" s="161"/>
      <c r="S924" s="174"/>
    </row>
    <row r="925">
      <c r="A925" s="171"/>
      <c r="B925" s="171"/>
      <c r="C925" s="171"/>
      <c r="D925" s="171"/>
      <c r="E925" s="171"/>
      <c r="F925" s="171"/>
      <c r="G925" s="172"/>
      <c r="H925" s="161"/>
      <c r="I925" s="161"/>
      <c r="J925" s="161"/>
      <c r="K925" s="173"/>
      <c r="L925" s="174"/>
      <c r="M925" s="174"/>
      <c r="N925" s="174"/>
      <c r="O925" s="174"/>
      <c r="P925" s="173"/>
      <c r="Q925" s="174"/>
      <c r="R925" s="161"/>
      <c r="S925" s="174"/>
    </row>
    <row r="926">
      <c r="A926" s="171"/>
      <c r="B926" s="171"/>
      <c r="C926" s="171"/>
      <c r="D926" s="171"/>
      <c r="E926" s="171"/>
      <c r="F926" s="171"/>
      <c r="G926" s="172"/>
      <c r="H926" s="161"/>
      <c r="I926" s="161"/>
      <c r="J926" s="161"/>
      <c r="K926" s="173"/>
      <c r="L926" s="174"/>
      <c r="M926" s="174"/>
      <c r="N926" s="174"/>
      <c r="O926" s="174"/>
      <c r="P926" s="173"/>
      <c r="Q926" s="174"/>
      <c r="R926" s="161"/>
      <c r="S926" s="174"/>
    </row>
    <row r="927">
      <c r="A927" s="171"/>
      <c r="B927" s="171"/>
      <c r="C927" s="171"/>
      <c r="D927" s="171"/>
      <c r="E927" s="171"/>
      <c r="F927" s="171"/>
      <c r="G927" s="172"/>
      <c r="H927" s="161"/>
      <c r="I927" s="161"/>
      <c r="J927" s="161"/>
      <c r="K927" s="173"/>
      <c r="L927" s="174"/>
      <c r="M927" s="174"/>
      <c r="N927" s="174"/>
      <c r="O927" s="174"/>
      <c r="P927" s="173"/>
      <c r="Q927" s="174"/>
      <c r="R927" s="161"/>
      <c r="S927" s="174"/>
    </row>
    <row r="928">
      <c r="A928" s="171"/>
      <c r="B928" s="171"/>
      <c r="C928" s="171"/>
      <c r="D928" s="171"/>
      <c r="E928" s="171"/>
      <c r="F928" s="171"/>
      <c r="G928" s="172"/>
      <c r="H928" s="161"/>
      <c r="I928" s="161"/>
      <c r="J928" s="161"/>
      <c r="K928" s="173"/>
      <c r="L928" s="174"/>
      <c r="M928" s="174"/>
      <c r="N928" s="174"/>
      <c r="O928" s="174"/>
      <c r="P928" s="173"/>
      <c r="Q928" s="174"/>
      <c r="R928" s="161"/>
      <c r="S928" s="174"/>
    </row>
    <row r="929">
      <c r="A929" s="171"/>
      <c r="B929" s="171"/>
      <c r="C929" s="171"/>
      <c r="D929" s="171"/>
      <c r="E929" s="171"/>
      <c r="F929" s="171"/>
      <c r="G929" s="172"/>
      <c r="H929" s="161"/>
      <c r="I929" s="161"/>
      <c r="J929" s="161"/>
      <c r="K929" s="173"/>
      <c r="L929" s="174"/>
      <c r="M929" s="174"/>
      <c r="N929" s="174"/>
      <c r="O929" s="174"/>
      <c r="P929" s="173"/>
      <c r="Q929" s="174"/>
      <c r="R929" s="161"/>
      <c r="S929" s="174"/>
    </row>
    <row r="930">
      <c r="A930" s="171"/>
      <c r="B930" s="171"/>
      <c r="C930" s="171"/>
      <c r="D930" s="171"/>
      <c r="E930" s="171"/>
      <c r="F930" s="171"/>
      <c r="G930" s="172"/>
      <c r="H930" s="161"/>
      <c r="I930" s="161"/>
      <c r="J930" s="161"/>
      <c r="K930" s="173"/>
      <c r="L930" s="174"/>
      <c r="M930" s="174"/>
      <c r="N930" s="174"/>
      <c r="O930" s="174"/>
      <c r="P930" s="173"/>
      <c r="Q930" s="174"/>
      <c r="R930" s="161"/>
      <c r="S930" s="174"/>
    </row>
    <row r="931">
      <c r="A931" s="171"/>
      <c r="B931" s="171"/>
      <c r="C931" s="171"/>
      <c r="D931" s="171"/>
      <c r="E931" s="171"/>
      <c r="F931" s="171"/>
      <c r="G931" s="172"/>
      <c r="H931" s="161"/>
      <c r="I931" s="161"/>
      <c r="J931" s="161"/>
      <c r="K931" s="173"/>
      <c r="L931" s="174"/>
      <c r="M931" s="174"/>
      <c r="N931" s="174"/>
      <c r="O931" s="174"/>
      <c r="P931" s="173"/>
      <c r="Q931" s="174"/>
      <c r="R931" s="161"/>
      <c r="S931" s="174"/>
    </row>
    <row r="932">
      <c r="A932" s="171"/>
      <c r="B932" s="171"/>
      <c r="C932" s="171"/>
      <c r="D932" s="171"/>
      <c r="E932" s="171"/>
      <c r="F932" s="171"/>
      <c r="G932" s="172"/>
      <c r="H932" s="161"/>
      <c r="I932" s="161"/>
      <c r="J932" s="161"/>
      <c r="K932" s="173"/>
      <c r="L932" s="174"/>
      <c r="M932" s="174"/>
      <c r="N932" s="174"/>
      <c r="O932" s="174"/>
      <c r="P932" s="173"/>
      <c r="Q932" s="174"/>
      <c r="R932" s="161"/>
      <c r="S932" s="174"/>
    </row>
    <row r="933">
      <c r="A933" s="171"/>
      <c r="B933" s="171"/>
      <c r="C933" s="171"/>
      <c r="D933" s="171"/>
      <c r="E933" s="171"/>
      <c r="F933" s="171"/>
      <c r="G933" s="172"/>
      <c r="H933" s="161"/>
      <c r="I933" s="161"/>
      <c r="J933" s="161"/>
      <c r="K933" s="173"/>
      <c r="L933" s="174"/>
      <c r="M933" s="174"/>
      <c r="N933" s="174"/>
      <c r="O933" s="174"/>
      <c r="P933" s="173"/>
      <c r="Q933" s="174"/>
      <c r="R933" s="161"/>
      <c r="S933" s="174"/>
    </row>
    <row r="934">
      <c r="A934" s="171"/>
      <c r="B934" s="171"/>
      <c r="C934" s="171"/>
      <c r="D934" s="171"/>
      <c r="E934" s="171"/>
      <c r="F934" s="171"/>
      <c r="G934" s="172"/>
      <c r="H934" s="161"/>
      <c r="I934" s="161"/>
      <c r="J934" s="161"/>
      <c r="K934" s="173"/>
      <c r="L934" s="174"/>
      <c r="M934" s="174"/>
      <c r="N934" s="174"/>
      <c r="O934" s="174"/>
      <c r="P934" s="173"/>
      <c r="Q934" s="174"/>
      <c r="R934" s="161"/>
      <c r="S934" s="174"/>
    </row>
    <row r="935">
      <c r="A935" s="171"/>
      <c r="B935" s="171"/>
      <c r="C935" s="171"/>
      <c r="D935" s="171"/>
      <c r="E935" s="171"/>
      <c r="F935" s="171"/>
      <c r="G935" s="172"/>
      <c r="H935" s="161"/>
      <c r="I935" s="161"/>
      <c r="J935" s="161"/>
      <c r="K935" s="173"/>
      <c r="L935" s="174"/>
      <c r="M935" s="174"/>
      <c r="N935" s="174"/>
      <c r="O935" s="174"/>
      <c r="P935" s="173"/>
      <c r="Q935" s="174"/>
      <c r="R935" s="161"/>
      <c r="S935" s="174"/>
    </row>
    <row r="936">
      <c r="A936" s="171"/>
      <c r="B936" s="171"/>
      <c r="C936" s="171"/>
      <c r="D936" s="171"/>
      <c r="E936" s="171"/>
      <c r="F936" s="171"/>
      <c r="G936" s="172"/>
      <c r="H936" s="161"/>
      <c r="I936" s="161"/>
      <c r="J936" s="161"/>
      <c r="K936" s="173"/>
      <c r="L936" s="174"/>
      <c r="M936" s="174"/>
      <c r="N936" s="174"/>
      <c r="O936" s="174"/>
      <c r="P936" s="173"/>
      <c r="Q936" s="174"/>
      <c r="R936" s="161"/>
      <c r="S936" s="174"/>
    </row>
    <row r="937">
      <c r="A937" s="171"/>
      <c r="B937" s="171"/>
      <c r="C937" s="171"/>
      <c r="D937" s="171"/>
      <c r="E937" s="171"/>
      <c r="F937" s="171"/>
      <c r="G937" s="172"/>
      <c r="H937" s="161"/>
      <c r="I937" s="161"/>
      <c r="J937" s="161"/>
      <c r="K937" s="173"/>
      <c r="L937" s="174"/>
      <c r="M937" s="174"/>
      <c r="N937" s="174"/>
      <c r="O937" s="174"/>
      <c r="P937" s="173"/>
      <c r="Q937" s="174"/>
      <c r="R937" s="161"/>
      <c r="S937" s="174"/>
    </row>
    <row r="938">
      <c r="A938" s="171"/>
      <c r="B938" s="171"/>
      <c r="C938" s="171"/>
      <c r="D938" s="171"/>
      <c r="E938" s="171"/>
      <c r="F938" s="171"/>
      <c r="G938" s="172"/>
      <c r="H938" s="161"/>
      <c r="I938" s="161"/>
      <c r="J938" s="161"/>
      <c r="K938" s="173"/>
      <c r="L938" s="174"/>
      <c r="M938" s="174"/>
      <c r="N938" s="174"/>
      <c r="O938" s="174"/>
      <c r="P938" s="173"/>
      <c r="Q938" s="174"/>
      <c r="R938" s="161"/>
      <c r="S938" s="174"/>
    </row>
    <row r="939">
      <c r="A939" s="171"/>
      <c r="B939" s="171"/>
      <c r="C939" s="171"/>
      <c r="D939" s="171"/>
      <c r="E939" s="171"/>
      <c r="F939" s="171"/>
      <c r="G939" s="172"/>
      <c r="H939" s="161"/>
      <c r="I939" s="161"/>
      <c r="J939" s="161"/>
      <c r="K939" s="173"/>
      <c r="L939" s="174"/>
      <c r="M939" s="174"/>
      <c r="N939" s="174"/>
      <c r="O939" s="174"/>
      <c r="P939" s="173"/>
      <c r="Q939" s="174"/>
      <c r="R939" s="161"/>
      <c r="S939" s="174"/>
    </row>
    <row r="940">
      <c r="A940" s="171"/>
      <c r="B940" s="171"/>
      <c r="C940" s="171"/>
      <c r="D940" s="171"/>
      <c r="E940" s="171"/>
      <c r="F940" s="171"/>
      <c r="G940" s="172"/>
      <c r="H940" s="161"/>
      <c r="I940" s="161"/>
      <c r="J940" s="161"/>
      <c r="K940" s="173"/>
      <c r="L940" s="174"/>
      <c r="M940" s="174"/>
      <c r="N940" s="174"/>
      <c r="O940" s="174"/>
      <c r="P940" s="173"/>
      <c r="Q940" s="174"/>
      <c r="R940" s="161"/>
      <c r="S940" s="174"/>
    </row>
    <row r="941">
      <c r="A941" s="171"/>
      <c r="B941" s="171"/>
      <c r="C941" s="171"/>
      <c r="D941" s="171"/>
      <c r="E941" s="171"/>
      <c r="F941" s="171"/>
      <c r="G941" s="172"/>
      <c r="H941" s="161"/>
      <c r="I941" s="161"/>
      <c r="J941" s="161"/>
      <c r="K941" s="173"/>
      <c r="L941" s="174"/>
      <c r="M941" s="174"/>
      <c r="N941" s="174"/>
      <c r="O941" s="174"/>
      <c r="P941" s="173"/>
      <c r="Q941" s="174"/>
      <c r="R941" s="161"/>
      <c r="S941" s="174"/>
    </row>
    <row r="942">
      <c r="A942" s="171"/>
      <c r="B942" s="171"/>
      <c r="C942" s="171"/>
      <c r="D942" s="171"/>
      <c r="E942" s="171"/>
      <c r="F942" s="171"/>
      <c r="G942" s="172"/>
      <c r="H942" s="161"/>
      <c r="I942" s="161"/>
      <c r="J942" s="161"/>
      <c r="K942" s="173"/>
      <c r="L942" s="174"/>
      <c r="M942" s="174"/>
      <c r="N942" s="174"/>
      <c r="O942" s="174"/>
      <c r="P942" s="173"/>
      <c r="Q942" s="174"/>
      <c r="R942" s="161"/>
      <c r="S942" s="174"/>
    </row>
    <row r="943">
      <c r="A943" s="171"/>
      <c r="B943" s="171"/>
      <c r="C943" s="171"/>
      <c r="D943" s="171"/>
      <c r="E943" s="171"/>
      <c r="F943" s="171"/>
      <c r="G943" s="172"/>
      <c r="H943" s="161"/>
      <c r="I943" s="161"/>
      <c r="J943" s="161"/>
      <c r="K943" s="173"/>
      <c r="L943" s="174"/>
      <c r="M943" s="174"/>
      <c r="N943" s="174"/>
      <c r="O943" s="174"/>
      <c r="P943" s="173"/>
      <c r="Q943" s="174"/>
      <c r="R943" s="161"/>
      <c r="S943" s="174"/>
    </row>
    <row r="944">
      <c r="A944" s="171"/>
      <c r="B944" s="171"/>
      <c r="C944" s="171"/>
      <c r="D944" s="171"/>
      <c r="E944" s="171"/>
      <c r="F944" s="171"/>
      <c r="G944" s="172"/>
      <c r="H944" s="161"/>
      <c r="I944" s="161"/>
      <c r="J944" s="161"/>
      <c r="K944" s="173"/>
      <c r="L944" s="174"/>
      <c r="M944" s="174"/>
      <c r="N944" s="174"/>
      <c r="O944" s="174"/>
      <c r="P944" s="173"/>
      <c r="Q944" s="174"/>
      <c r="R944" s="161"/>
      <c r="S944" s="174"/>
    </row>
    <row r="945">
      <c r="A945" s="171"/>
      <c r="B945" s="171"/>
      <c r="C945" s="171"/>
      <c r="D945" s="171"/>
      <c r="E945" s="171"/>
      <c r="F945" s="171"/>
      <c r="G945" s="172"/>
      <c r="H945" s="161"/>
      <c r="I945" s="161"/>
      <c r="J945" s="161"/>
      <c r="K945" s="173"/>
      <c r="L945" s="174"/>
      <c r="M945" s="174"/>
      <c r="N945" s="174"/>
      <c r="O945" s="174"/>
      <c r="P945" s="173"/>
      <c r="Q945" s="174"/>
      <c r="R945" s="161"/>
      <c r="S945" s="174"/>
    </row>
    <row r="946">
      <c r="A946" s="171"/>
      <c r="B946" s="171"/>
      <c r="C946" s="171"/>
      <c r="D946" s="171"/>
      <c r="E946" s="171"/>
      <c r="F946" s="171"/>
      <c r="G946" s="172"/>
      <c r="H946" s="161"/>
      <c r="I946" s="161"/>
      <c r="J946" s="161"/>
      <c r="K946" s="173"/>
      <c r="L946" s="174"/>
      <c r="M946" s="174"/>
      <c r="N946" s="174"/>
      <c r="O946" s="174"/>
      <c r="P946" s="173"/>
      <c r="Q946" s="174"/>
      <c r="R946" s="161"/>
      <c r="S946" s="174"/>
    </row>
    <row r="947">
      <c r="A947" s="171"/>
      <c r="B947" s="171"/>
      <c r="C947" s="171"/>
      <c r="D947" s="171"/>
      <c r="E947" s="171"/>
      <c r="F947" s="171"/>
      <c r="G947" s="172"/>
      <c r="H947" s="161"/>
      <c r="I947" s="161"/>
      <c r="J947" s="161"/>
      <c r="K947" s="173"/>
      <c r="L947" s="174"/>
      <c r="M947" s="174"/>
      <c r="N947" s="174"/>
      <c r="O947" s="174"/>
      <c r="P947" s="173"/>
      <c r="Q947" s="174"/>
      <c r="R947" s="161"/>
      <c r="S947" s="174"/>
    </row>
    <row r="948">
      <c r="A948" s="171"/>
      <c r="B948" s="171"/>
      <c r="C948" s="171"/>
      <c r="D948" s="171"/>
      <c r="E948" s="171"/>
      <c r="F948" s="171"/>
      <c r="G948" s="172"/>
      <c r="H948" s="161"/>
      <c r="I948" s="161"/>
      <c r="J948" s="161"/>
      <c r="K948" s="173"/>
      <c r="L948" s="174"/>
      <c r="M948" s="174"/>
      <c r="N948" s="174"/>
      <c r="O948" s="174"/>
      <c r="P948" s="173"/>
      <c r="Q948" s="174"/>
      <c r="R948" s="161"/>
      <c r="S948" s="174"/>
    </row>
    <row r="949">
      <c r="A949" s="171"/>
      <c r="B949" s="171"/>
      <c r="C949" s="171"/>
      <c r="D949" s="171"/>
      <c r="E949" s="171"/>
      <c r="F949" s="171"/>
      <c r="G949" s="172"/>
      <c r="H949" s="161"/>
      <c r="I949" s="161"/>
      <c r="J949" s="161"/>
      <c r="K949" s="173"/>
      <c r="L949" s="174"/>
      <c r="M949" s="174"/>
      <c r="N949" s="174"/>
      <c r="O949" s="174"/>
      <c r="P949" s="173"/>
      <c r="Q949" s="174"/>
      <c r="R949" s="161"/>
      <c r="S949" s="174"/>
    </row>
    <row r="950">
      <c r="A950" s="171"/>
      <c r="B950" s="171"/>
      <c r="C950" s="171"/>
      <c r="D950" s="171"/>
      <c r="E950" s="171"/>
      <c r="F950" s="171"/>
      <c r="G950" s="172"/>
      <c r="H950" s="161"/>
      <c r="I950" s="161"/>
      <c r="J950" s="161"/>
      <c r="K950" s="173"/>
      <c r="L950" s="174"/>
      <c r="M950" s="174"/>
      <c r="N950" s="174"/>
      <c r="O950" s="174"/>
      <c r="P950" s="173"/>
      <c r="Q950" s="174"/>
      <c r="R950" s="161"/>
      <c r="S950" s="174"/>
    </row>
    <row r="951">
      <c r="A951" s="171"/>
      <c r="B951" s="171"/>
      <c r="C951" s="171"/>
      <c r="D951" s="171"/>
      <c r="E951" s="171"/>
      <c r="F951" s="171"/>
      <c r="G951" s="172"/>
      <c r="H951" s="161"/>
      <c r="I951" s="161"/>
      <c r="J951" s="161"/>
      <c r="K951" s="173"/>
      <c r="L951" s="174"/>
      <c r="M951" s="174"/>
      <c r="N951" s="174"/>
      <c r="O951" s="174"/>
      <c r="P951" s="173"/>
      <c r="Q951" s="174"/>
      <c r="R951" s="161"/>
      <c r="S951" s="174"/>
    </row>
    <row r="952">
      <c r="A952" s="171"/>
      <c r="B952" s="171"/>
      <c r="C952" s="171"/>
      <c r="D952" s="171"/>
      <c r="E952" s="171"/>
      <c r="F952" s="171"/>
      <c r="G952" s="172"/>
      <c r="H952" s="161"/>
      <c r="I952" s="161"/>
      <c r="J952" s="161"/>
      <c r="K952" s="173"/>
      <c r="L952" s="174"/>
      <c r="M952" s="174"/>
      <c r="N952" s="174"/>
      <c r="O952" s="174"/>
      <c r="P952" s="173"/>
      <c r="Q952" s="174"/>
      <c r="R952" s="161"/>
      <c r="S952" s="174"/>
    </row>
    <row r="953">
      <c r="A953" s="171"/>
      <c r="B953" s="171"/>
      <c r="C953" s="171"/>
      <c r="D953" s="171"/>
      <c r="E953" s="171"/>
      <c r="F953" s="171"/>
      <c r="G953" s="172"/>
      <c r="H953" s="161"/>
      <c r="I953" s="161"/>
      <c r="J953" s="161"/>
      <c r="K953" s="173"/>
      <c r="L953" s="174"/>
      <c r="M953" s="174"/>
      <c r="N953" s="174"/>
      <c r="O953" s="174"/>
      <c r="P953" s="173"/>
      <c r="Q953" s="174"/>
      <c r="R953" s="161"/>
      <c r="S953" s="174"/>
    </row>
    <row r="954">
      <c r="A954" s="171"/>
      <c r="B954" s="171"/>
      <c r="C954" s="171"/>
      <c r="D954" s="171"/>
      <c r="E954" s="171"/>
      <c r="F954" s="171"/>
      <c r="G954" s="172"/>
      <c r="H954" s="161"/>
      <c r="I954" s="161"/>
      <c r="J954" s="161"/>
      <c r="K954" s="173"/>
      <c r="L954" s="174"/>
      <c r="M954" s="174"/>
      <c r="N954" s="174"/>
      <c r="O954" s="174"/>
      <c r="P954" s="173"/>
      <c r="Q954" s="174"/>
      <c r="R954" s="161"/>
      <c r="S954" s="174"/>
    </row>
    <row r="955">
      <c r="A955" s="171"/>
      <c r="B955" s="171"/>
      <c r="C955" s="171"/>
      <c r="D955" s="171"/>
      <c r="E955" s="171"/>
      <c r="F955" s="171"/>
      <c r="G955" s="172"/>
      <c r="H955" s="161"/>
      <c r="I955" s="161"/>
      <c r="J955" s="161"/>
      <c r="K955" s="173"/>
      <c r="L955" s="174"/>
      <c r="M955" s="174"/>
      <c r="N955" s="174"/>
      <c r="O955" s="174"/>
      <c r="P955" s="173"/>
      <c r="Q955" s="174"/>
      <c r="R955" s="161"/>
      <c r="S955" s="174"/>
    </row>
    <row r="956">
      <c r="A956" s="171"/>
      <c r="B956" s="171"/>
      <c r="C956" s="171"/>
      <c r="D956" s="171"/>
      <c r="E956" s="171"/>
      <c r="F956" s="171"/>
      <c r="G956" s="172"/>
      <c r="H956" s="161"/>
      <c r="I956" s="161"/>
      <c r="J956" s="161"/>
      <c r="K956" s="173"/>
      <c r="L956" s="174"/>
      <c r="M956" s="174"/>
      <c r="N956" s="174"/>
      <c r="O956" s="174"/>
      <c r="P956" s="173"/>
      <c r="Q956" s="174"/>
      <c r="R956" s="161"/>
      <c r="S956" s="174"/>
    </row>
    <row r="957">
      <c r="A957" s="171"/>
      <c r="B957" s="171"/>
      <c r="C957" s="171"/>
      <c r="D957" s="171"/>
      <c r="E957" s="171"/>
      <c r="F957" s="171"/>
      <c r="G957" s="172"/>
      <c r="H957" s="161"/>
      <c r="I957" s="161"/>
      <c r="J957" s="161"/>
      <c r="K957" s="173"/>
      <c r="L957" s="174"/>
      <c r="M957" s="174"/>
      <c r="N957" s="174"/>
      <c r="O957" s="174"/>
      <c r="P957" s="173"/>
      <c r="Q957" s="174"/>
      <c r="R957" s="161"/>
      <c r="S957" s="174"/>
    </row>
    <row r="958">
      <c r="A958" s="171"/>
      <c r="B958" s="171"/>
      <c r="C958" s="171"/>
      <c r="D958" s="171"/>
      <c r="E958" s="171"/>
      <c r="F958" s="171"/>
      <c r="G958" s="172"/>
      <c r="H958" s="161"/>
      <c r="I958" s="161"/>
      <c r="J958" s="161"/>
      <c r="K958" s="173"/>
      <c r="L958" s="174"/>
      <c r="M958" s="174"/>
      <c r="N958" s="174"/>
      <c r="O958" s="174"/>
      <c r="P958" s="173"/>
      <c r="Q958" s="174"/>
      <c r="R958" s="161"/>
      <c r="S958" s="174"/>
    </row>
    <row r="959">
      <c r="A959" s="171"/>
      <c r="B959" s="171"/>
      <c r="C959" s="171"/>
      <c r="D959" s="171"/>
      <c r="E959" s="171"/>
      <c r="F959" s="171"/>
      <c r="G959" s="172"/>
      <c r="H959" s="161"/>
      <c r="I959" s="161"/>
      <c r="J959" s="161"/>
      <c r="K959" s="173"/>
      <c r="L959" s="174"/>
      <c r="M959" s="174"/>
      <c r="N959" s="174"/>
      <c r="O959" s="174"/>
      <c r="P959" s="173"/>
      <c r="Q959" s="174"/>
      <c r="R959" s="161"/>
      <c r="S959" s="174"/>
    </row>
    <row r="960">
      <c r="A960" s="171"/>
      <c r="B960" s="171"/>
      <c r="C960" s="171"/>
      <c r="D960" s="171"/>
      <c r="E960" s="171"/>
      <c r="F960" s="171"/>
      <c r="G960" s="172"/>
      <c r="H960" s="161"/>
      <c r="I960" s="161"/>
      <c r="J960" s="161"/>
      <c r="K960" s="173"/>
      <c r="L960" s="174"/>
      <c r="M960" s="174"/>
      <c r="N960" s="174"/>
      <c r="O960" s="174"/>
      <c r="P960" s="173"/>
      <c r="Q960" s="174"/>
      <c r="R960" s="161"/>
      <c r="S960" s="174"/>
    </row>
    <row r="961">
      <c r="A961" s="171"/>
      <c r="B961" s="171"/>
      <c r="C961" s="171"/>
      <c r="D961" s="171"/>
      <c r="E961" s="171"/>
      <c r="F961" s="171"/>
      <c r="G961" s="172"/>
      <c r="H961" s="161"/>
      <c r="I961" s="161"/>
      <c r="J961" s="161"/>
      <c r="K961" s="173"/>
      <c r="L961" s="174"/>
      <c r="M961" s="174"/>
      <c r="N961" s="174"/>
      <c r="O961" s="174"/>
      <c r="P961" s="173"/>
      <c r="Q961" s="174"/>
      <c r="R961" s="161"/>
      <c r="S961" s="174"/>
    </row>
    <row r="962">
      <c r="A962" s="171"/>
      <c r="B962" s="171"/>
      <c r="C962" s="171"/>
      <c r="D962" s="171"/>
      <c r="E962" s="171"/>
      <c r="F962" s="171"/>
      <c r="G962" s="172"/>
      <c r="H962" s="161"/>
      <c r="I962" s="161"/>
      <c r="J962" s="161"/>
      <c r="K962" s="173"/>
      <c r="L962" s="174"/>
      <c r="M962" s="174"/>
      <c r="N962" s="174"/>
      <c r="O962" s="174"/>
      <c r="P962" s="173"/>
      <c r="Q962" s="174"/>
      <c r="R962" s="161"/>
      <c r="S962" s="174"/>
    </row>
    <row r="963">
      <c r="A963" s="171"/>
      <c r="B963" s="171"/>
      <c r="C963" s="171"/>
      <c r="D963" s="171"/>
      <c r="E963" s="171"/>
      <c r="F963" s="171"/>
      <c r="G963" s="172"/>
      <c r="H963" s="161"/>
      <c r="I963" s="161"/>
      <c r="J963" s="161"/>
      <c r="K963" s="173"/>
      <c r="L963" s="174"/>
      <c r="M963" s="174"/>
      <c r="N963" s="174"/>
      <c r="O963" s="174"/>
      <c r="P963" s="173"/>
      <c r="Q963" s="174"/>
      <c r="R963" s="161"/>
      <c r="S963" s="174"/>
    </row>
    <row r="964">
      <c r="A964" s="171"/>
      <c r="B964" s="171"/>
      <c r="C964" s="171"/>
      <c r="D964" s="171"/>
      <c r="E964" s="171"/>
      <c r="F964" s="171"/>
      <c r="G964" s="172"/>
      <c r="H964" s="161"/>
      <c r="I964" s="161"/>
      <c r="J964" s="161"/>
      <c r="K964" s="173"/>
      <c r="L964" s="174"/>
      <c r="M964" s="174"/>
      <c r="N964" s="174"/>
      <c r="O964" s="174"/>
      <c r="P964" s="173"/>
      <c r="Q964" s="174"/>
      <c r="R964" s="161"/>
      <c r="S964" s="174"/>
    </row>
    <row r="965">
      <c r="A965" s="171"/>
      <c r="B965" s="171"/>
      <c r="C965" s="171"/>
      <c r="D965" s="171"/>
      <c r="E965" s="171"/>
      <c r="F965" s="171"/>
      <c r="G965" s="172"/>
      <c r="H965" s="161"/>
      <c r="I965" s="161"/>
      <c r="J965" s="161"/>
      <c r="K965" s="173"/>
      <c r="L965" s="174"/>
      <c r="M965" s="174"/>
      <c r="N965" s="174"/>
      <c r="O965" s="174"/>
      <c r="P965" s="173"/>
      <c r="Q965" s="174"/>
      <c r="R965" s="161"/>
      <c r="S965" s="174"/>
    </row>
    <row r="966">
      <c r="A966" s="171"/>
      <c r="B966" s="171"/>
      <c r="C966" s="171"/>
      <c r="D966" s="171"/>
      <c r="E966" s="171"/>
      <c r="F966" s="171"/>
      <c r="G966" s="172"/>
      <c r="H966" s="161"/>
      <c r="I966" s="161"/>
      <c r="J966" s="161"/>
      <c r="K966" s="173"/>
      <c r="L966" s="174"/>
      <c r="M966" s="174"/>
      <c r="N966" s="174"/>
      <c r="O966" s="174"/>
      <c r="P966" s="173"/>
      <c r="Q966" s="174"/>
      <c r="R966" s="161"/>
      <c r="S966" s="174"/>
    </row>
    <row r="967">
      <c r="A967" s="171"/>
      <c r="B967" s="171"/>
      <c r="C967" s="171"/>
      <c r="D967" s="171"/>
      <c r="E967" s="171"/>
      <c r="F967" s="171"/>
      <c r="G967" s="172"/>
      <c r="H967" s="161"/>
      <c r="I967" s="161"/>
      <c r="J967" s="161"/>
      <c r="K967" s="173"/>
      <c r="L967" s="174"/>
      <c r="M967" s="174"/>
      <c r="N967" s="174"/>
      <c r="O967" s="174"/>
      <c r="P967" s="173"/>
      <c r="Q967" s="174"/>
      <c r="R967" s="161"/>
      <c r="S967" s="174"/>
    </row>
    <row r="968">
      <c r="A968" s="171"/>
      <c r="B968" s="171"/>
      <c r="C968" s="171"/>
      <c r="D968" s="171"/>
      <c r="E968" s="171"/>
      <c r="F968" s="171"/>
      <c r="G968" s="172"/>
      <c r="H968" s="161"/>
      <c r="I968" s="161"/>
      <c r="J968" s="161"/>
      <c r="K968" s="173"/>
      <c r="L968" s="174"/>
      <c r="M968" s="174"/>
      <c r="N968" s="174"/>
      <c r="O968" s="174"/>
      <c r="P968" s="173"/>
      <c r="Q968" s="174"/>
      <c r="R968" s="161"/>
      <c r="S968" s="174"/>
    </row>
    <row r="969">
      <c r="A969" s="171"/>
      <c r="B969" s="171"/>
      <c r="C969" s="171"/>
      <c r="D969" s="171"/>
      <c r="E969" s="171"/>
      <c r="F969" s="171"/>
      <c r="G969" s="172"/>
      <c r="H969" s="161"/>
      <c r="I969" s="161"/>
      <c r="J969" s="161"/>
      <c r="K969" s="173"/>
      <c r="L969" s="174"/>
      <c r="M969" s="174"/>
      <c r="N969" s="174"/>
      <c r="O969" s="174"/>
      <c r="P969" s="173"/>
      <c r="Q969" s="174"/>
      <c r="R969" s="161"/>
      <c r="S969" s="174"/>
    </row>
    <row r="970">
      <c r="A970" s="171"/>
      <c r="B970" s="171"/>
      <c r="C970" s="171"/>
      <c r="D970" s="171"/>
      <c r="E970" s="171"/>
      <c r="F970" s="171"/>
      <c r="G970" s="172"/>
      <c r="H970" s="161"/>
      <c r="I970" s="161"/>
      <c r="J970" s="161"/>
      <c r="K970" s="173"/>
      <c r="L970" s="174"/>
      <c r="M970" s="174"/>
      <c r="N970" s="174"/>
      <c r="O970" s="174"/>
      <c r="P970" s="173"/>
      <c r="Q970" s="174"/>
      <c r="R970" s="161"/>
      <c r="S970" s="174"/>
    </row>
    <row r="971">
      <c r="A971" s="171"/>
      <c r="B971" s="171"/>
      <c r="C971" s="171"/>
      <c r="D971" s="171"/>
      <c r="E971" s="171"/>
      <c r="F971" s="171"/>
      <c r="G971" s="172"/>
      <c r="H971" s="161"/>
      <c r="I971" s="161"/>
      <c r="J971" s="161"/>
      <c r="K971" s="173"/>
      <c r="L971" s="174"/>
      <c r="M971" s="174"/>
      <c r="N971" s="174"/>
      <c r="O971" s="174"/>
      <c r="P971" s="173"/>
      <c r="Q971" s="174"/>
      <c r="R971" s="161"/>
      <c r="S971" s="174"/>
    </row>
    <row r="972">
      <c r="A972" s="171"/>
      <c r="B972" s="171"/>
      <c r="C972" s="171"/>
      <c r="D972" s="171"/>
      <c r="E972" s="171"/>
      <c r="F972" s="171"/>
      <c r="G972" s="172"/>
      <c r="H972" s="161"/>
      <c r="I972" s="161"/>
      <c r="J972" s="161"/>
      <c r="K972" s="173"/>
      <c r="L972" s="174"/>
      <c r="M972" s="174"/>
      <c r="N972" s="174"/>
      <c r="O972" s="174"/>
      <c r="P972" s="173"/>
      <c r="Q972" s="174"/>
      <c r="R972" s="161"/>
      <c r="S972" s="174"/>
    </row>
    <row r="973">
      <c r="A973" s="171"/>
      <c r="B973" s="171"/>
      <c r="C973" s="171"/>
      <c r="D973" s="171"/>
      <c r="E973" s="171"/>
      <c r="F973" s="171"/>
      <c r="G973" s="172"/>
      <c r="H973" s="161"/>
      <c r="I973" s="161"/>
      <c r="J973" s="161"/>
      <c r="K973" s="173"/>
      <c r="L973" s="174"/>
      <c r="M973" s="174"/>
      <c r="N973" s="174"/>
      <c r="O973" s="174"/>
      <c r="P973" s="173"/>
      <c r="Q973" s="174"/>
      <c r="R973" s="161"/>
      <c r="S973" s="174"/>
    </row>
    <row r="974">
      <c r="A974" s="171"/>
      <c r="B974" s="171"/>
      <c r="C974" s="171"/>
      <c r="D974" s="171"/>
      <c r="E974" s="171"/>
      <c r="F974" s="171"/>
      <c r="G974" s="172"/>
      <c r="H974" s="161"/>
      <c r="I974" s="161"/>
      <c r="J974" s="161"/>
      <c r="K974" s="173"/>
      <c r="L974" s="174"/>
      <c r="M974" s="174"/>
      <c r="N974" s="174"/>
      <c r="O974" s="174"/>
      <c r="P974" s="173"/>
      <c r="Q974" s="174"/>
      <c r="R974" s="161"/>
      <c r="S974" s="174"/>
    </row>
    <row r="975">
      <c r="A975" s="171"/>
      <c r="B975" s="171"/>
      <c r="C975" s="171"/>
      <c r="D975" s="171"/>
      <c r="E975" s="171"/>
      <c r="F975" s="171"/>
      <c r="G975" s="172"/>
      <c r="H975" s="161"/>
      <c r="I975" s="161"/>
      <c r="J975" s="161"/>
      <c r="K975" s="173"/>
      <c r="L975" s="174"/>
      <c r="M975" s="174"/>
      <c r="N975" s="174"/>
      <c r="O975" s="174"/>
      <c r="P975" s="173"/>
      <c r="Q975" s="174"/>
      <c r="R975" s="161"/>
      <c r="S975" s="174"/>
    </row>
    <row r="976">
      <c r="A976" s="171"/>
      <c r="B976" s="171"/>
      <c r="C976" s="171"/>
      <c r="D976" s="171"/>
      <c r="E976" s="171"/>
      <c r="F976" s="171"/>
      <c r="G976" s="172"/>
      <c r="H976" s="161"/>
      <c r="I976" s="161"/>
      <c r="J976" s="161"/>
      <c r="K976" s="173"/>
      <c r="L976" s="174"/>
      <c r="M976" s="174"/>
      <c r="N976" s="174"/>
      <c r="O976" s="174"/>
      <c r="P976" s="173"/>
      <c r="Q976" s="174"/>
      <c r="R976" s="161"/>
      <c r="S976" s="174"/>
    </row>
    <row r="977">
      <c r="A977" s="171"/>
      <c r="B977" s="171"/>
      <c r="C977" s="171"/>
      <c r="D977" s="171"/>
      <c r="E977" s="171"/>
      <c r="F977" s="171"/>
      <c r="G977" s="172"/>
      <c r="H977" s="161"/>
      <c r="I977" s="161"/>
      <c r="J977" s="161"/>
      <c r="K977" s="173"/>
      <c r="L977" s="174"/>
      <c r="M977" s="174"/>
      <c r="N977" s="174"/>
      <c r="O977" s="174"/>
      <c r="P977" s="173"/>
      <c r="Q977" s="174"/>
      <c r="R977" s="161"/>
      <c r="S977" s="174"/>
    </row>
    <row r="978">
      <c r="A978" s="171"/>
      <c r="B978" s="171"/>
      <c r="C978" s="171"/>
      <c r="D978" s="171"/>
      <c r="E978" s="171"/>
      <c r="F978" s="171"/>
      <c r="G978" s="172"/>
      <c r="H978" s="161"/>
      <c r="I978" s="161"/>
      <c r="J978" s="161"/>
      <c r="K978" s="173"/>
      <c r="L978" s="174"/>
      <c r="M978" s="174"/>
      <c r="N978" s="174"/>
      <c r="O978" s="174"/>
      <c r="P978" s="173"/>
      <c r="Q978" s="174"/>
      <c r="R978" s="161"/>
      <c r="S978" s="174"/>
    </row>
    <row r="979">
      <c r="A979" s="171"/>
      <c r="B979" s="171"/>
      <c r="C979" s="171"/>
      <c r="D979" s="171"/>
      <c r="E979" s="171"/>
      <c r="F979" s="171"/>
      <c r="G979" s="172"/>
      <c r="H979" s="161"/>
      <c r="I979" s="161"/>
      <c r="J979" s="161"/>
      <c r="K979" s="173"/>
      <c r="L979" s="174"/>
      <c r="M979" s="174"/>
      <c r="N979" s="174"/>
      <c r="O979" s="174"/>
      <c r="P979" s="173"/>
      <c r="Q979" s="174"/>
      <c r="R979" s="161"/>
      <c r="S979" s="174"/>
    </row>
    <row r="980">
      <c r="A980" s="171"/>
      <c r="B980" s="171"/>
      <c r="C980" s="171"/>
      <c r="D980" s="171"/>
      <c r="E980" s="171"/>
      <c r="F980" s="171"/>
      <c r="G980" s="172"/>
      <c r="H980" s="161"/>
      <c r="I980" s="161"/>
      <c r="J980" s="161"/>
      <c r="K980" s="173"/>
      <c r="L980" s="174"/>
      <c r="M980" s="174"/>
      <c r="N980" s="174"/>
      <c r="O980" s="174"/>
      <c r="P980" s="173"/>
      <c r="Q980" s="174"/>
      <c r="R980" s="161"/>
      <c r="S980" s="174"/>
    </row>
    <row r="981">
      <c r="A981" s="171"/>
      <c r="B981" s="171"/>
      <c r="C981" s="171"/>
      <c r="D981" s="171"/>
      <c r="E981" s="171"/>
      <c r="F981" s="171"/>
      <c r="G981" s="172"/>
      <c r="H981" s="161"/>
      <c r="I981" s="161"/>
      <c r="J981" s="161"/>
      <c r="K981" s="173"/>
      <c r="L981" s="174"/>
      <c r="M981" s="174"/>
      <c r="N981" s="174"/>
      <c r="O981" s="174"/>
      <c r="P981" s="173"/>
      <c r="Q981" s="174"/>
      <c r="R981" s="161"/>
      <c r="S981" s="174"/>
    </row>
    <row r="982">
      <c r="A982" s="171"/>
      <c r="B982" s="171"/>
      <c r="C982" s="171"/>
      <c r="D982" s="171"/>
      <c r="E982" s="171"/>
      <c r="F982" s="171"/>
      <c r="G982" s="172"/>
      <c r="H982" s="161"/>
      <c r="I982" s="161"/>
      <c r="J982" s="161"/>
      <c r="K982" s="173"/>
      <c r="L982" s="174"/>
      <c r="M982" s="174"/>
      <c r="N982" s="174"/>
      <c r="O982" s="174"/>
      <c r="P982" s="173"/>
      <c r="Q982" s="174"/>
      <c r="R982" s="161"/>
      <c r="S982" s="174"/>
    </row>
    <row r="983">
      <c r="A983" s="171"/>
      <c r="B983" s="171"/>
      <c r="C983" s="171"/>
      <c r="D983" s="171"/>
      <c r="E983" s="171"/>
      <c r="F983" s="171"/>
      <c r="G983" s="172"/>
      <c r="H983" s="161"/>
      <c r="I983" s="161"/>
      <c r="J983" s="161"/>
      <c r="K983" s="173"/>
      <c r="L983" s="174"/>
      <c r="M983" s="174"/>
      <c r="N983" s="174"/>
      <c r="O983" s="174"/>
      <c r="P983" s="173"/>
      <c r="Q983" s="174"/>
      <c r="R983" s="161"/>
      <c r="S983" s="174"/>
    </row>
    <row r="984">
      <c r="A984" s="171"/>
      <c r="B984" s="171"/>
      <c r="C984" s="171"/>
      <c r="D984" s="171"/>
      <c r="E984" s="171"/>
      <c r="F984" s="171"/>
      <c r="G984" s="172"/>
      <c r="H984" s="161"/>
      <c r="I984" s="161"/>
      <c r="J984" s="161"/>
      <c r="K984" s="173"/>
      <c r="L984" s="174"/>
      <c r="M984" s="174"/>
      <c r="N984" s="174"/>
      <c r="O984" s="174"/>
      <c r="P984" s="173"/>
      <c r="Q984" s="174"/>
      <c r="R984" s="161"/>
      <c r="S984" s="174"/>
    </row>
    <row r="985">
      <c r="A985" s="171"/>
      <c r="B985" s="171"/>
      <c r="C985" s="171"/>
      <c r="D985" s="171"/>
      <c r="E985" s="171"/>
      <c r="F985" s="171"/>
      <c r="G985" s="172"/>
      <c r="H985" s="161"/>
      <c r="I985" s="161"/>
      <c r="J985" s="161"/>
      <c r="K985" s="173"/>
      <c r="L985" s="174"/>
      <c r="M985" s="174"/>
      <c r="N985" s="174"/>
      <c r="O985" s="174"/>
      <c r="P985" s="173"/>
      <c r="Q985" s="174"/>
      <c r="R985" s="161"/>
      <c r="S985" s="174"/>
    </row>
    <row r="986">
      <c r="A986" s="171"/>
      <c r="B986" s="171"/>
      <c r="C986" s="171"/>
      <c r="D986" s="171"/>
      <c r="E986" s="171"/>
      <c r="F986" s="171"/>
      <c r="G986" s="172"/>
      <c r="H986" s="161"/>
      <c r="I986" s="161"/>
      <c r="J986" s="161"/>
      <c r="K986" s="173"/>
      <c r="L986" s="174"/>
      <c r="M986" s="174"/>
      <c r="N986" s="174"/>
      <c r="O986" s="174"/>
      <c r="P986" s="173"/>
      <c r="Q986" s="174"/>
      <c r="R986" s="161"/>
      <c r="S986" s="174"/>
    </row>
    <row r="987">
      <c r="A987" s="171"/>
      <c r="B987" s="171"/>
      <c r="C987" s="171"/>
      <c r="D987" s="171"/>
      <c r="E987" s="171"/>
      <c r="F987" s="171"/>
      <c r="G987" s="172"/>
      <c r="H987" s="161"/>
      <c r="I987" s="161"/>
      <c r="J987" s="161"/>
      <c r="K987" s="173"/>
      <c r="L987" s="174"/>
      <c r="M987" s="174"/>
      <c r="N987" s="174"/>
      <c r="O987" s="174"/>
      <c r="P987" s="173"/>
      <c r="Q987" s="174"/>
      <c r="R987" s="161"/>
      <c r="S987" s="174"/>
    </row>
    <row r="988">
      <c r="A988" s="171"/>
      <c r="B988" s="171"/>
      <c r="C988" s="171"/>
      <c r="D988" s="171"/>
      <c r="E988" s="171"/>
      <c r="F988" s="171"/>
      <c r="G988" s="172"/>
      <c r="H988" s="161"/>
      <c r="I988" s="161"/>
      <c r="J988" s="161"/>
      <c r="K988" s="173"/>
      <c r="L988" s="174"/>
      <c r="M988" s="174"/>
      <c r="N988" s="174"/>
      <c r="O988" s="174"/>
      <c r="P988" s="173"/>
      <c r="Q988" s="174"/>
      <c r="R988" s="161"/>
      <c r="S988" s="174"/>
    </row>
    <row r="989">
      <c r="A989" s="171"/>
      <c r="B989" s="171"/>
      <c r="C989" s="171"/>
      <c r="D989" s="171"/>
      <c r="E989" s="171"/>
      <c r="F989" s="171"/>
      <c r="G989" s="172"/>
      <c r="H989" s="161"/>
      <c r="I989" s="161"/>
      <c r="J989" s="161"/>
      <c r="K989" s="173"/>
      <c r="L989" s="174"/>
      <c r="M989" s="174"/>
      <c r="N989" s="174"/>
      <c r="O989" s="174"/>
      <c r="P989" s="173"/>
      <c r="Q989" s="174"/>
      <c r="R989" s="161"/>
      <c r="S989" s="174"/>
    </row>
    <row r="990">
      <c r="A990" s="171"/>
      <c r="B990" s="171"/>
      <c r="C990" s="171"/>
      <c r="D990" s="171"/>
      <c r="E990" s="171"/>
      <c r="F990" s="171"/>
      <c r="G990" s="172"/>
      <c r="H990" s="161"/>
      <c r="I990" s="161"/>
      <c r="J990" s="161"/>
      <c r="K990" s="173"/>
      <c r="L990" s="174"/>
      <c r="M990" s="174"/>
      <c r="N990" s="174"/>
      <c r="O990" s="174"/>
      <c r="P990" s="173"/>
      <c r="Q990" s="174"/>
      <c r="R990" s="161"/>
      <c r="S990" s="174"/>
    </row>
    <row r="991">
      <c r="A991" s="171"/>
      <c r="B991" s="171"/>
      <c r="C991" s="171"/>
      <c r="D991" s="171"/>
      <c r="E991" s="171"/>
      <c r="F991" s="171"/>
      <c r="G991" s="172"/>
      <c r="H991" s="161"/>
      <c r="I991" s="161"/>
      <c r="J991" s="161"/>
      <c r="K991" s="173"/>
      <c r="L991" s="174"/>
      <c r="M991" s="174"/>
      <c r="N991" s="174"/>
      <c r="O991" s="174"/>
      <c r="P991" s="173"/>
      <c r="Q991" s="174"/>
      <c r="R991" s="161"/>
      <c r="S991" s="174"/>
    </row>
    <row r="992">
      <c r="A992" s="171"/>
      <c r="B992" s="171"/>
      <c r="C992" s="171"/>
      <c r="D992" s="171"/>
      <c r="E992" s="171"/>
      <c r="F992" s="171"/>
      <c r="G992" s="172"/>
      <c r="H992" s="161"/>
      <c r="I992" s="161"/>
      <c r="J992" s="161"/>
      <c r="K992" s="173"/>
      <c r="L992" s="174"/>
      <c r="M992" s="174"/>
      <c r="N992" s="174"/>
      <c r="O992" s="174"/>
      <c r="P992" s="173"/>
      <c r="Q992" s="174"/>
      <c r="R992" s="161"/>
      <c r="S992" s="174"/>
    </row>
    <row r="993">
      <c r="A993" s="171"/>
      <c r="B993" s="171"/>
      <c r="C993" s="171"/>
      <c r="D993" s="171"/>
      <c r="E993" s="171"/>
      <c r="F993" s="171"/>
      <c r="G993" s="172"/>
      <c r="H993" s="161"/>
      <c r="I993" s="161"/>
      <c r="J993" s="161"/>
      <c r="K993" s="173"/>
      <c r="L993" s="174"/>
      <c r="M993" s="174"/>
      <c r="N993" s="174"/>
      <c r="O993" s="174"/>
      <c r="P993" s="173"/>
      <c r="Q993" s="174"/>
      <c r="R993" s="161"/>
      <c r="S993" s="174"/>
    </row>
    <row r="994">
      <c r="A994" s="171"/>
      <c r="B994" s="171"/>
      <c r="C994" s="171"/>
      <c r="D994" s="171"/>
      <c r="E994" s="171"/>
      <c r="F994" s="171"/>
      <c r="G994" s="172"/>
      <c r="H994" s="161"/>
      <c r="I994" s="161"/>
      <c r="J994" s="161"/>
      <c r="K994" s="173"/>
      <c r="L994" s="174"/>
      <c r="M994" s="174"/>
      <c r="N994" s="174"/>
      <c r="O994" s="174"/>
      <c r="P994" s="173"/>
      <c r="Q994" s="174"/>
      <c r="R994" s="161"/>
      <c r="S994" s="174"/>
    </row>
    <row r="995">
      <c r="A995" s="171"/>
      <c r="B995" s="171"/>
      <c r="C995" s="171"/>
      <c r="D995" s="171"/>
      <c r="E995" s="171"/>
      <c r="F995" s="171"/>
      <c r="G995" s="172"/>
      <c r="H995" s="161"/>
      <c r="I995" s="161"/>
      <c r="J995" s="161"/>
      <c r="K995" s="173"/>
      <c r="L995" s="174"/>
      <c r="M995" s="174"/>
      <c r="N995" s="174"/>
      <c r="O995" s="174"/>
      <c r="P995" s="173"/>
      <c r="Q995" s="174"/>
      <c r="R995" s="161"/>
      <c r="S995" s="174"/>
    </row>
    <row r="996">
      <c r="A996" s="171"/>
      <c r="B996" s="171"/>
      <c r="C996" s="171"/>
      <c r="D996" s="171"/>
      <c r="E996" s="171"/>
      <c r="F996" s="171"/>
      <c r="G996" s="172"/>
      <c r="H996" s="161"/>
      <c r="I996" s="161"/>
      <c r="J996" s="161"/>
      <c r="K996" s="173"/>
      <c r="L996" s="174"/>
      <c r="M996" s="174"/>
      <c r="N996" s="174"/>
      <c r="O996" s="174"/>
      <c r="P996" s="173"/>
      <c r="Q996" s="174"/>
      <c r="R996" s="161"/>
      <c r="S996" s="174"/>
    </row>
    <row r="997">
      <c r="A997" s="171"/>
      <c r="B997" s="171"/>
      <c r="C997" s="171"/>
      <c r="D997" s="171"/>
      <c r="E997" s="171"/>
      <c r="F997" s="171"/>
      <c r="G997" s="172"/>
      <c r="H997" s="161"/>
      <c r="I997" s="161"/>
      <c r="J997" s="161"/>
      <c r="K997" s="173"/>
      <c r="L997" s="174"/>
      <c r="M997" s="174"/>
      <c r="N997" s="174"/>
      <c r="O997" s="174"/>
      <c r="P997" s="173"/>
      <c r="Q997" s="174"/>
      <c r="R997" s="161"/>
      <c r="S997" s="174"/>
    </row>
    <row r="998">
      <c r="A998" s="171"/>
      <c r="B998" s="171"/>
      <c r="C998" s="171"/>
      <c r="D998" s="171"/>
      <c r="E998" s="171"/>
      <c r="F998" s="171"/>
      <c r="G998" s="172"/>
      <c r="H998" s="161"/>
      <c r="I998" s="161"/>
      <c r="J998" s="161"/>
      <c r="K998" s="173"/>
      <c r="L998" s="174"/>
      <c r="M998" s="174"/>
      <c r="N998" s="174"/>
      <c r="O998" s="174"/>
      <c r="P998" s="173"/>
      <c r="Q998" s="174"/>
      <c r="R998" s="161"/>
      <c r="S998" s="174"/>
    </row>
    <row r="999">
      <c r="A999" s="171"/>
      <c r="B999" s="171"/>
      <c r="C999" s="171"/>
      <c r="D999" s="171"/>
      <c r="E999" s="171"/>
      <c r="F999" s="171"/>
      <c r="G999" s="172"/>
      <c r="H999" s="161"/>
      <c r="I999" s="161"/>
      <c r="J999" s="161"/>
      <c r="K999" s="173"/>
      <c r="L999" s="174"/>
      <c r="M999" s="174"/>
      <c r="N999" s="174"/>
      <c r="O999" s="174"/>
      <c r="P999" s="173"/>
      <c r="Q999" s="174"/>
      <c r="R999" s="161"/>
      <c r="S999" s="174"/>
    </row>
    <row r="1000">
      <c r="A1000" s="171"/>
      <c r="B1000" s="171"/>
      <c r="C1000" s="171"/>
      <c r="D1000" s="171"/>
      <c r="E1000" s="171"/>
      <c r="F1000" s="171"/>
      <c r="G1000" s="172"/>
      <c r="H1000" s="161"/>
      <c r="I1000" s="161"/>
      <c r="J1000" s="161"/>
      <c r="K1000" s="173"/>
      <c r="L1000" s="174"/>
      <c r="M1000" s="174"/>
      <c r="N1000" s="174"/>
      <c r="O1000" s="174"/>
      <c r="P1000" s="173"/>
      <c r="Q1000" s="174"/>
      <c r="R1000" s="161"/>
      <c r="S1000" s="174"/>
    </row>
    <row r="1001">
      <c r="A1001" s="171"/>
      <c r="B1001" s="171"/>
      <c r="C1001" s="171"/>
      <c r="D1001" s="171"/>
      <c r="E1001" s="171"/>
      <c r="F1001" s="171"/>
      <c r="G1001" s="172"/>
      <c r="H1001" s="161"/>
      <c r="I1001" s="161"/>
      <c r="J1001" s="161"/>
      <c r="K1001" s="173"/>
      <c r="L1001" s="174"/>
      <c r="M1001" s="174"/>
      <c r="N1001" s="174"/>
      <c r="O1001" s="174"/>
      <c r="P1001" s="173"/>
      <c r="Q1001" s="174"/>
      <c r="R1001" s="161"/>
      <c r="S1001" s="174"/>
    </row>
    <row r="1002">
      <c r="A1002" s="171"/>
      <c r="B1002" s="171"/>
      <c r="C1002" s="171"/>
      <c r="D1002" s="171"/>
      <c r="E1002" s="171"/>
      <c r="F1002" s="171"/>
      <c r="G1002" s="172"/>
      <c r="H1002" s="161"/>
      <c r="I1002" s="161"/>
      <c r="J1002" s="161"/>
      <c r="K1002" s="173"/>
      <c r="L1002" s="174"/>
      <c r="M1002" s="174"/>
      <c r="N1002" s="174"/>
      <c r="O1002" s="174"/>
      <c r="P1002" s="173"/>
      <c r="Q1002" s="174"/>
      <c r="R1002" s="161"/>
      <c r="S1002" s="174"/>
    </row>
    <row r="1003">
      <c r="A1003" s="171"/>
      <c r="B1003" s="171"/>
      <c r="C1003" s="171"/>
      <c r="D1003" s="171"/>
      <c r="E1003" s="171"/>
      <c r="F1003" s="171"/>
      <c r="G1003" s="172"/>
      <c r="H1003" s="161"/>
      <c r="I1003" s="161"/>
      <c r="J1003" s="161"/>
      <c r="K1003" s="173"/>
      <c r="L1003" s="174"/>
      <c r="M1003" s="174"/>
      <c r="N1003" s="174"/>
      <c r="O1003" s="174"/>
      <c r="P1003" s="173"/>
      <c r="Q1003" s="174"/>
      <c r="R1003" s="161"/>
      <c r="S1003" s="174"/>
    </row>
    <row r="1004">
      <c r="A1004" s="171"/>
      <c r="B1004" s="171"/>
      <c r="C1004" s="171"/>
      <c r="D1004" s="171"/>
      <c r="E1004" s="171"/>
      <c r="F1004" s="171"/>
      <c r="G1004" s="172"/>
      <c r="H1004" s="161"/>
      <c r="I1004" s="161"/>
      <c r="J1004" s="161"/>
      <c r="K1004" s="173"/>
      <c r="L1004" s="174"/>
      <c r="M1004" s="174"/>
      <c r="N1004" s="174"/>
      <c r="O1004" s="174"/>
      <c r="P1004" s="173"/>
      <c r="Q1004" s="174"/>
      <c r="R1004" s="161"/>
      <c r="S1004" s="174"/>
    </row>
    <row r="1005">
      <c r="A1005" s="171"/>
      <c r="B1005" s="171"/>
      <c r="C1005" s="171"/>
      <c r="D1005" s="171"/>
      <c r="E1005" s="171"/>
      <c r="F1005" s="171"/>
      <c r="G1005" s="172"/>
      <c r="H1005" s="161"/>
      <c r="I1005" s="161"/>
      <c r="J1005" s="161"/>
      <c r="K1005" s="173"/>
      <c r="L1005" s="174"/>
      <c r="M1005" s="174"/>
      <c r="N1005" s="174"/>
      <c r="O1005" s="174"/>
      <c r="P1005" s="173"/>
      <c r="Q1005" s="174"/>
      <c r="R1005" s="161"/>
      <c r="S1005" s="174"/>
    </row>
  </sheetData>
  <dataValidations>
    <dataValidation type="custom" allowBlank="1" showInputMessage="1" showErrorMessage="1" prompt="Instances is empty - The &quot;Instances&quot; field must not be empty, and is required." sqref="P1">
      <formula1>COUNTIF($P$1:$P1,"")=0</formula1>
    </dataValidation>
    <dataValidation type="custom" allowBlank="1" showInputMessage="1" showErrorMessage="1" prompt="Screenshot is empty - The &quot;Screenshot&quot; field must not be empty, and is required." sqref="K1 K200:K317">
      <formula1>COUNTIF($K$1:$K1,"")=0</formula1>
    </dataValidation>
    <dataValidation type="list" allowBlank="1" showErrorMessage="1" sqref="L2:L111 L200:L317">
      <formula1>'Data Reference'!$B$3:$B$52</formula1>
    </dataValidation>
    <dataValidation type="custom" allowBlank="1" showInputMessage="1" showErrorMessage="1" prompt="Disabilities Affected is empty - The &quot;Disabilities Affected&quot; field must not be empty, and is required." sqref="Q1 Q200:Q317">
      <formula1>COUNTIF($Q$1:$Q1,"")=0</formula1>
    </dataValidation>
    <dataValidation type="custom" allowBlank="1" showInputMessage="1" showErrorMessage="1" prompt="Issue ID is empty - The &quot;Issue ID&quot; field must not be empty, and is required." sqref="A1 A200:A317">
      <formula1>COUNTIF($A$1:$A1,"")=0</formula1>
    </dataValidation>
    <dataValidation type="custom" allowBlank="1" showInputMessage="1" showErrorMessage="1" prompt="Screen is empty - The &quot;Screen&quot; field must not be empty, and is required." sqref="C1 C200:C317">
      <formula1>COUNTIF($C$1:$C1,"")=0</formula1>
    </dataValidation>
    <dataValidation type="custom" allowBlank="1" showInputMessage="1" showErrorMessage="1" prompt="Expected Result is empty - The &quot;Expected Result&quot; field must not be empty, and is required." sqref="J1 J200:J317">
      <formula1>COUNTIF($J$1:$J1,"")=0</formula1>
    </dataValidation>
    <dataValidation type="list" allowBlank="1" showErrorMessage="1" sqref="E200:E317">
      <formula1>'Data Reference'!$F$3:$F$4</formula1>
    </dataValidation>
    <dataValidation type="list" allowBlank="1" showErrorMessage="1" sqref="S2:S17 S19:S56 S58:S111 S122:S317">
      <formula1>'Data Reference'!$G$3:$G$9</formula1>
    </dataValidation>
    <dataValidation type="list" allowBlank="1" showErrorMessage="1" sqref="N200:N317">
      <formula1>'Data Reference'!$D$3:$D$5</formula1>
    </dataValidation>
    <dataValidation type="custom" allowBlank="1" showInputMessage="1" showErrorMessage="1" prompt="Assist. Tech. Comb. is empty - The &quot;Assistive Technology Combination&quot; field must not be empty, and is required." sqref="F1 F200:F317">
      <formula1>COUNTIF($F$1:$F1,"")=0</formula1>
    </dataValidation>
    <dataValidation type="custom" allowBlank="1" showInputMessage="1" showErrorMessage="1" prompt="URL is empty - The &quot;URL&quot; field must not be empty, and is required." sqref="D1 D200:D317">
      <formula1>COUNTIF($D$1:$D1,"")=0</formula1>
    </dataValidation>
    <dataValidation type="custom" allowBlank="1" showInputMessage="1" showErrorMessage="1" prompt="Actual Result is empty - The &quot;Actual Result&quot; field must not be empty, and is required." sqref="I1 I200:I317">
      <formula1>COUNTIF($I$1:$I1,"")=0</formula1>
    </dataValidation>
    <dataValidation type="list" allowBlank="1" showErrorMessage="1" sqref="M2:M111 M200:M317">
      <formula1>'Data Reference'!$A$3:$A$5</formula1>
    </dataValidation>
    <dataValidation type="list" allowBlank="1" showErrorMessage="1" sqref="O2:O111 O200:O317">
      <formula1>'Data Reference'!$E$3:$E$5</formula1>
    </dataValidation>
    <dataValidation type="custom" allowBlank="1" showInputMessage="1" showErrorMessage="1" prompt="Summary is empty - The &quot;Summary&quot; field must not be empty, and is required." sqref="G1 G200:G317">
      <formula1>COUNTIF($G$1:$G1,"")=0</formula1>
    </dataValidation>
    <dataValidation type="custom" allowBlank="1" showInputMessage="1" showErrorMessage="1" prompt="Recommendation is empty - The &quot;Recommendation&quot; field must not be empty, and is required." sqref="R1 R200:R317">
      <formula1>COUNTIF($R$1:$R1,"")=0</formula1>
    </dataValidation>
    <dataValidation type="custom" allowBlank="1" showInputMessage="1" showErrorMessage="1" prompt="Steps to Reproduce is empty - The &quot;Steps To Reproduce&quot; field must not be empty, and is required." sqref="H1 H200:H317">
      <formula1>COUNTIF($H$1:$H1,"")=0</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6.14"/>
    <col customWidth="1" min="2" max="2" width="11.29"/>
    <col customWidth="1" min="3" max="3" width="79.14"/>
    <col customWidth="1" min="4" max="6" width="8.86"/>
  </cols>
  <sheetData>
    <row r="1" ht="12.75" customHeight="1">
      <c r="A1" s="175" t="s">
        <v>138</v>
      </c>
      <c r="B1" s="175" t="s">
        <v>16</v>
      </c>
      <c r="C1" s="175" t="s">
        <v>85</v>
      </c>
    </row>
    <row r="2" ht="53.25" customHeight="1">
      <c r="A2" s="176" t="str">
        <f>'Discovered Accessibility Issues'!G2</f>
        <v>Sub menus are not triggerable</v>
      </c>
      <c r="B2" s="177" t="str">
        <f>'Discovered Accessibility Issues'!O2</f>
        <v>Critical</v>
      </c>
      <c r="C2" s="178" t="str">
        <f>CONCATENATE(
CHAR(42),'Discovered Accessibility Issues'!$A$1,CHAR(42),CHAR(10),'Discovered Accessibility Issues'!A2,CHAR(10),CHAR(10),
CHAR(42),'Discovered Accessibility Issues'!$B$1,CHAR(42),CHAR(10),'Discovered Accessibility Issues'!B2,CHAR(10),CHAR(10),
CHAR(42),'Discovered Accessibility Issues'!$C$1,CHAR(42),CHAR(10),'Discovered Accessibility Issues'!C2,CHAR(10),CHAR(10),
CHAR(42),'Discovered Accessibility Issues'!$D$1,CHAR(42),CHAR(10),'Discovered Accessibility Issues'!D2,CHAR(10),CHAR(10),
CHAR(42),'Discovered Accessibility Issues'!$E$1,CHAR(42),CHAR(10),'Discovered Accessibility Issues'!E2,CHAR(10),CHAR(10),
CHAR(42),'Discovered Accessibility Issues'!$F$1,CHAR(42),CHAR(10),'Discovered Accessibility Issues'!F2,CHAR(10),CHAR(10),
CHAR(42),'Discovered Accessibility Issues'!$H$1,CHAR(42),CHAR(10),'Discovered Accessibility Issues'!H2,CHAR(10),CHAR(10),
CHAR(42),'Discovered Accessibility Issues'!$I$1,CHAR(42),CHAR(10),'Discovered Accessibility Issues'!I2,CHAR(10),CHAR(10),
CHAR(42),'Discovered Accessibility Issues'!$J$1,CHAR(42),CHAR(10),'Discovered Accessibility Issues'!J2,CHAR(10),CHAR(10),
CHAR(42),'Discovered Accessibility Issues'!$K$1,CHAR(42),CHAR(10),'Discovered Accessibility Issues'!K2,CHAR(10),CHAR(10),
CHAR(42),'Discovered Accessibility Issues'!$L$1,CHAR(42),CHAR(10),'Discovered Accessibility Issues'!L2,CHAR(10),CHAR(10),
CHAR(42),'Discovered Accessibility Issues'!$M$1,CHAR(42),CHAR(10),'Discovered Accessibility Issues'!M2,CHAR(10),CHAR(10),
CHAR(42),'Discovered Accessibility Issues'!$N$1,CHAR(42),CHAR(10),'Discovered Accessibility Issues'!N2,CHAR(10),CHAR(10),
CHAR(42),'Discovered Accessibility Issues'!$P$1,CHAR(42),CHAR(10),'Discovered Accessibility Issues'!P2,CHAR(10),CHAR(10),
CHAR(42),'Discovered Accessibility Issues'!$Q$1,CHAR(42),CHAR(10),'Discovered Accessibility Issues'!Q2,CHAR(10),CHAR(10),
CHAR(42),'Discovered Accessibility Issues'!$R$1,CHAR(42),CHAR(10),'Discovered Accessibility Issues'!R2,CHAR(10),CHAR(10),
CHAR(42),'Discovered Accessibility Issues'!$S$1,CHAR(42),CHAR(10),'Discovered Accessibility Issues'!S2,CHAR(10),CHAR(10),)</f>
        <v>*Issue ID*
1
*Rule ID*
custom
*Screen*
Header
*URL*
https://www.sylvanlearning.com/
*Issue Frequency*
Global
*Assistive Technology Combination*
Windows/ Chrome/ NVDA
macOS/ Safari/ VoiceOver
*Steps to Reproduce*
1. Go to the URL.
2. Navigate to the menus "Our approach, Our results, Subjects &amp; About us" present with in the header section.
3. Notice that the screen reader user is unable to expand the menu using enter/spacebar.
*Actual Result*
On hover sub-menus under menus "Our approach, Our results, Subjects &amp; About us" are not accessible. Screen reader user is unable to expand the menus.
When the user interacts with the menus "Our approach, Our results, Subjects &amp; About us" using enter key, the application redirects to a new webpage.
*Expected Result*
On hover sub-menus under menus "Our approach, Our results, Subjects &amp; About us" are expanding using the enter/spacebar key and the user is able to access the submenus in a correct way.
*Screenshot*
https://www.screencast.com/t/WNaa3iEo3
*WCAG Success Criteria*
2.1.1
*WCAG Conformance Level*
A
*Functional Impact*
High
*Instances*
*Disability Affected*
Visual, Physical
*Recommendation*
Use fly-outs menu layout for the menus.
aria-haspopup="true" declares that a menu item has a submenu.
aria-expanded="false" declares that the submenu is hidden.
Refer to: 
https://www.w3.org/WAI/tutorials/menus/flyout/#flyoutnavmousefixed
*QA Status*
Open
</v>
      </c>
    </row>
    <row r="3" ht="12.75" customHeight="1">
      <c r="A3" s="176" t="str">
        <f>'Discovered Accessibility Issues'!G3</f>
        <v>Heading tag missing</v>
      </c>
      <c r="B3" s="177" t="str">
        <f>'Discovered Accessibility Issues'!O3</f>
        <v>High</v>
      </c>
      <c r="C3" s="178" t="str">
        <f>CONCATENATE(
CHAR(42),'Discovered Accessibility Issues'!$A$1,CHAR(42),CHAR(10),'Discovered Accessibility Issues'!A3,CHAR(10),CHAR(10),
CHAR(42),'Discovered Accessibility Issues'!$B$1,CHAR(42),CHAR(10),'Discovered Accessibility Issues'!B3,CHAR(10),CHAR(10),
CHAR(42),'Discovered Accessibility Issues'!$C$1,CHAR(42),CHAR(10),'Discovered Accessibility Issues'!C3,CHAR(10),CHAR(10),
CHAR(42),'Discovered Accessibility Issues'!$D$1,CHAR(42),CHAR(10),'Discovered Accessibility Issues'!D3,CHAR(10),CHAR(10),
CHAR(42),'Discovered Accessibility Issues'!$E$1,CHAR(42),CHAR(10),'Discovered Accessibility Issues'!E3,CHAR(10),CHAR(10),
CHAR(42),'Discovered Accessibility Issues'!$F$1,CHAR(42),CHAR(10),'Discovered Accessibility Issues'!F3,CHAR(10),CHAR(10),
CHAR(42),'Discovered Accessibility Issues'!$H$1,CHAR(42),CHAR(10),'Discovered Accessibility Issues'!H3,CHAR(10),CHAR(10),
CHAR(42),'Discovered Accessibility Issues'!$I$1,CHAR(42),CHAR(10),'Discovered Accessibility Issues'!I3,CHAR(10),CHAR(10),
CHAR(42),'Discovered Accessibility Issues'!$J$1,CHAR(42),CHAR(10),'Discovered Accessibility Issues'!J3,CHAR(10),CHAR(10),
CHAR(42),'Discovered Accessibility Issues'!$K$1,CHAR(42),CHAR(10),'Discovered Accessibility Issues'!K3,CHAR(10),CHAR(10),
CHAR(42),'Discovered Accessibility Issues'!$L$1,CHAR(42),CHAR(10),'Discovered Accessibility Issues'!L3,CHAR(10),CHAR(10),
CHAR(42),'Discovered Accessibility Issues'!$M$1,CHAR(42),CHAR(10),'Discovered Accessibility Issues'!M3,CHAR(10),CHAR(10),
CHAR(42),'Discovered Accessibility Issues'!$N$1,CHAR(42),CHAR(10),'Discovered Accessibility Issues'!N3,CHAR(10),CHAR(10),
CHAR(42),'Discovered Accessibility Issues'!$P$1,CHAR(42),CHAR(10),'Discovered Accessibility Issues'!P3,CHAR(10),CHAR(10),
CHAR(42),'Discovered Accessibility Issues'!$Q$1,CHAR(42),CHAR(10),'Discovered Accessibility Issues'!Q3,CHAR(10),CHAR(10),
CHAR(42),'Discovered Accessibility Issues'!$R$1,CHAR(42),CHAR(10),'Discovered Accessibility Issues'!R3,CHAR(10),CHAR(10),
CHAR(42),'Discovered Accessibility Issues'!$S$1,CHAR(42),CHAR(10),'Discovered Accessibility Issues'!S3,CHAR(10),CHAR(10),)</f>
        <v>*Issue ID*
2
*Rule ID*
man-sr-16
*Screen*
Header
*URL*
https://www.sylvanlearning.com/
*Issue Frequency*
Global
*Assistive Technology Combination*
Windows/ Chrome/ NVDA
macOS/ Safari/ VoiceOver
*Steps to Reproduce*
1. Go to the URL.
2. Navigate to the submenu text "K-12, College &amp; career readiness, Test prep, Stem &amp; Seasonal camps" present within the menu element "Subjects" within the header section.
3. Inspect the plain text "K-12, College &amp; career readiness, Test prep, stem &amp; Seasonal camps".
4. Notice that the text is not tagged as a heading.
*Actual Result*
The "K-12, College &amp; career readiness, Test prep, stem &amp; Seasonal camps" text is not indicated as a heading.
*Expected Result*
The screen reader reads the text "K-12, College &amp; career readiness, Test prep, stem &amp; Seasonal camps" as a heading with the heading level "2".
*Screenshot*
https://www.screencast.com/t/pxWxbMQ0tttM
*WCAG Success Criteria*
1.3.1
*WCAG Conformance Level*
A
*Functional Impact*
Low
*Instances*
*Disability Affected*
Visual
*Recommendation*
Use a heading tag, &lt;h2&gt; around content that functions as a title or subtitle.
Resources
Organizing a page using headings:
https://www.w3.org/WAI/WCAG21/Techniques/general/G141
*QA Status*
Open
</v>
      </c>
    </row>
    <row r="4" ht="12.75" customHeight="1">
      <c r="A4" s="176" t="str">
        <f>'Discovered Accessibility Issues'!G4</f>
        <v>Unlabelled button</v>
      </c>
      <c r="B4" s="177" t="str">
        <f>'Discovered Accessibility Issues'!O4</f>
        <v>Critical</v>
      </c>
      <c r="C4" s="178" t="str">
        <f>CONCATENATE(
CHAR(42),'Discovered Accessibility Issues'!$A$1,CHAR(42),CHAR(10),'Discovered Accessibility Issues'!A4,CHAR(10),CHAR(10),
CHAR(42),'Discovered Accessibility Issues'!$B$1,CHAR(42),CHAR(10),'Discovered Accessibility Issues'!B4,CHAR(10),CHAR(10),
CHAR(42),'Discovered Accessibility Issues'!$C$1,CHAR(42),CHAR(10),'Discovered Accessibility Issues'!C4,CHAR(10),CHAR(10),
CHAR(42),'Discovered Accessibility Issues'!$D$1,CHAR(42),CHAR(10),'Discovered Accessibility Issues'!D4,CHAR(10),CHAR(10),
CHAR(42),'Discovered Accessibility Issues'!$E$1,CHAR(42),CHAR(10),'Discovered Accessibility Issues'!E4,CHAR(10),CHAR(10),
CHAR(42),'Discovered Accessibility Issues'!$F$1,CHAR(42),CHAR(10),'Discovered Accessibility Issues'!F4,CHAR(10),CHAR(10),
CHAR(42),'Discovered Accessibility Issues'!$H$1,CHAR(42),CHAR(10),'Discovered Accessibility Issues'!H4,CHAR(10),CHAR(10),
CHAR(42),'Discovered Accessibility Issues'!$I$1,CHAR(42),CHAR(10),'Discovered Accessibility Issues'!I4,CHAR(10),CHAR(10),
CHAR(42),'Discovered Accessibility Issues'!$J$1,CHAR(42),CHAR(10),'Discovered Accessibility Issues'!J4,CHAR(10),CHAR(10),
CHAR(42),'Discovered Accessibility Issues'!$K$1,CHAR(42),CHAR(10),'Discovered Accessibility Issues'!K4,CHAR(10),CHAR(10),
CHAR(42),'Discovered Accessibility Issues'!$L$1,CHAR(42),CHAR(10),'Discovered Accessibility Issues'!L4,CHAR(10),CHAR(10),
CHAR(42),'Discovered Accessibility Issues'!$M$1,CHAR(42),CHAR(10),'Discovered Accessibility Issues'!M4,CHAR(10),CHAR(10),
CHAR(42),'Discovered Accessibility Issues'!$N$1,CHAR(42),CHAR(10),'Discovered Accessibility Issues'!N4,CHAR(10),CHAR(10),
CHAR(42),'Discovered Accessibility Issues'!$P$1,CHAR(42),CHAR(10),'Discovered Accessibility Issues'!P4,CHAR(10),CHAR(10),
CHAR(42),'Discovered Accessibility Issues'!$Q$1,CHAR(42),CHAR(10),'Discovered Accessibility Issues'!Q4,CHAR(10),CHAR(10),
CHAR(42),'Discovered Accessibility Issues'!$R$1,CHAR(42),CHAR(10),'Discovered Accessibility Issues'!R4,CHAR(10),CHAR(10),
CHAR(42),'Discovered Accessibility Issues'!$S$1,CHAR(42),CHAR(10),'Discovered Accessibility Issues'!S4,CHAR(10),CHAR(10),)</f>
        <v>*Issue ID*
3
*Rule ID*
man-sr-26
*Screen*
Header
*URL*
https://www.sylvanlearning.com/
*Issue Frequency*
Global
*Assistive Technology Combination*
Windows/ Chrome/ NVDA
macOS/ Safari/ VoiceOver
*Steps to Reproduce*
1. Go to the URL.
2. Navigate through the website using tab key until reaching the button "Find location" present within the edit field "Zip/Postal code" within the header section.
3. Inspect the button "Find location".
4. Notice that the button "Find location" doesn't have a programmatic label associated with it.
*Actual Result*
The button "Find location" is not labeled programmatically.
*Expected Result*
The screen reader announce the associated label for the button "Find location".
*Screenshot*
https://www.screencast.com/t/j7Xas4d0
*WCAG Success Criteria*
4.1.2
*WCAG Conformance Level*
A
*Functional Impact*
Low
*Instances*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5" ht="12.75" customHeight="1">
      <c r="A5" s="176" t="str">
        <f>'Discovered Accessibility Issues'!G5</f>
        <v>Misuse of uppercase text or CSS property</v>
      </c>
      <c r="B5" s="177" t="str">
        <f>'Discovered Accessibility Issues'!O5</f>
        <v>High</v>
      </c>
      <c r="C5" s="178" t="str">
        <f>CONCATENATE(
CHAR(42),'Discovered Accessibility Issues'!$A$1,CHAR(42),CHAR(10),'Discovered Accessibility Issues'!A5,CHAR(10),CHAR(10),
CHAR(42),'Discovered Accessibility Issues'!$B$1,CHAR(42),CHAR(10),'Discovered Accessibility Issues'!B5,CHAR(10),CHAR(10),
CHAR(42),'Discovered Accessibility Issues'!$C$1,CHAR(42),CHAR(10),'Discovered Accessibility Issues'!C5,CHAR(10),CHAR(10),
CHAR(42),'Discovered Accessibility Issues'!$D$1,CHAR(42),CHAR(10),'Discovered Accessibility Issues'!D5,CHAR(10),CHAR(10),
CHAR(42),'Discovered Accessibility Issues'!$E$1,CHAR(42),CHAR(10),'Discovered Accessibility Issues'!E5,CHAR(10),CHAR(10),
CHAR(42),'Discovered Accessibility Issues'!$F$1,CHAR(42),CHAR(10),'Discovered Accessibility Issues'!F5,CHAR(10),CHAR(10),
CHAR(42),'Discovered Accessibility Issues'!$H$1,CHAR(42),CHAR(10),'Discovered Accessibility Issues'!H5,CHAR(10),CHAR(10),
CHAR(42),'Discovered Accessibility Issues'!$I$1,CHAR(42),CHAR(10),'Discovered Accessibility Issues'!I5,CHAR(10),CHAR(10),
CHAR(42),'Discovered Accessibility Issues'!$J$1,CHAR(42),CHAR(10),'Discovered Accessibility Issues'!J5,CHAR(10),CHAR(10),
CHAR(42),'Discovered Accessibility Issues'!$K$1,CHAR(42),CHAR(10),'Discovered Accessibility Issues'!K5,CHAR(10),CHAR(10),
CHAR(42),'Discovered Accessibility Issues'!$L$1,CHAR(42),CHAR(10),'Discovered Accessibility Issues'!L5,CHAR(10),CHAR(10),
CHAR(42),'Discovered Accessibility Issues'!$M$1,CHAR(42),CHAR(10),'Discovered Accessibility Issues'!M5,CHAR(10),CHAR(10),
CHAR(42),'Discovered Accessibility Issues'!$N$1,CHAR(42),CHAR(10),'Discovered Accessibility Issues'!N5,CHAR(10),CHAR(10),
CHAR(42),'Discovered Accessibility Issues'!$P$1,CHAR(42),CHAR(10),'Discovered Accessibility Issues'!P5,CHAR(10),CHAR(10),
CHAR(42),'Discovered Accessibility Issues'!$Q$1,CHAR(42),CHAR(10),'Discovered Accessibility Issues'!Q5,CHAR(10),CHAR(10),
CHAR(42),'Discovered Accessibility Issues'!$R$1,CHAR(42),CHAR(10),'Discovered Accessibility Issues'!R5,CHAR(10),CHAR(10),
CHAR(42),'Discovered Accessibility Issues'!$S$1,CHAR(42),CHAR(10),'Discovered Accessibility Issues'!S5,CHAR(10),CHAR(10),)</f>
        <v>*Issue ID*
4
*Rule ID*
man-sr-37
*Screen*
Header
*URL*
https://www.sylvanlearning.com/
*Issue Frequency*
Global
*Assistive Technology Combination*
Windows/ Chrome/ NVDA
*Steps to Reproduce*
1. Go to the URL.
2. Navigate through the website until reaching the text "Call us today" present within the header section.
3. Notice that the screen reader is reading the "US" letter by letter.
*Actual Result*
The "US" is being spelled by the screen reader. 
This might result in a misunderstanding due to the incorrect reading of the word.
*Expected Result*
The "US" is properly read by the screen reader. 
*Screenshot*
https://www.screencast.com/t/M57AAJ74y
*WCAG Success Criteria*
1.3.1
*WCAG Conformance Level*
A
*Functional Impact*
Low
*Instances*
*Disability Affected*
Visual, Cognitive
*Recommendation*
This issue is being caused by the usage of uppercase text or the usage of "text-transform" CSS property with value "uppercase".
Remove the property OR provide and an aria-label attribute with the same text written in lowercase.
Refer to:
https://developer.mozilla.org/en-US/docs/Web/CSS/text-transform
https://developer.mozilla.org/en-US/docs/Web/Accessibility/ARIA/ARIA_Techniques/Using_the_aria-label_attribute
*QA Status*
Open
</v>
      </c>
    </row>
    <row r="6" ht="12.75" customHeight="1">
      <c r="A6" s="176" t="str">
        <f>'Discovered Accessibility Issues'!G6</f>
        <v>List not implemented</v>
      </c>
      <c r="B6" s="177" t="str">
        <f>'Discovered Accessibility Issues'!O6</f>
        <v>Low</v>
      </c>
      <c r="C6" s="178" t="str">
        <f>CONCATENATE(
CHAR(42),'Discovered Accessibility Issues'!$A$1,CHAR(42),CHAR(10),'Discovered Accessibility Issues'!A6,CHAR(10),CHAR(10),
CHAR(42),'Discovered Accessibility Issues'!$B$1,CHAR(42),CHAR(10),'Discovered Accessibility Issues'!B6,CHAR(10),CHAR(10),
CHAR(42),'Discovered Accessibility Issues'!$C$1,CHAR(42),CHAR(10),'Discovered Accessibility Issues'!C6,CHAR(10),CHAR(10),
CHAR(42),'Discovered Accessibility Issues'!$D$1,CHAR(42),CHAR(10),'Discovered Accessibility Issues'!D6,CHAR(10),CHAR(10),
CHAR(42),'Discovered Accessibility Issues'!$E$1,CHAR(42),CHAR(10),'Discovered Accessibility Issues'!E6,CHAR(10),CHAR(10),
CHAR(42),'Discovered Accessibility Issues'!$F$1,CHAR(42),CHAR(10),'Discovered Accessibility Issues'!F6,CHAR(10),CHAR(10),
CHAR(42),'Discovered Accessibility Issues'!$H$1,CHAR(42),CHAR(10),'Discovered Accessibility Issues'!H6,CHAR(10),CHAR(10),
CHAR(42),'Discovered Accessibility Issues'!$I$1,CHAR(42),CHAR(10),'Discovered Accessibility Issues'!I6,CHAR(10),CHAR(10),
CHAR(42),'Discovered Accessibility Issues'!$J$1,CHAR(42),CHAR(10),'Discovered Accessibility Issues'!J6,CHAR(10),CHAR(10),
CHAR(42),'Discovered Accessibility Issues'!$K$1,CHAR(42),CHAR(10),'Discovered Accessibility Issues'!K6,CHAR(10),CHAR(10),
CHAR(42),'Discovered Accessibility Issues'!$L$1,CHAR(42),CHAR(10),'Discovered Accessibility Issues'!L6,CHAR(10),CHAR(10),
CHAR(42),'Discovered Accessibility Issues'!$M$1,CHAR(42),CHAR(10),'Discovered Accessibility Issues'!M6,CHAR(10),CHAR(10),
CHAR(42),'Discovered Accessibility Issues'!$N$1,CHAR(42),CHAR(10),'Discovered Accessibility Issues'!N6,CHAR(10),CHAR(10),
CHAR(42),'Discovered Accessibility Issues'!$P$1,CHAR(42),CHAR(10),'Discovered Accessibility Issues'!P6,CHAR(10),CHAR(10),
CHAR(42),'Discovered Accessibility Issues'!$Q$1,CHAR(42),CHAR(10),'Discovered Accessibility Issues'!Q6,CHAR(10),CHAR(10),
CHAR(42),'Discovered Accessibility Issues'!$R$1,CHAR(42),CHAR(10),'Discovered Accessibility Issues'!R6,CHAR(10),CHAR(10),
CHAR(42),'Discovered Accessibility Issues'!$S$1,CHAR(42),CHAR(10),'Discovered Accessibility Issues'!S6,CHAR(10),CHAR(10),)</f>
        <v>*Issue ID*
5
*Rule ID*
man-sr-39
*Screen*
Header
*URL*
https://www.sylvanlearning.com/
*Issue Frequency*
Global
*Assistive Technology Combination*
Windows/ Chrome/ NVDA
macOS/ Safari/ VoiceOver
*Steps to Reproduce*
1. Go to the URL.
2. Navigate to the list of elements "Find a location &amp; Call us today" present with in the header section.
3. Inspect the list. 
4. Notice that the list of elements "Find a location &amp; Call us today" is not programmatically coded as a list.
*Actual Result*
The elements "Find a location &amp; Call us today" list is visually indicated but not properly coded.
*Expected Result*
The screen reader announces the elements "Find a location &amp; Call us today" as a list with 2 items.
*Screenshot*
https://www.screencast.com/t/mxpgUnjsHg
*WCAG Success Criteria*
1.3.1
*WCAG Conformance Level*
A
*Functional Impact*
High
*Instances*
*Disability Affected*
Visual, Cognitive
*Recommendation*
1. Wrap each list item inside a &lt;li&gt; tag. 
2. Wrap the full list inside a &lt;ul&gt; or &lt;ol&gt; tag.
3. Provide the desired visual style using CSS.
Resources:
Page structure, Lists:
https://www.w3.org/WAI/tutorials/page-structure/content/#lists
*QA Status*
Open
</v>
      </c>
    </row>
    <row r="7" ht="12.75" customHeight="1">
      <c r="A7" s="176" t="str">
        <f>'Discovered Accessibility Issues'!G7</f>
        <v>All page content must be contained by landmarks</v>
      </c>
      <c r="B7" s="177" t="str">
        <f>'Discovered Accessibility Issues'!O7</f>
        <v>Low</v>
      </c>
      <c r="C7" s="178" t="str">
        <f>CONCATENATE(
CHAR(42),'Discovered Accessibility Issues'!$A$1,CHAR(42),CHAR(10),'Discovered Accessibility Issues'!A7,CHAR(10),CHAR(10),
CHAR(42),'Discovered Accessibility Issues'!$B$1,CHAR(42),CHAR(10),'Discovered Accessibility Issues'!B7,CHAR(10),CHAR(10),
CHAR(42),'Discovered Accessibility Issues'!$C$1,CHAR(42),CHAR(10),'Discovered Accessibility Issues'!C7,CHAR(10),CHAR(10),
CHAR(42),'Discovered Accessibility Issues'!$D$1,CHAR(42),CHAR(10),'Discovered Accessibility Issues'!D7,CHAR(10),CHAR(10),
CHAR(42),'Discovered Accessibility Issues'!$E$1,CHAR(42),CHAR(10),'Discovered Accessibility Issues'!E7,CHAR(10),CHAR(10),
CHAR(42),'Discovered Accessibility Issues'!$F$1,CHAR(42),CHAR(10),'Discovered Accessibility Issues'!F7,CHAR(10),CHAR(10),
CHAR(42),'Discovered Accessibility Issues'!$H$1,CHAR(42),CHAR(10),'Discovered Accessibility Issues'!H7,CHAR(10),CHAR(10),
CHAR(42),'Discovered Accessibility Issues'!$I$1,CHAR(42),CHAR(10),'Discovered Accessibility Issues'!I7,CHAR(10),CHAR(10),
CHAR(42),'Discovered Accessibility Issues'!$J$1,CHAR(42),CHAR(10),'Discovered Accessibility Issues'!J7,CHAR(10),CHAR(10),
CHAR(42),'Discovered Accessibility Issues'!$K$1,CHAR(42),CHAR(10),'Discovered Accessibility Issues'!K7,CHAR(10),CHAR(10),
CHAR(42),'Discovered Accessibility Issues'!$L$1,CHAR(42),CHAR(10),'Discovered Accessibility Issues'!L7,CHAR(10),CHAR(10),
CHAR(42),'Discovered Accessibility Issues'!$M$1,CHAR(42),CHAR(10),'Discovered Accessibility Issues'!M7,CHAR(10),CHAR(10),
CHAR(42),'Discovered Accessibility Issues'!$N$1,CHAR(42),CHAR(10),'Discovered Accessibility Issues'!N7,CHAR(10),CHAR(10),
CHAR(42),'Discovered Accessibility Issues'!$P$1,CHAR(42),CHAR(10),'Discovered Accessibility Issues'!P7,CHAR(10),CHAR(10),
CHAR(42),'Discovered Accessibility Issues'!$Q$1,CHAR(42),CHAR(10),'Discovered Accessibility Issues'!Q7,CHAR(10),CHAR(10),
CHAR(42),'Discovered Accessibility Issues'!$R$1,CHAR(42),CHAR(10),'Discovered Accessibility Issues'!R7,CHAR(10),CHAR(10),
CHAR(42),'Discovered Accessibility Issues'!$S$1,CHAR(42),CHAR(10),'Discovered Accessibility Issues'!S7,CHAR(10),CHAR(10),)</f>
        <v>*Issue ID*
6
*Rule ID*
man-auto-15
*Screen*
Header
*URL*
https://www.sylvanlearning.com/
*Issue Frequency*
Global
*Assistive Technology Combination*
Windows/ Chrome
*Steps to Reproduce*
1. Go to the URL.
2. Turn on NVDA and press "Insert+F7" to view the list of landmarks.
3. Notice that "Banner" landmarks are not implemented.
*Actual Result*
The HTML document does not contain "Banner" landmark.
Landmarks helps user to understand the structure of the document and to identify piece of content.
*Expected Result*
All webpages should have, at least, the following landmarks:
- Header
*Screenshot*
https://www.screencast.com/t/W6V1yWC45
*WCAG Success Criteria*
1.3.1
*WCAG Conformance Level*
A
*Functional Impact*
High
*Instances*
*Disability Affected*
Visual, Cognitive
*Recommendation*
Use &lt;header&gt; tag as a container of the banner region.
You can also use aria roles for each landmark:
- Header landmark: role=“banner”,
- Navigation landmark: role=“navigation”,
- Search: role=“search”
Finally, ensure that &lt;header&gt; should be a direct child of &lt;body&gt; tag.
Refer to:
https://www.w3.org/WAI/tutorials/page-structure/regions/
*QA Status*
Open
</v>
      </c>
    </row>
    <row r="8" ht="12.75" customHeight="1">
      <c r="A8" s="176" t="str">
        <f>'Discovered Accessibility Issues'!G8</f>
        <v>Insufficient color contrast</v>
      </c>
      <c r="B8" s="177" t="str">
        <f>'Discovered Accessibility Issues'!O8</f>
        <v>High</v>
      </c>
      <c r="C8" s="178" t="str">
        <f>CONCATENATE(
CHAR(42),'Discovered Accessibility Issues'!$A$1,CHAR(42),CHAR(10),'Discovered Accessibility Issues'!A8,CHAR(10),CHAR(10),
CHAR(42),'Discovered Accessibility Issues'!$B$1,CHAR(42),CHAR(10),'Discovered Accessibility Issues'!B8,CHAR(10),CHAR(10),
CHAR(42),'Discovered Accessibility Issues'!$C$1,CHAR(42),CHAR(10),'Discovered Accessibility Issues'!C8,CHAR(10),CHAR(10),
CHAR(42),'Discovered Accessibility Issues'!$D$1,CHAR(42),CHAR(10),'Discovered Accessibility Issues'!D8,CHAR(10),CHAR(10),
CHAR(42),'Discovered Accessibility Issues'!$E$1,CHAR(42),CHAR(10),'Discovered Accessibility Issues'!E8,CHAR(10),CHAR(10),
CHAR(42),'Discovered Accessibility Issues'!$F$1,CHAR(42),CHAR(10),'Discovered Accessibility Issues'!F8,CHAR(10),CHAR(10),
CHAR(42),'Discovered Accessibility Issues'!$H$1,CHAR(42),CHAR(10),'Discovered Accessibility Issues'!H8,CHAR(10),CHAR(10),
CHAR(42),'Discovered Accessibility Issues'!$I$1,CHAR(42),CHAR(10),'Discovered Accessibility Issues'!I8,CHAR(10),CHAR(10),
CHAR(42),'Discovered Accessibility Issues'!$J$1,CHAR(42),CHAR(10),'Discovered Accessibility Issues'!J8,CHAR(10),CHAR(10),
CHAR(42),'Discovered Accessibility Issues'!$K$1,CHAR(42),CHAR(10),'Discovered Accessibility Issues'!K8,CHAR(10),CHAR(10),
CHAR(42),'Discovered Accessibility Issues'!$L$1,CHAR(42),CHAR(10),'Discovered Accessibility Issues'!L8,CHAR(10),CHAR(10),
CHAR(42),'Discovered Accessibility Issues'!$M$1,CHAR(42),CHAR(10),'Discovered Accessibility Issues'!M8,CHAR(10),CHAR(10),
CHAR(42),'Discovered Accessibility Issues'!$N$1,CHAR(42),CHAR(10),'Discovered Accessibility Issues'!N8,CHAR(10),CHAR(10),
CHAR(42),'Discovered Accessibility Issues'!$P$1,CHAR(42),CHAR(10),'Discovered Accessibility Issues'!P8,CHAR(10),CHAR(10),
CHAR(42),'Discovered Accessibility Issues'!$Q$1,CHAR(42),CHAR(10),'Discovered Accessibility Issues'!Q8,CHAR(10),CHAR(10),
CHAR(42),'Discovered Accessibility Issues'!$R$1,CHAR(42),CHAR(10),'Discovered Accessibility Issues'!R8,CHAR(10),CHAR(10),
CHAR(42),'Discovered Accessibility Issues'!$S$1,CHAR(42),CHAR(10),'Discovered Accessibility Issues'!S8,CHAR(10),CHAR(10),)</f>
        <v>*Issue ID*
7
*Rule ID*
man-cc-3
*Screen*
Header
*URL*
https://www.sylvanlearning.com/
*Issue Frequency*
Individual
*Assistive Technology Combination*
Windows/ Chrome
*Steps to Reproduce*
1. Go to the URL.
2. Navigate to the link text "888-338-2283" present within the header section.
3. Use the Colour Contrast Analyser to measure the contrast ratio.
*Actual Result*
In header section, the color contrast ratio between the link text "888-338-2283" and its background is less than 4.5:1.
*Expected Result*
The color contrast ratio between the reported link text "888-338-2283" and its background is at least 4.5:1.
*Screenshot*
https://www.screencast.com/t/KvML5KoWtR
*WCAG Success Criteria*
1.4.3
*WCAG Conformance Level*
AA
*Functional Impact*
Low
*Instances*
The color combination (Foreground: #FA1E50, Background: #FFFFFF)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9" ht="12.75" customHeight="1">
      <c r="A9" s="176" t="str">
        <f>'Discovered Accessibility Issues'!G9</f>
        <v>Label is not descriptive</v>
      </c>
      <c r="B9" s="177" t="str">
        <f>'Discovered Accessibility Issues'!O9</f>
        <v>High</v>
      </c>
      <c r="C9" s="178" t="str">
        <f>CONCATENATE(
CHAR(42),'Discovered Accessibility Issues'!$A$1,CHAR(42),CHAR(10),'Discovered Accessibility Issues'!A9,CHAR(10),CHAR(10),
CHAR(42),'Discovered Accessibility Issues'!$B$1,CHAR(42),CHAR(10),'Discovered Accessibility Issues'!B9,CHAR(10),CHAR(10),
CHAR(42),'Discovered Accessibility Issues'!$C$1,CHAR(42),CHAR(10),'Discovered Accessibility Issues'!C9,CHAR(10),CHAR(10),
CHAR(42),'Discovered Accessibility Issues'!$D$1,CHAR(42),CHAR(10),'Discovered Accessibility Issues'!D9,CHAR(10),CHAR(10),
CHAR(42),'Discovered Accessibility Issues'!$E$1,CHAR(42),CHAR(10),'Discovered Accessibility Issues'!E9,CHAR(10),CHAR(10),
CHAR(42),'Discovered Accessibility Issues'!$F$1,CHAR(42),CHAR(10),'Discovered Accessibility Issues'!F9,CHAR(10),CHAR(10),
CHAR(42),'Discovered Accessibility Issues'!$H$1,CHAR(42),CHAR(10),'Discovered Accessibility Issues'!H9,CHAR(10),CHAR(10),
CHAR(42),'Discovered Accessibility Issues'!$I$1,CHAR(42),CHAR(10),'Discovered Accessibility Issues'!I9,CHAR(10),CHAR(10),
CHAR(42),'Discovered Accessibility Issues'!$J$1,CHAR(42),CHAR(10),'Discovered Accessibility Issues'!J9,CHAR(10),CHAR(10),
CHAR(42),'Discovered Accessibility Issues'!$K$1,CHAR(42),CHAR(10),'Discovered Accessibility Issues'!K9,CHAR(10),CHAR(10),
CHAR(42),'Discovered Accessibility Issues'!$L$1,CHAR(42),CHAR(10),'Discovered Accessibility Issues'!L9,CHAR(10),CHAR(10),
CHAR(42),'Discovered Accessibility Issues'!$M$1,CHAR(42),CHAR(10),'Discovered Accessibility Issues'!M9,CHAR(10),CHAR(10),
CHAR(42),'Discovered Accessibility Issues'!$N$1,CHAR(42),CHAR(10),'Discovered Accessibility Issues'!N9,CHAR(10),CHAR(10),
CHAR(42),'Discovered Accessibility Issues'!$P$1,CHAR(42),CHAR(10),'Discovered Accessibility Issues'!P9,CHAR(10),CHAR(10),
CHAR(42),'Discovered Accessibility Issues'!$Q$1,CHAR(42),CHAR(10),'Discovered Accessibility Issues'!Q9,CHAR(10),CHAR(10),
CHAR(42),'Discovered Accessibility Issues'!$R$1,CHAR(42),CHAR(10),'Discovered Accessibility Issues'!R9,CHAR(10),CHAR(10),
CHAR(42),'Discovered Accessibility Issues'!$S$1,CHAR(42),CHAR(10),'Discovered Accessibility Issues'!S9,CHAR(10),CHAR(10),)</f>
        <v>*Issue ID*
8
*Rule ID*
man-sr-32
*Screen*
Header
*URL*
https://www.sylvanlearning.com
*Issue Frequency*
Global
*Assistive Technology Combination*
iPhone/ Safari/ VoiceOver
*Steps to Reproduce*
1. Go to the URL.
2. Navigate through the website until reaching hamburger menu in the header region.
3. Notice that the label does not describe the purpose of the input field.
*Actual Result*
Screen reader announces the element as menu.
*Expected Result*
Screen reader should announce the element as hamburger menu.
*Screenshot*
https://www.screencast.com/t/xneKW5m754
*WCAG Success Criteria*
2.4.6
*WCAG Conformance Level*
AA
*Functional Impact*
Low
*Instances*
*Disability Affected*
Visual, Cognitive
*Recommendation*
Provide more descriptive text for the label.
When the label is not descriptive, it could potentially confuse the user or result in a misunderstanding.
Resources:
Providing descriptive labels:
https://www.w3.org/WAI/WCAG21/Techniques/general/G131
*QA Status*
Open
</v>
      </c>
    </row>
    <row r="10" ht="12.75" customHeight="1">
      <c r="A10" s="176" t="str">
        <f>'Discovered Accessibility Issues'!G10</f>
        <v>Expanded change of state not announced</v>
      </c>
      <c r="B10" s="177" t="str">
        <f>'Discovered Accessibility Issues'!O10</f>
        <v>High</v>
      </c>
      <c r="C10" s="178" t="str">
        <f>CONCATENATE(
CHAR(42),'Discovered Accessibility Issues'!$A$1,CHAR(42),CHAR(10),'Discovered Accessibility Issues'!A10,CHAR(10),CHAR(10),
CHAR(42),'Discovered Accessibility Issues'!$B$1,CHAR(42),CHAR(10),'Discovered Accessibility Issues'!B10,CHAR(10),CHAR(10),
CHAR(42),'Discovered Accessibility Issues'!$C$1,CHAR(42),CHAR(10),'Discovered Accessibility Issues'!C10,CHAR(10),CHAR(10),
CHAR(42),'Discovered Accessibility Issues'!$D$1,CHAR(42),CHAR(10),'Discovered Accessibility Issues'!D10,CHAR(10),CHAR(10),
CHAR(42),'Discovered Accessibility Issues'!$E$1,CHAR(42),CHAR(10),'Discovered Accessibility Issues'!E10,CHAR(10),CHAR(10),
CHAR(42),'Discovered Accessibility Issues'!$F$1,CHAR(42),CHAR(10),'Discovered Accessibility Issues'!F10,CHAR(10),CHAR(10),
CHAR(42),'Discovered Accessibility Issues'!$H$1,CHAR(42),CHAR(10),'Discovered Accessibility Issues'!H10,CHAR(10),CHAR(10),
CHAR(42),'Discovered Accessibility Issues'!$I$1,CHAR(42),CHAR(10),'Discovered Accessibility Issues'!I10,CHAR(10),CHAR(10),
CHAR(42),'Discovered Accessibility Issues'!$J$1,CHAR(42),CHAR(10),'Discovered Accessibility Issues'!J10,CHAR(10),CHAR(10),
CHAR(42),'Discovered Accessibility Issues'!$K$1,CHAR(42),CHAR(10),'Discovered Accessibility Issues'!K10,CHAR(10),CHAR(10),
CHAR(42),'Discovered Accessibility Issues'!$L$1,CHAR(42),CHAR(10),'Discovered Accessibility Issues'!L10,CHAR(10),CHAR(10),
CHAR(42),'Discovered Accessibility Issues'!$M$1,CHAR(42),CHAR(10),'Discovered Accessibility Issues'!M10,CHAR(10),CHAR(10),
CHAR(42),'Discovered Accessibility Issues'!$N$1,CHAR(42),CHAR(10),'Discovered Accessibility Issues'!N10,CHAR(10),CHAR(10),
CHAR(42),'Discovered Accessibility Issues'!$P$1,CHAR(42),CHAR(10),'Discovered Accessibility Issues'!P10,CHAR(10),CHAR(10),
CHAR(42),'Discovered Accessibility Issues'!$Q$1,CHAR(42),CHAR(10),'Discovered Accessibility Issues'!Q10,CHAR(10),CHAR(10),
CHAR(42),'Discovered Accessibility Issues'!$R$1,CHAR(42),CHAR(10),'Discovered Accessibility Issues'!R10,CHAR(10),CHAR(10),
CHAR(42),'Discovered Accessibility Issues'!$S$1,CHAR(42),CHAR(10),'Discovered Accessibility Issues'!S10,CHAR(10),CHAR(10),)</f>
        <v>*Issue ID*
9
*Rule ID*
man-sr-25
*Screen*
Header
*URL*
https://www.sylvanlearning.com
*Issue Frequency*
Global
*Assistive Technology Combination*
iPhone/ Safari/ VoiceOver
*Steps to Reproduce*
1. Go to the URL.
2. Navigate through the website until reaching hamburger menu in the header region.
3. Notice that the screen reader does not announce the current state of the button.
*Actual Result*
The state of the hamburger menu, whether its content is collapsed or expanded, is not announced by the screen reader.
*Expected Result*
Screen reader announces the state of hamburger menu.
*Screenshot*
https://www.screencast.com/t/7rMFbpNYc4L
https://www.screencast.com/t/IH1cVQCAFEzq
*WCAG Success Criteria*
4.1.2
*WCAG Conformance Level*
A
*Functional Impact*
Low
*Instances*
Hamburger menu &gt; Subjects &gt; Change of state: K-12 to Seasonal camps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11" ht="12.75" customHeight="1">
      <c r="A11" s="176" t="str">
        <f>'Discovered Accessibility Issues'!G11</f>
        <v>Button is not operable</v>
      </c>
      <c r="B11" s="177" t="str">
        <f>'Discovered Accessibility Issues'!O11</f>
        <v>Critical</v>
      </c>
      <c r="C11" s="178" t="str">
        <f>CONCATENATE(
CHAR(42),'Discovered Accessibility Issues'!$A$1,CHAR(42),CHAR(10),'Discovered Accessibility Issues'!A11,CHAR(10),CHAR(10),
CHAR(42),'Discovered Accessibility Issues'!$B$1,CHAR(42),CHAR(10),'Discovered Accessibility Issues'!B11,CHAR(10),CHAR(10),
CHAR(42),'Discovered Accessibility Issues'!$C$1,CHAR(42),CHAR(10),'Discovered Accessibility Issues'!C11,CHAR(10),CHAR(10),
CHAR(42),'Discovered Accessibility Issues'!$D$1,CHAR(42),CHAR(10),'Discovered Accessibility Issues'!D11,CHAR(10),CHAR(10),
CHAR(42),'Discovered Accessibility Issues'!$E$1,CHAR(42),CHAR(10),'Discovered Accessibility Issues'!E11,CHAR(10),CHAR(10),
CHAR(42),'Discovered Accessibility Issues'!$F$1,CHAR(42),CHAR(10),'Discovered Accessibility Issues'!F11,CHAR(10),CHAR(10),
CHAR(42),'Discovered Accessibility Issues'!$H$1,CHAR(42),CHAR(10),'Discovered Accessibility Issues'!H11,CHAR(10),CHAR(10),
CHAR(42),'Discovered Accessibility Issues'!$I$1,CHAR(42),CHAR(10),'Discovered Accessibility Issues'!I11,CHAR(10),CHAR(10),
CHAR(42),'Discovered Accessibility Issues'!$J$1,CHAR(42),CHAR(10),'Discovered Accessibility Issues'!J11,CHAR(10),CHAR(10),
CHAR(42),'Discovered Accessibility Issues'!$K$1,CHAR(42),CHAR(10),'Discovered Accessibility Issues'!K11,CHAR(10),CHAR(10),
CHAR(42),'Discovered Accessibility Issues'!$L$1,CHAR(42),CHAR(10),'Discovered Accessibility Issues'!L11,CHAR(10),CHAR(10),
CHAR(42),'Discovered Accessibility Issues'!$M$1,CHAR(42),CHAR(10),'Discovered Accessibility Issues'!M11,CHAR(10),CHAR(10),
CHAR(42),'Discovered Accessibility Issues'!$N$1,CHAR(42),CHAR(10),'Discovered Accessibility Issues'!N11,CHAR(10),CHAR(10),
CHAR(42),'Discovered Accessibility Issues'!$P$1,CHAR(42),CHAR(10),'Discovered Accessibility Issues'!P11,CHAR(10),CHAR(10),
CHAR(42),'Discovered Accessibility Issues'!$Q$1,CHAR(42),CHAR(10),'Discovered Accessibility Issues'!Q11,CHAR(10),CHAR(10),
CHAR(42),'Discovered Accessibility Issues'!$R$1,CHAR(42),CHAR(10),'Discovered Accessibility Issues'!R11,CHAR(10),CHAR(10),
CHAR(42),'Discovered Accessibility Issues'!$S$1,CHAR(42),CHAR(10),'Discovered Accessibility Issues'!S11,CHAR(10),CHAR(10),)</f>
        <v>*Issue ID*
10
*Rule ID*
man-key-18
*Screen*
Header
*URL*
https://www.sylvanlearning.com
*Issue Frequency*
Global
*Assistive Technology Combination*
iPhone/ Safari/ VoiceOver
*Steps to Reproduce*
1. Go to the URL.
2. Navigate to the hamburger menu and select it.
3. Navigate to '+' icon.
4. Notice that focus does not reach the specified button.
*Actual Result*
Screen reader user is unable to access '+' button.
*Expected Result*
Screen reader user is able to access '+' button.
*Screenshot*
https://www.screencast.com/t/KYYGpkRVtqS
*WCAG Success Criteria*
2.1.1
*WCAG Conformance Level*
A
*Functional Impact*
High
*Instances*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row>
    <row r="12" ht="12.75" customHeight="1">
      <c r="A12" s="176" t="str">
        <f>'Discovered Accessibility Issues'!G12</f>
        <v>No role for control defined</v>
      </c>
      <c r="B12" s="177" t="str">
        <f>'Discovered Accessibility Issues'!O12</f>
        <v>High</v>
      </c>
      <c r="C12" s="178" t="str">
        <f>CONCATENATE(
CHAR(42),'Discovered Accessibility Issues'!$A$1,CHAR(42),CHAR(10),'Discovered Accessibility Issues'!A12,CHAR(10),CHAR(10),
CHAR(42),'Discovered Accessibility Issues'!$B$1,CHAR(42),CHAR(10),'Discovered Accessibility Issues'!B12,CHAR(10),CHAR(10),
CHAR(42),'Discovered Accessibility Issues'!$C$1,CHAR(42),CHAR(10),'Discovered Accessibility Issues'!C12,CHAR(10),CHAR(10),
CHAR(42),'Discovered Accessibility Issues'!$D$1,CHAR(42),CHAR(10),'Discovered Accessibility Issues'!D12,CHAR(10),CHAR(10),
CHAR(42),'Discovered Accessibility Issues'!$E$1,CHAR(42),CHAR(10),'Discovered Accessibility Issues'!E12,CHAR(10),CHAR(10),
CHAR(42),'Discovered Accessibility Issues'!$F$1,CHAR(42),CHAR(10),'Discovered Accessibility Issues'!F12,CHAR(10),CHAR(10),
CHAR(42),'Discovered Accessibility Issues'!$H$1,CHAR(42),CHAR(10),'Discovered Accessibility Issues'!H12,CHAR(10),CHAR(10),
CHAR(42),'Discovered Accessibility Issues'!$I$1,CHAR(42),CHAR(10),'Discovered Accessibility Issues'!I12,CHAR(10),CHAR(10),
CHAR(42),'Discovered Accessibility Issues'!$J$1,CHAR(42),CHAR(10),'Discovered Accessibility Issues'!J12,CHAR(10),CHAR(10),
CHAR(42),'Discovered Accessibility Issues'!$K$1,CHAR(42),CHAR(10),'Discovered Accessibility Issues'!K12,CHAR(10),CHAR(10),
CHAR(42),'Discovered Accessibility Issues'!$L$1,CHAR(42),CHAR(10),'Discovered Accessibility Issues'!L12,CHAR(10),CHAR(10),
CHAR(42),'Discovered Accessibility Issues'!$M$1,CHAR(42),CHAR(10),'Discovered Accessibility Issues'!M12,CHAR(10),CHAR(10),
CHAR(42),'Discovered Accessibility Issues'!$N$1,CHAR(42),CHAR(10),'Discovered Accessibility Issues'!N12,CHAR(10),CHAR(10),
CHAR(42),'Discovered Accessibility Issues'!$P$1,CHAR(42),CHAR(10),'Discovered Accessibility Issues'!P12,CHAR(10),CHAR(10),
CHAR(42),'Discovered Accessibility Issues'!$Q$1,CHAR(42),CHAR(10),'Discovered Accessibility Issues'!Q12,CHAR(10),CHAR(10),
CHAR(42),'Discovered Accessibility Issues'!$R$1,CHAR(42),CHAR(10),'Discovered Accessibility Issues'!R12,CHAR(10),CHAR(10),
CHAR(42),'Discovered Accessibility Issues'!$S$1,CHAR(42),CHAR(10),'Discovered Accessibility Issues'!S12,CHAR(10),CHAR(10),)</f>
        <v>*Issue ID*
11
*Rule ID*
man-sr-60
*Screen*
Header
*URL*
https://www.sylvanlearning.com
*Issue Frequency*
Global
*Assistive Technology Combination*
iPhone/ Safari/ VoiceOver
*Steps to Reproduce*
1. Go to the URL.
2. Navigate to the hamburger menu and select it.
3. Expand subject.
4. Navigate to K-12 to Seasonal camps.
5. Notice that the elements doesn't have a role.
*Actual Result*
 K-12 to Seasonal camps doesn't have a role. 
*Expected Result*
Screen reader announces K-12 to Seasonal camps as buttons.
*Screenshot*
https://www.screencast.com/t/WF51azuJoW
https://www.screencast.com/t/ZU5NknbcH7yS
*WCAG Success Criteria*
4.1.2
*WCAG Conformance Level*
A
*Functional Impact*
High
*Instances*
Footer &gt; No role: ‘Back to top’
*Disability Affected*
Visual, Cognitive
*Recommendation*
Use role="button".
Resources
https://developer.mozilla.org/en-US/docs/Web/Accessibility/ARIA/Roles/button_role
*QA Status*
Open
</v>
      </c>
    </row>
    <row r="13" ht="12.75" customHeight="1">
      <c r="A13" s="176" t="str">
        <f>'Discovered Accessibility Issues'!G13</f>
        <v>List not announced by screen reader</v>
      </c>
      <c r="B13" s="177" t="str">
        <f>'Discovered Accessibility Issues'!O13</f>
        <v>High</v>
      </c>
      <c r="C13" s="178" t="str">
        <f>CONCATENATE(
CHAR(42),'Discovered Accessibility Issues'!$A$1,CHAR(42),CHAR(10),'Discovered Accessibility Issues'!A13,CHAR(10),CHAR(10),
CHAR(42),'Discovered Accessibility Issues'!$B$1,CHAR(42),CHAR(10),'Discovered Accessibility Issues'!B13,CHAR(10),CHAR(10),
CHAR(42),'Discovered Accessibility Issues'!$C$1,CHAR(42),CHAR(10),'Discovered Accessibility Issues'!C13,CHAR(10),CHAR(10),
CHAR(42),'Discovered Accessibility Issues'!$D$1,CHAR(42),CHAR(10),'Discovered Accessibility Issues'!D13,CHAR(10),CHAR(10),
CHAR(42),'Discovered Accessibility Issues'!$E$1,CHAR(42),CHAR(10),'Discovered Accessibility Issues'!E13,CHAR(10),CHAR(10),
CHAR(42),'Discovered Accessibility Issues'!$F$1,CHAR(42),CHAR(10),'Discovered Accessibility Issues'!F13,CHAR(10),CHAR(10),
CHAR(42),'Discovered Accessibility Issues'!$H$1,CHAR(42),CHAR(10),'Discovered Accessibility Issues'!H13,CHAR(10),CHAR(10),
CHAR(42),'Discovered Accessibility Issues'!$I$1,CHAR(42),CHAR(10),'Discovered Accessibility Issues'!I13,CHAR(10),CHAR(10),
CHAR(42),'Discovered Accessibility Issues'!$J$1,CHAR(42),CHAR(10),'Discovered Accessibility Issues'!J13,CHAR(10),CHAR(10),
CHAR(42),'Discovered Accessibility Issues'!$K$1,CHAR(42),CHAR(10),'Discovered Accessibility Issues'!K13,CHAR(10),CHAR(10),
CHAR(42),'Discovered Accessibility Issues'!$L$1,CHAR(42),CHAR(10),'Discovered Accessibility Issues'!L13,CHAR(10),CHAR(10),
CHAR(42),'Discovered Accessibility Issues'!$M$1,CHAR(42),CHAR(10),'Discovered Accessibility Issues'!M13,CHAR(10),CHAR(10),
CHAR(42),'Discovered Accessibility Issues'!$N$1,CHAR(42),CHAR(10),'Discovered Accessibility Issues'!N13,CHAR(10),CHAR(10),
CHAR(42),'Discovered Accessibility Issues'!$P$1,CHAR(42),CHAR(10),'Discovered Accessibility Issues'!P13,CHAR(10),CHAR(10),
CHAR(42),'Discovered Accessibility Issues'!$Q$1,CHAR(42),CHAR(10),'Discovered Accessibility Issues'!Q13,CHAR(10),CHAR(10),
CHAR(42),'Discovered Accessibility Issues'!$R$1,CHAR(42),CHAR(10),'Discovered Accessibility Issues'!R13,CHAR(10),CHAR(10),
CHAR(42),'Discovered Accessibility Issues'!$S$1,CHAR(42),CHAR(10),'Discovered Accessibility Issues'!S13,CHAR(10),CHAR(10),)</f>
        <v>*Issue ID*
12
*Rule ID*
custom
*Screen*
Header
*URL*
https://www.sylvanlearning.com
*Issue Frequency*
Global
*Assistive Technology Combination*
iPhone/ Safari/ VoiceOver
*Steps to Reproduce*
1. Go to the URL.
2. Navigate to the hamburger menu and select it.
3. Expand subject.
4. Navigate to K-12 to Seasonal camps.
5. Notice that list is not implemented.
*Actual Result*
Screen reader doesn't announces elements from K-12 to Seasonal camp in list.
*Expected Result*
Screen reader announces elements from K-12 to Seasonal camp in a list of 5 items.
*Screenshot*
https://www.screencast.com/t/eQJtaNzT
*WCAG Success Criteria*
1.3.1
*WCAG Conformance Level*
A
*Functional Impact*
Low
*Instances*
*Disability Affected*
Visual, Cognitive
*Recommendation*
1. Provide a role="list" to the &lt;ul&gt; element.
2. Provide a role="listitem" to the &lt;li&gt; elements.
Refer to:
https://www.w3.org/WAI/tutorials/page-structure/content/#lists
*QA Status*
Open
</v>
      </c>
    </row>
    <row r="14" ht="12.75" customHeight="1">
      <c r="A14" s="176" t="str">
        <f>'Discovered Accessibility Issues'!G14</f>
        <v>Incorrect focus order</v>
      </c>
      <c r="B14" s="177" t="str">
        <f>'Discovered Accessibility Issues'!O14</f>
        <v>High</v>
      </c>
      <c r="C14" s="178" t="str">
        <f>CONCATENATE(
CHAR(42),'Discovered Accessibility Issues'!$A$1,CHAR(42),CHAR(10),'Discovered Accessibility Issues'!A14,CHAR(10),CHAR(10),
CHAR(42),'Discovered Accessibility Issues'!$B$1,CHAR(42),CHAR(10),'Discovered Accessibility Issues'!B14,CHAR(10),CHAR(10),
CHAR(42),'Discovered Accessibility Issues'!$C$1,CHAR(42),CHAR(10),'Discovered Accessibility Issues'!C14,CHAR(10),CHAR(10),
CHAR(42),'Discovered Accessibility Issues'!$D$1,CHAR(42),CHAR(10),'Discovered Accessibility Issues'!D14,CHAR(10),CHAR(10),
CHAR(42),'Discovered Accessibility Issues'!$E$1,CHAR(42),CHAR(10),'Discovered Accessibility Issues'!E14,CHAR(10),CHAR(10),
CHAR(42),'Discovered Accessibility Issues'!$F$1,CHAR(42),CHAR(10),'Discovered Accessibility Issues'!F14,CHAR(10),CHAR(10),
CHAR(42),'Discovered Accessibility Issues'!$H$1,CHAR(42),CHAR(10),'Discovered Accessibility Issues'!H14,CHAR(10),CHAR(10),
CHAR(42),'Discovered Accessibility Issues'!$I$1,CHAR(42),CHAR(10),'Discovered Accessibility Issues'!I14,CHAR(10),CHAR(10),
CHAR(42),'Discovered Accessibility Issues'!$J$1,CHAR(42),CHAR(10),'Discovered Accessibility Issues'!J14,CHAR(10),CHAR(10),
CHAR(42),'Discovered Accessibility Issues'!$K$1,CHAR(42),CHAR(10),'Discovered Accessibility Issues'!K14,CHAR(10),CHAR(10),
CHAR(42),'Discovered Accessibility Issues'!$L$1,CHAR(42),CHAR(10),'Discovered Accessibility Issues'!L14,CHAR(10),CHAR(10),
CHAR(42),'Discovered Accessibility Issues'!$M$1,CHAR(42),CHAR(10),'Discovered Accessibility Issues'!M14,CHAR(10),CHAR(10),
CHAR(42),'Discovered Accessibility Issues'!$N$1,CHAR(42),CHAR(10),'Discovered Accessibility Issues'!N14,CHAR(10),CHAR(10),
CHAR(42),'Discovered Accessibility Issues'!$P$1,CHAR(42),CHAR(10),'Discovered Accessibility Issues'!P14,CHAR(10),CHAR(10),
CHAR(42),'Discovered Accessibility Issues'!$Q$1,CHAR(42),CHAR(10),'Discovered Accessibility Issues'!Q14,CHAR(10),CHAR(10),
CHAR(42),'Discovered Accessibility Issues'!$R$1,CHAR(42),CHAR(10),'Discovered Accessibility Issues'!R14,CHAR(10),CHAR(10),
CHAR(42),'Discovered Accessibility Issues'!$S$1,CHAR(42),CHAR(10),'Discovered Accessibility Issues'!S14,CHAR(10),CHAR(10),)</f>
        <v>*Issue ID*
13
*Rule ID*
custom
*Screen*
Header
*URL*
https://www.sylvanlearning.com
*Issue Frequency*
Global
*Assistive Technology Combination*
iPhone/ Safari/ VoiceOver
*Steps to Reproduce*
1. Go to the URL.
2. Navigate to the hamburger menu and select it.
3. Navigate past the content in the hamburger menu.
4. Notice that screen reader announces content that is not visible.
*Actual Result*
Screen reader focus moves out of the modal window of the hamburger menu.
*Expected Result*
Screen reader focus should remain in the hamburger menu.
When a menu is focused, the following should be verified: 
1. Whether focus is on the first menuitem which can be focused on.
2. Whether focus is trapped within the modal or not and whether it's cyclic (it can be navigated using UP and DOWN arrows from the last element to the first and from the first element to the last).
3. Whether it's closed by pressing the ESC or ENTER key.
*Screenshot*
https://www.screencast.com/t/ID1f9xKtLcsK
*WCAG Success Criteria*
2.4.3
*WCAG Conformance Level*
A
*Functional Impact*
Low
*Instances*
*Disability Affected*
Visual, Cognitive
*Recommendation*
When a menu is focused, the following should be true: 
1. The focus is on the first logical menu item.
2. The focus should be trapped within the modal.
3. The focus should be cyclic (it can be navigated by using UP and DOWN arrows from the last element to the first and from the first element to the last).
4. The menu should be closed by pressing the ESC or ENTER key.
Trap focus within the menu using the JS focus() function and make sure to order the &lt;elements&gt; of the HTML in a logical way, so that the default tab order follows the sequence.
Resources: 
Using JavaScript to trap focus:
https://hiddedevries.nl/en/blog/2017-01-29-using-javascript-to-trap-focus-in-an-element
Navigation menu example:
https://www.w3.org/TR/wai-aria-practices/examples/menu-button/menu-button-links.html
*QA Status*
Open
</v>
      </c>
    </row>
    <row r="15" ht="12.75" customHeight="1">
      <c r="A15" s="176" t="str">
        <f>'Discovered Accessibility Issues'!G15</f>
        <v>Content becomes truncated in a portrait mode</v>
      </c>
      <c r="B15" s="177" t="str">
        <f>'Discovered Accessibility Issues'!O15</f>
        <v>High</v>
      </c>
      <c r="C15" s="178" t="str">
        <f>CONCATENATE(
CHAR(42),'Discovered Accessibility Issues'!$A$1,CHAR(42),CHAR(10),'Discovered Accessibility Issues'!A15,CHAR(10),CHAR(10),
CHAR(42),'Discovered Accessibility Issues'!$B$1,CHAR(42),CHAR(10),'Discovered Accessibility Issues'!B15,CHAR(10),CHAR(10),
CHAR(42),'Discovered Accessibility Issues'!$C$1,CHAR(42),CHAR(10),'Discovered Accessibility Issues'!C15,CHAR(10),CHAR(10),
CHAR(42),'Discovered Accessibility Issues'!$D$1,CHAR(42),CHAR(10),'Discovered Accessibility Issues'!D15,CHAR(10),CHAR(10),
CHAR(42),'Discovered Accessibility Issues'!$E$1,CHAR(42),CHAR(10),'Discovered Accessibility Issues'!E15,CHAR(10),CHAR(10),
CHAR(42),'Discovered Accessibility Issues'!$F$1,CHAR(42),CHAR(10),'Discovered Accessibility Issues'!F15,CHAR(10),CHAR(10),
CHAR(42),'Discovered Accessibility Issues'!$H$1,CHAR(42),CHAR(10),'Discovered Accessibility Issues'!H15,CHAR(10),CHAR(10),
CHAR(42),'Discovered Accessibility Issues'!$I$1,CHAR(42),CHAR(10),'Discovered Accessibility Issues'!I15,CHAR(10),CHAR(10),
CHAR(42),'Discovered Accessibility Issues'!$J$1,CHAR(42),CHAR(10),'Discovered Accessibility Issues'!J15,CHAR(10),CHAR(10),
CHAR(42),'Discovered Accessibility Issues'!$K$1,CHAR(42),CHAR(10),'Discovered Accessibility Issues'!K15,CHAR(10),CHAR(10),
CHAR(42),'Discovered Accessibility Issues'!$L$1,CHAR(42),CHAR(10),'Discovered Accessibility Issues'!L15,CHAR(10),CHAR(10),
CHAR(42),'Discovered Accessibility Issues'!$M$1,CHAR(42),CHAR(10),'Discovered Accessibility Issues'!M15,CHAR(10),CHAR(10),
CHAR(42),'Discovered Accessibility Issues'!$N$1,CHAR(42),CHAR(10),'Discovered Accessibility Issues'!N15,CHAR(10),CHAR(10),
CHAR(42),'Discovered Accessibility Issues'!$P$1,CHAR(42),CHAR(10),'Discovered Accessibility Issues'!P15,CHAR(10),CHAR(10),
CHAR(42),'Discovered Accessibility Issues'!$Q$1,CHAR(42),CHAR(10),'Discovered Accessibility Issues'!Q15,CHAR(10),CHAR(10),
CHAR(42),'Discovered Accessibility Issues'!$R$1,CHAR(42),CHAR(10),'Discovered Accessibility Issues'!R15,CHAR(10),CHAR(10),
CHAR(42),'Discovered Accessibility Issues'!$S$1,CHAR(42),CHAR(10),'Discovered Accessibility Issues'!S15,CHAR(10),CHAR(10),)</f>
        <v>*Issue ID*
14
*Rule ID*
custom
*Screen*
Header
*URL*
https://www.sylvanlearning.com/
*Issue Frequency*
Individual
*Assistive Technology Combination*
iPad/ Safari
*Steps to Reproduce*
1. Go to the URL.
2. Navigate through the "header" section until reaching to the link "Our approach".
3. Now view link "Our approach" in a portrait mode as well as landscape mode.
4. Notice that the link "Our approach" becomes truncated in a "Portrait mode".
*Actual Result*
The link "Our approach" becomes truncated in a "Portrait mode".
The user is not able to visualize part of the content presented on the webpage.
*Expected Result*
The link "Our approach" should not get truncated in any of the mode.
*Screenshot*
https://www.screencast.com/t/PMI7TVlN8kR
*WCAG Success Criteria*
1.4.4
*WCAG Conformance Level*
AA
*Functional Impact*
High
*Instances*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16" ht="12.75" customHeight="1">
      <c r="A16" s="176" t="str">
        <f>'Discovered Accessibility Issues'!G16</f>
        <v>List not announced by screen reader</v>
      </c>
      <c r="B16" s="177" t="str">
        <f>'Discovered Accessibility Issues'!O16</f>
        <v>High</v>
      </c>
      <c r="C16" s="178" t="str">
        <f>CONCATENATE(
CHAR(42),'Discovered Accessibility Issues'!$A$1,CHAR(42),CHAR(10),'Discovered Accessibility Issues'!A16,CHAR(10),CHAR(10),
CHAR(42),'Discovered Accessibility Issues'!$B$1,CHAR(42),CHAR(10),'Discovered Accessibility Issues'!B16,CHAR(10),CHAR(10),
CHAR(42),'Discovered Accessibility Issues'!$C$1,CHAR(42),CHAR(10),'Discovered Accessibility Issues'!C16,CHAR(10),CHAR(10),
CHAR(42),'Discovered Accessibility Issues'!$D$1,CHAR(42),CHAR(10),'Discovered Accessibility Issues'!D16,CHAR(10),CHAR(10),
CHAR(42),'Discovered Accessibility Issues'!$E$1,CHAR(42),CHAR(10),'Discovered Accessibility Issues'!E16,CHAR(10),CHAR(10),
CHAR(42),'Discovered Accessibility Issues'!$F$1,CHAR(42),CHAR(10),'Discovered Accessibility Issues'!F16,CHAR(10),CHAR(10),
CHAR(42),'Discovered Accessibility Issues'!$H$1,CHAR(42),CHAR(10),'Discovered Accessibility Issues'!H16,CHAR(10),CHAR(10),
CHAR(42),'Discovered Accessibility Issues'!$I$1,CHAR(42),CHAR(10),'Discovered Accessibility Issues'!I16,CHAR(10),CHAR(10),
CHAR(42),'Discovered Accessibility Issues'!$J$1,CHAR(42),CHAR(10),'Discovered Accessibility Issues'!J16,CHAR(10),CHAR(10),
CHAR(42),'Discovered Accessibility Issues'!$K$1,CHAR(42),CHAR(10),'Discovered Accessibility Issues'!K16,CHAR(10),CHAR(10),
CHAR(42),'Discovered Accessibility Issues'!$L$1,CHAR(42),CHAR(10),'Discovered Accessibility Issues'!L16,CHAR(10),CHAR(10),
CHAR(42),'Discovered Accessibility Issues'!$M$1,CHAR(42),CHAR(10),'Discovered Accessibility Issues'!M16,CHAR(10),CHAR(10),
CHAR(42),'Discovered Accessibility Issues'!$N$1,CHAR(42),CHAR(10),'Discovered Accessibility Issues'!N16,CHAR(10),CHAR(10),
CHAR(42),'Discovered Accessibility Issues'!$P$1,CHAR(42),CHAR(10),'Discovered Accessibility Issues'!P16,CHAR(10),CHAR(10),
CHAR(42),'Discovered Accessibility Issues'!$Q$1,CHAR(42),CHAR(10),'Discovered Accessibility Issues'!Q16,CHAR(10),CHAR(10),
CHAR(42),'Discovered Accessibility Issues'!$R$1,CHAR(42),CHAR(10),'Discovered Accessibility Issues'!R16,CHAR(10),CHAR(10),
CHAR(42),'Discovered Accessibility Issues'!$S$1,CHAR(42),CHAR(10),'Discovered Accessibility Issues'!S16,CHAR(10),CHAR(10),)</f>
        <v>*Issue ID*
15
*Rule ID*
custom
*Screen*
Header
*URL*
https://www.sylvanlearning.com
*Issue Frequency*
Global
*Assistive Technology Combination*
macOS/ Safari/ VoiceOver
iPhone/ Safari/ VoiceOver
*Steps to Reproduce*
1. Go to the URL.
2. Navigate to links from Our approach to Own a sylvan in the header region.
3. Notice that the elements are not tagged in list.
*Actual Result*
Screen reader announces links from Our approach to Own a sylvan as without list structure.
*Expected Result*
Screen reader announces links from Our approach to Own a sylvan as a list of 5 items.
*Screenshot*
https://www.screencast.com/t/KJO3Cr3qiRe
https://www.screencast.com/t/njv4UFlQNuc
*WCAG Success Criteria*
1.3.1
*WCAG Conformance Level*
A
*Functional Impact*
Low
*Instances*
Header &gt; Content under ‘Our approach’ to ‘About us’ not tagged in list
*Disability Affected*
Visual, Cognitive
*Recommendation*
1. Provide a role="list" to the &lt;ul&gt; element.
2. Provide a role="listitem" to the &lt;li&gt; elements.
Refer to:
https://www.w3.org/WAI/tutorials/page-structure/content/#lists
*QA Status*
Open
</v>
      </c>
    </row>
    <row r="17" ht="12.75" customHeight="1">
      <c r="A17" s="176" t="str">
        <f>'Discovered Accessibility Issues'!G17</f>
        <v>The ARIA role must be appropriate for the element</v>
      </c>
      <c r="B17" s="177" t="str">
        <f>'Discovered Accessibility Issues'!O17</f>
        <v>High</v>
      </c>
      <c r="C17" s="178" t="str">
        <f>CONCATENATE(
CHAR(42),'Discovered Accessibility Issues'!$A$1,CHAR(42),CHAR(10),'Discovered Accessibility Issues'!A17,CHAR(10),CHAR(10),
CHAR(42),'Discovered Accessibility Issues'!$B$1,CHAR(42),CHAR(10),'Discovered Accessibility Issues'!B17,CHAR(10),CHAR(10),
CHAR(42),'Discovered Accessibility Issues'!$C$1,CHAR(42),CHAR(10),'Discovered Accessibility Issues'!C17,CHAR(10),CHAR(10),
CHAR(42),'Discovered Accessibility Issues'!$D$1,CHAR(42),CHAR(10),'Discovered Accessibility Issues'!D17,CHAR(10),CHAR(10),
CHAR(42),'Discovered Accessibility Issues'!$E$1,CHAR(42),CHAR(10),'Discovered Accessibility Issues'!E17,CHAR(10),CHAR(10),
CHAR(42),'Discovered Accessibility Issues'!$F$1,CHAR(42),CHAR(10),'Discovered Accessibility Issues'!F17,CHAR(10),CHAR(10),
CHAR(42),'Discovered Accessibility Issues'!$H$1,CHAR(42),CHAR(10),'Discovered Accessibility Issues'!H17,CHAR(10),CHAR(10),
CHAR(42),'Discovered Accessibility Issues'!$I$1,CHAR(42),CHAR(10),'Discovered Accessibility Issues'!I17,CHAR(10),CHAR(10),
CHAR(42),'Discovered Accessibility Issues'!$J$1,CHAR(42),CHAR(10),'Discovered Accessibility Issues'!J17,CHAR(10),CHAR(10),
CHAR(42),'Discovered Accessibility Issues'!$K$1,CHAR(42),CHAR(10),'Discovered Accessibility Issues'!K17,CHAR(10),CHAR(10),
CHAR(42),'Discovered Accessibility Issues'!$L$1,CHAR(42),CHAR(10),'Discovered Accessibility Issues'!L17,CHAR(10),CHAR(10),
CHAR(42),'Discovered Accessibility Issues'!$M$1,CHAR(42),CHAR(10),'Discovered Accessibility Issues'!M17,CHAR(10),CHAR(10),
CHAR(42),'Discovered Accessibility Issues'!$N$1,CHAR(42),CHAR(10),'Discovered Accessibility Issues'!N17,CHAR(10),CHAR(10),
CHAR(42),'Discovered Accessibility Issues'!$P$1,CHAR(42),CHAR(10),'Discovered Accessibility Issues'!P17,CHAR(10),CHAR(10),
CHAR(42),'Discovered Accessibility Issues'!$Q$1,CHAR(42),CHAR(10),'Discovered Accessibility Issues'!Q17,CHAR(10),CHAR(10),
CHAR(42),'Discovered Accessibility Issues'!$R$1,CHAR(42),CHAR(10),'Discovered Accessibility Issues'!R17,CHAR(10),CHAR(10),
CHAR(42),'Discovered Accessibility Issues'!$S$1,CHAR(42),CHAR(10),'Discovered Accessibility Issues'!S17,CHAR(10),CHAR(10),)</f>
        <v>*Issue ID*
16
*Rule ID*
man-auto-4
*Screen*
Footer
*URL*
https://www.sylvanlearning.com/
*Issue Frequency*
Global
*Assistive Technology Combination*
Windows/ Chrome
*Steps to Reproduce*
1. Go to the URL.
2. Open the Browser Console.
3. Run aXe scan.
4. Look for "The ARIA role must be appropriate for the element" as it's displayed on aXe results section and select "Inspect" button to be taken to the block of code where the issue is located.
*Actual Result*
Incorrect role is being announced.
The screen readers cannot convey missing semantic and interaction information intended by the author to users.
*Expected Result*
Correct role is announced by the screen reader.
The screen reader should announces the role a as a navigation landmark.
*Screenshot*
https://www.screencast.com/t/bzKpIGm5T8d6
*WCAG Success Criteria*
1.3.1
*WCAG Conformance Level*
A
*Functional Impact*
Low
*Instances*
*Disability Affected*
Visual, Cognitive
*Recommendation*
Remove the ARIA role="contentinfo" landmark.
Provide the correct role as a role="navigation".
Resources:
https://www.w3.org/TR/wai-aria-practices/examples/landmarks/main.html
*QA Status*
Open
</v>
      </c>
    </row>
    <row r="18" ht="12.75" customHeight="1">
      <c r="A18" s="176" t="str">
        <f>'Discovered Accessibility Issues'!G18</f>
        <v>Incorrect list implemented</v>
      </c>
      <c r="B18" s="177" t="str">
        <f>'Discovered Accessibility Issues'!O18</f>
        <v>High</v>
      </c>
      <c r="C18" s="178" t="str">
        <f>CONCATENATE(
CHAR(42),'Discovered Accessibility Issues'!$A$1,CHAR(42),CHAR(10),'Discovered Accessibility Issues'!A18,CHAR(10),CHAR(10),
CHAR(42),'Discovered Accessibility Issues'!$B$1,CHAR(42),CHAR(10),'Discovered Accessibility Issues'!B18,CHAR(10),CHAR(10),
CHAR(42),'Discovered Accessibility Issues'!$C$1,CHAR(42),CHAR(10),'Discovered Accessibility Issues'!C18,CHAR(10),CHAR(10),
CHAR(42),'Discovered Accessibility Issues'!$D$1,CHAR(42),CHAR(10),'Discovered Accessibility Issues'!D18,CHAR(10),CHAR(10),
CHAR(42),'Discovered Accessibility Issues'!$E$1,CHAR(42),CHAR(10),'Discovered Accessibility Issues'!E18,CHAR(10),CHAR(10),
CHAR(42),'Discovered Accessibility Issues'!$F$1,CHAR(42),CHAR(10),'Discovered Accessibility Issues'!F18,CHAR(10),CHAR(10),
CHAR(42),'Discovered Accessibility Issues'!$H$1,CHAR(42),CHAR(10),'Discovered Accessibility Issues'!H18,CHAR(10),CHAR(10),
CHAR(42),'Discovered Accessibility Issues'!$I$1,CHAR(42),CHAR(10),'Discovered Accessibility Issues'!I18,CHAR(10),CHAR(10),
CHAR(42),'Discovered Accessibility Issues'!$J$1,CHAR(42),CHAR(10),'Discovered Accessibility Issues'!J18,CHAR(10),CHAR(10),
CHAR(42),'Discovered Accessibility Issues'!$K$1,CHAR(42),CHAR(10),'Discovered Accessibility Issues'!K18,CHAR(10),CHAR(10),
CHAR(42),'Discovered Accessibility Issues'!$L$1,CHAR(42),CHAR(10),'Discovered Accessibility Issues'!L18,CHAR(10),CHAR(10),
CHAR(42),'Discovered Accessibility Issues'!$M$1,CHAR(42),CHAR(10),'Discovered Accessibility Issues'!M18,CHAR(10),CHAR(10),
CHAR(42),'Discovered Accessibility Issues'!$N$1,CHAR(42),CHAR(10),'Discovered Accessibility Issues'!N18,CHAR(10),CHAR(10),
CHAR(42),'Discovered Accessibility Issues'!$P$1,CHAR(42),CHAR(10),'Discovered Accessibility Issues'!P18,CHAR(10),CHAR(10),
CHAR(42),'Discovered Accessibility Issues'!$Q$1,CHAR(42),CHAR(10),'Discovered Accessibility Issues'!Q18,CHAR(10),CHAR(10),
CHAR(42),'Discovered Accessibility Issues'!$R$1,CHAR(42),CHAR(10),'Discovered Accessibility Issues'!R18,CHAR(10),CHAR(10),
CHAR(42),'Discovered Accessibility Issues'!$S$1,CHAR(42),CHAR(10),'Discovered Accessibility Issues'!S18,CHAR(10),CHAR(10),)</f>
        <v>*Issue ID*
17
*Rule ID*
man-sr-39
*Screen*
Footer
*URL*
https://www.sylvanlearning.com/
*Issue Frequency*
Global
*Assistive Technology Combination*
Windows/ Chrome/ NVDA
macOS/ Safari/ VoiceOver
iPhone/ Safari/ VoiceOver
*Steps to Reproduce*
1. Go to the URL.
2. Navigate through the page with screen reader until reaching links "Corporate headquarters, Privacy policy, Accessibility statement &amp; Sitemap" present within the footer section.
3. Notice that the screen reader announce incorrect list structure for the links "Corporate headquarters, Privacy policy, Accessibility statement &amp; Sitemap".
*Actual Result*
Incorrect list implemented for links "Corporate headquarters, Privacy policy, Accessibility statement &amp; Sitemap".
Screen reader announces the list of the links "Corporate headquarters, Privacy policy, Accessibility statement &amp; Sitemap" as a "list with 5 items".
*Expected Result*
The screen reader should announce list of the links "Corporate headquarters, Privacy policy, Accessibility statement &amp; Sitemap" as a "list with 4 items".
*Screenshot*
https://www.screencast.com/t/nRxfaPdAi9
*WCAG Success Criteria*
1.3.1
*WCAG Conformance Level*
A
*Functional Impact*
Low
*Instances*
*Disability Affected*
Visual, Cognitive
*Recommendation*
Provide the correct list structure.
1. Provide role="list" within the &lt;ul&gt; or &lt;ol&gt; tag.
2. Provide role="listitem" on the &lt;li&gt; tag.
Resources:
Page structure, Lists:
https://www.w3.org/WAI/tutorials/page-structure/content/#lists
*QA Status*
Open
</v>
      </c>
    </row>
    <row r="19" ht="12.75" customHeight="1">
      <c r="A19" s="176" t="str">
        <f>'Discovered Accessibility Issues'!G19</f>
        <v>Links must have discernible text</v>
      </c>
      <c r="B19" s="177" t="str">
        <f>'Discovered Accessibility Issues'!O19</f>
        <v>Low</v>
      </c>
      <c r="C19" s="178" t="str">
        <f>CONCATENATE(
CHAR(42),'Discovered Accessibility Issues'!$A$1,CHAR(42),CHAR(10),'Discovered Accessibility Issues'!A19,CHAR(10),CHAR(10),
CHAR(42),'Discovered Accessibility Issues'!$B$1,CHAR(42),CHAR(10),'Discovered Accessibility Issues'!B19,CHAR(10),CHAR(10),
CHAR(42),'Discovered Accessibility Issues'!$C$1,CHAR(42),CHAR(10),'Discovered Accessibility Issues'!C19,CHAR(10),CHAR(10),
CHAR(42),'Discovered Accessibility Issues'!$D$1,CHAR(42),CHAR(10),'Discovered Accessibility Issues'!D19,CHAR(10),CHAR(10),
CHAR(42),'Discovered Accessibility Issues'!$E$1,CHAR(42),CHAR(10),'Discovered Accessibility Issues'!E19,CHAR(10),CHAR(10),
CHAR(42),'Discovered Accessibility Issues'!$F$1,CHAR(42),CHAR(10),'Discovered Accessibility Issues'!F19,CHAR(10),CHAR(10),
CHAR(42),'Discovered Accessibility Issues'!$H$1,CHAR(42),CHAR(10),'Discovered Accessibility Issues'!H19,CHAR(10),CHAR(10),
CHAR(42),'Discovered Accessibility Issues'!$I$1,CHAR(42),CHAR(10),'Discovered Accessibility Issues'!I19,CHAR(10),CHAR(10),
CHAR(42),'Discovered Accessibility Issues'!$J$1,CHAR(42),CHAR(10),'Discovered Accessibility Issues'!J19,CHAR(10),CHAR(10),
CHAR(42),'Discovered Accessibility Issues'!$K$1,CHAR(42),CHAR(10),'Discovered Accessibility Issues'!K19,CHAR(10),CHAR(10),
CHAR(42),'Discovered Accessibility Issues'!$L$1,CHAR(42),CHAR(10),'Discovered Accessibility Issues'!L19,CHAR(10),CHAR(10),
CHAR(42),'Discovered Accessibility Issues'!$M$1,CHAR(42),CHAR(10),'Discovered Accessibility Issues'!M19,CHAR(10),CHAR(10),
CHAR(42),'Discovered Accessibility Issues'!$N$1,CHAR(42),CHAR(10),'Discovered Accessibility Issues'!N19,CHAR(10),CHAR(10),
CHAR(42),'Discovered Accessibility Issues'!$P$1,CHAR(42),CHAR(10),'Discovered Accessibility Issues'!P19,CHAR(10),CHAR(10),
CHAR(42),'Discovered Accessibility Issues'!$Q$1,CHAR(42),CHAR(10),'Discovered Accessibility Issues'!Q19,CHAR(10),CHAR(10),
CHAR(42),'Discovered Accessibility Issues'!$R$1,CHAR(42),CHAR(10),'Discovered Accessibility Issues'!R19,CHAR(10),CHAR(10),
CHAR(42),'Discovered Accessibility Issues'!$S$1,CHAR(42),CHAR(10),'Discovered Accessibility Issues'!S19,CHAR(10),CHAR(10),)</f>
        <v>*Issue ID*
18
*Rule ID*
man-sr-19
*Screen*
Footer
*URL*
https://www.sylvanlearning.com/
*Issue Frequency*
Global
*Assistive Technology Combination*
Windows/ Chrome/ NVDA
macOS/ Safari/ VoiceOver
*Steps to Reproduce*
1. Go to the URL.
2. Navigate through the website using tab navigation until reaching the social media links "Facebook, Twitter &amp; Youtube" present within the footer section.
3 .Notice the purpose of the social media links "Facebook, Twitter &amp; Youtube" is not being correctly communicated.
*Actual Result*
The link "social media links "Facebook, Twitter &amp; Youtube" is not descriptive enough or doesn't provide accurate information about where it redirects the user.
*Expected Result*
The text within the link "social media links "Facebook, Twitter &amp; Youtube" or the adjacent text provides full context about where the user is going to be redirected to.
Appropriate link text as: "Go to facebook page link, Follow us twitter link &amp; Subscribe on youtube link".
*Screenshot*
https://www.screencast.com/t/RfexA20j 
*WCAG Success Criteria*
2.4.4
*WCAG Conformance Level*
A
*Functional Impact*
Low
*Instances*
*Disability Affected*
Cognitive, Visual
*Recommendation*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For example: "Success starts with K-12 PROGRAMS".
Resources:
Providing link text that describes the purpose of a link for anchor elements:
https://www.w3.org/WAI/WCAG21/Techniques/html/H30
*QA Status*
Open
</v>
      </c>
    </row>
    <row r="20" ht="12.75" customHeight="1">
      <c r="A20" s="176" t="str">
        <f>'Discovered Accessibility Issues'!G20</f>
        <v>Content is not visible when zooming browser to 200%</v>
      </c>
      <c r="B20" s="177" t="str">
        <f>'Discovered Accessibility Issues'!O20</f>
        <v>Critical</v>
      </c>
      <c r="C20" s="178" t="str">
        <f>CONCATENATE(
CHAR(42),'Discovered Accessibility Issues'!$A$1,CHAR(42),CHAR(10),'Discovered Accessibility Issues'!A20,CHAR(10),CHAR(10),
CHAR(42),'Discovered Accessibility Issues'!$B$1,CHAR(42),CHAR(10),'Discovered Accessibility Issues'!B20,CHAR(10),CHAR(10),
CHAR(42),'Discovered Accessibility Issues'!$C$1,CHAR(42),CHAR(10),'Discovered Accessibility Issues'!C20,CHAR(10),CHAR(10),
CHAR(42),'Discovered Accessibility Issues'!$D$1,CHAR(42),CHAR(10),'Discovered Accessibility Issues'!D20,CHAR(10),CHAR(10),
CHAR(42),'Discovered Accessibility Issues'!$E$1,CHAR(42),CHAR(10),'Discovered Accessibility Issues'!E20,CHAR(10),CHAR(10),
CHAR(42),'Discovered Accessibility Issues'!$F$1,CHAR(42),CHAR(10),'Discovered Accessibility Issues'!F20,CHAR(10),CHAR(10),
CHAR(42),'Discovered Accessibility Issues'!$H$1,CHAR(42),CHAR(10),'Discovered Accessibility Issues'!H20,CHAR(10),CHAR(10),
CHAR(42),'Discovered Accessibility Issues'!$I$1,CHAR(42),CHAR(10),'Discovered Accessibility Issues'!I20,CHAR(10),CHAR(10),
CHAR(42),'Discovered Accessibility Issues'!$J$1,CHAR(42),CHAR(10),'Discovered Accessibility Issues'!J20,CHAR(10),CHAR(10),
CHAR(42),'Discovered Accessibility Issues'!$K$1,CHAR(42),CHAR(10),'Discovered Accessibility Issues'!K20,CHAR(10),CHAR(10),
CHAR(42),'Discovered Accessibility Issues'!$L$1,CHAR(42),CHAR(10),'Discovered Accessibility Issues'!L20,CHAR(10),CHAR(10),
CHAR(42),'Discovered Accessibility Issues'!$M$1,CHAR(42),CHAR(10),'Discovered Accessibility Issues'!M20,CHAR(10),CHAR(10),
CHAR(42),'Discovered Accessibility Issues'!$N$1,CHAR(42),CHAR(10),'Discovered Accessibility Issues'!N20,CHAR(10),CHAR(10),
CHAR(42),'Discovered Accessibility Issues'!$P$1,CHAR(42),CHAR(10),'Discovered Accessibility Issues'!P20,CHAR(10),CHAR(10),
CHAR(42),'Discovered Accessibility Issues'!$Q$1,CHAR(42),CHAR(10),'Discovered Accessibility Issues'!Q20,CHAR(10),CHAR(10),
CHAR(42),'Discovered Accessibility Issues'!$R$1,CHAR(42),CHAR(10),'Discovered Accessibility Issues'!R20,CHAR(10),CHAR(10),
CHAR(42),'Discovered Accessibility Issues'!$S$1,CHAR(42),CHAR(10),'Discovered Accessibility Issues'!S20,CHAR(10),CHAR(10),)</f>
        <v>*Issue ID*
19
*Rule ID*
man-zoom-9
*Screen*
Footer
*URL*
https://www.sylvanlearning.com/
*Issue Frequency*
Global
*Assistive Technology Combination*
Windows/ Chrome
*Steps to Reproduce*
Preconditions:
Set the display resolution to 1280x768 and scale to 100% in settings.
1. Open the URL in Chrome.
2. Press the CTRL and + keys at the same time.
3. Increase the browser zoom to 200%.
4. Search for footer section and notice how the links "K-12, College &amp; career readiness, Test prep, Stem &amp; Camps" is not visible.
*Actual Result*
The links "K-12, College &amp; career readiness, Test prep, Stem &amp; Camps" goes beyond the user's visual range and is incomprehensible because the context is lost.
*Expected Result*
The content adapts itself to the current viewport and has a logic sequence with the context around it without losing coherence.
*Screenshot*
https://www.screencast.com/t/yc3duiyuxJw
*WCAG Success Criteria*
1.4.4
*WCAG Conformance Level*
AA
*Functional Impact*
High
*Instances*
Note: This similar issue also exists at zoom 400%. 
*Disability Affected*
Cognitive, Visual
*Recommendation*
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21" ht="12.75" customHeight="1">
      <c r="A21" s="176" t="str">
        <f>'Discovered Accessibility Issues'!G21</f>
        <v>Incorrect focus order</v>
      </c>
      <c r="B21" s="177" t="str">
        <f>'Discovered Accessibility Issues'!O21</f>
        <v>High</v>
      </c>
      <c r="C21" s="178" t="str">
        <f>CONCATENATE(
CHAR(42),'Discovered Accessibility Issues'!$A$1,CHAR(42),CHAR(10),'Discovered Accessibility Issues'!A21,CHAR(10),CHAR(10),
CHAR(42),'Discovered Accessibility Issues'!$B$1,CHAR(42),CHAR(10),'Discovered Accessibility Issues'!B21,CHAR(10),CHAR(10),
CHAR(42),'Discovered Accessibility Issues'!$C$1,CHAR(42),CHAR(10),'Discovered Accessibility Issues'!C21,CHAR(10),CHAR(10),
CHAR(42),'Discovered Accessibility Issues'!$D$1,CHAR(42),CHAR(10),'Discovered Accessibility Issues'!D21,CHAR(10),CHAR(10),
CHAR(42),'Discovered Accessibility Issues'!$E$1,CHAR(42),CHAR(10),'Discovered Accessibility Issues'!E21,CHAR(10),CHAR(10),
CHAR(42),'Discovered Accessibility Issues'!$F$1,CHAR(42),CHAR(10),'Discovered Accessibility Issues'!F21,CHAR(10),CHAR(10),
CHAR(42),'Discovered Accessibility Issues'!$H$1,CHAR(42),CHAR(10),'Discovered Accessibility Issues'!H21,CHAR(10),CHAR(10),
CHAR(42),'Discovered Accessibility Issues'!$I$1,CHAR(42),CHAR(10),'Discovered Accessibility Issues'!I21,CHAR(10),CHAR(10),
CHAR(42),'Discovered Accessibility Issues'!$J$1,CHAR(42),CHAR(10),'Discovered Accessibility Issues'!J21,CHAR(10),CHAR(10),
CHAR(42),'Discovered Accessibility Issues'!$K$1,CHAR(42),CHAR(10),'Discovered Accessibility Issues'!K21,CHAR(10),CHAR(10),
CHAR(42),'Discovered Accessibility Issues'!$L$1,CHAR(42),CHAR(10),'Discovered Accessibility Issues'!L21,CHAR(10),CHAR(10),
CHAR(42),'Discovered Accessibility Issues'!$M$1,CHAR(42),CHAR(10),'Discovered Accessibility Issues'!M21,CHAR(10),CHAR(10),
CHAR(42),'Discovered Accessibility Issues'!$N$1,CHAR(42),CHAR(10),'Discovered Accessibility Issues'!N21,CHAR(10),CHAR(10),
CHAR(42),'Discovered Accessibility Issues'!$P$1,CHAR(42),CHAR(10),'Discovered Accessibility Issues'!P21,CHAR(10),CHAR(10),
CHAR(42),'Discovered Accessibility Issues'!$Q$1,CHAR(42),CHAR(10),'Discovered Accessibility Issues'!Q21,CHAR(10),CHAR(10),
CHAR(42),'Discovered Accessibility Issues'!$R$1,CHAR(42),CHAR(10),'Discovered Accessibility Issues'!R21,CHAR(10),CHAR(10),
CHAR(42),'Discovered Accessibility Issues'!$S$1,CHAR(42),CHAR(10),'Discovered Accessibility Issues'!S21,CHAR(10),CHAR(10),)</f>
        <v>*Issue ID*
20
*Rule ID*
custom
*Screen*
Footer
*URL*
https://www.sylvanlearning.com
*Issue Frequency*
Global
*Assistive Technology Combination*
iPhone/ Safari/ VoiceOver
*Steps to Reproduce*
1. Go to the URL.
2. Navigate to back to top in the footer and select it.
3. Notice that screen reader doesn't shifts to the desired location.
*Actual Result*
Screen reader focus stays on the back to top even after selecting it.
*Expected Result*
Screen reader focus shifts to the top of the main region after selecting back to top.
*Screenshot*
https://www.screencast.com/t/d9odsihJI
*WCAG Success Criteria*
2.4.3
*WCAG Conformance Level*
A
*Functional Impact*
Low
*Instances*
*Disability Affected*
Visual, Cognitive
*Recommendation*
Make sure that the focus moves to the first focusable item on the top of the page.
1. Provide a unique ID value for the link (ex: &lt;a href=""#top-content""&gt;back to top&lt;/a&gt;).
2. Provide the same unique ID to the top content wrapper.
3. Make sure to move focus back to the top content of the page using JavaScript function element.focus();.
This might cause confusion and disorientation to some users, especially keyboard-only users.
*QA Status*
Open
</v>
      </c>
    </row>
    <row r="22" ht="12.75" customHeight="1">
      <c r="A22" s="176" t="str">
        <f>'Discovered Accessibility Issues'!G22</f>
        <v>Insufficient color contrast</v>
      </c>
      <c r="B22" s="177" t="str">
        <f>'Discovered Accessibility Issues'!O22</f>
        <v>High</v>
      </c>
      <c r="C22" s="178" t="str">
        <f>CONCATENATE(
CHAR(42),'Discovered Accessibility Issues'!$A$1,CHAR(42),CHAR(10),'Discovered Accessibility Issues'!A22,CHAR(10),CHAR(10),
CHAR(42),'Discovered Accessibility Issues'!$B$1,CHAR(42),CHAR(10),'Discovered Accessibility Issues'!B22,CHAR(10),CHAR(10),
CHAR(42),'Discovered Accessibility Issues'!$C$1,CHAR(42),CHAR(10),'Discovered Accessibility Issues'!C22,CHAR(10),CHAR(10),
CHAR(42),'Discovered Accessibility Issues'!$D$1,CHAR(42),CHAR(10),'Discovered Accessibility Issues'!D22,CHAR(10),CHAR(10),
CHAR(42),'Discovered Accessibility Issues'!$E$1,CHAR(42),CHAR(10),'Discovered Accessibility Issues'!E22,CHAR(10),CHAR(10),
CHAR(42),'Discovered Accessibility Issues'!$F$1,CHAR(42),CHAR(10),'Discovered Accessibility Issues'!F22,CHAR(10),CHAR(10),
CHAR(42),'Discovered Accessibility Issues'!$H$1,CHAR(42),CHAR(10),'Discovered Accessibility Issues'!H22,CHAR(10),CHAR(10),
CHAR(42),'Discovered Accessibility Issues'!$I$1,CHAR(42),CHAR(10),'Discovered Accessibility Issues'!I22,CHAR(10),CHAR(10),
CHAR(42),'Discovered Accessibility Issues'!$J$1,CHAR(42),CHAR(10),'Discovered Accessibility Issues'!J22,CHAR(10),CHAR(10),
CHAR(42),'Discovered Accessibility Issues'!$K$1,CHAR(42),CHAR(10),'Discovered Accessibility Issues'!K22,CHAR(10),CHAR(10),
CHAR(42),'Discovered Accessibility Issues'!$L$1,CHAR(42),CHAR(10),'Discovered Accessibility Issues'!L22,CHAR(10),CHAR(10),
CHAR(42),'Discovered Accessibility Issues'!$M$1,CHAR(42),CHAR(10),'Discovered Accessibility Issues'!M22,CHAR(10),CHAR(10),
CHAR(42),'Discovered Accessibility Issues'!$N$1,CHAR(42),CHAR(10),'Discovered Accessibility Issues'!N22,CHAR(10),CHAR(10),
CHAR(42),'Discovered Accessibility Issues'!$P$1,CHAR(42),CHAR(10),'Discovered Accessibility Issues'!P22,CHAR(10),CHAR(10),
CHAR(42),'Discovered Accessibility Issues'!$Q$1,CHAR(42),CHAR(10),'Discovered Accessibility Issues'!Q22,CHAR(10),CHAR(10),
CHAR(42),'Discovered Accessibility Issues'!$R$1,CHAR(42),CHAR(10),'Discovered Accessibility Issues'!R22,CHAR(10),CHAR(10),
CHAR(42),'Discovered Accessibility Issues'!$S$1,CHAR(42),CHAR(10),'Discovered Accessibility Issues'!S22,CHAR(10),CHAR(10),)</f>
        <v>*Issue ID*
21
*Rule ID*
man-cc-3
*Screen*
Home
*URL*
https://www.sylvanlearning.com/
*Issue Frequency*
Individual
*Assistive Technology Combination*
Windows/ Chrome
*Steps to Reproduce*
1. Go to the URL.
2. Navigate to the text "In response to COVID-19 ... learn more" present under the heading text "New! Live, Online Tutoring" in main landmark.
3. Use the Colour Contrast Analyser to measure the contrast ratio.
*Actual Result*
In main landmark, the color contrast ratio between the texts "In response to COVID-19 ... learn more" and its background is less than 4.5:1.
*Expected Result*
The color contrast ratio between the reported texts "In response to COVID-19 ... learn more"  and its background is at least 4.5:1.
*Screenshot*
https://www.screencast.com/t/3PjrMWXV
*WCAG Success Criteria*
1.4.3
*WCAG Conformance Level*
AA
*Functional Impact*
Low
*Instances*
The color combination (Foreground: #FFFFFF, Background: #FF2567)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23" ht="12.75" customHeight="1">
      <c r="A23" s="176" t="str">
        <f>'Discovered Accessibility Issues'!G23</f>
        <v>Insufficient color contrast</v>
      </c>
      <c r="B23" s="177" t="str">
        <f>'Discovered Accessibility Issues'!O23</f>
        <v>High</v>
      </c>
      <c r="C23" s="178" t="str">
        <f>CONCATENATE(
CHAR(42),'Discovered Accessibility Issues'!$A$1,CHAR(42),CHAR(10),'Discovered Accessibility Issues'!A23,CHAR(10),CHAR(10),
CHAR(42),'Discovered Accessibility Issues'!$B$1,CHAR(42),CHAR(10),'Discovered Accessibility Issues'!B23,CHAR(10),CHAR(10),
CHAR(42),'Discovered Accessibility Issues'!$C$1,CHAR(42),CHAR(10),'Discovered Accessibility Issues'!C23,CHAR(10),CHAR(10),
CHAR(42),'Discovered Accessibility Issues'!$D$1,CHAR(42),CHAR(10),'Discovered Accessibility Issues'!D23,CHAR(10),CHAR(10),
CHAR(42),'Discovered Accessibility Issues'!$E$1,CHAR(42),CHAR(10),'Discovered Accessibility Issues'!E23,CHAR(10),CHAR(10),
CHAR(42),'Discovered Accessibility Issues'!$F$1,CHAR(42),CHAR(10),'Discovered Accessibility Issues'!F23,CHAR(10),CHAR(10),
CHAR(42),'Discovered Accessibility Issues'!$H$1,CHAR(42),CHAR(10),'Discovered Accessibility Issues'!H23,CHAR(10),CHAR(10),
CHAR(42),'Discovered Accessibility Issues'!$I$1,CHAR(42),CHAR(10),'Discovered Accessibility Issues'!I23,CHAR(10),CHAR(10),
CHAR(42),'Discovered Accessibility Issues'!$J$1,CHAR(42),CHAR(10),'Discovered Accessibility Issues'!J23,CHAR(10),CHAR(10),
CHAR(42),'Discovered Accessibility Issues'!$K$1,CHAR(42),CHAR(10),'Discovered Accessibility Issues'!K23,CHAR(10),CHAR(10),
CHAR(42),'Discovered Accessibility Issues'!$L$1,CHAR(42),CHAR(10),'Discovered Accessibility Issues'!L23,CHAR(10),CHAR(10),
CHAR(42),'Discovered Accessibility Issues'!$M$1,CHAR(42),CHAR(10),'Discovered Accessibility Issues'!M23,CHAR(10),CHAR(10),
CHAR(42),'Discovered Accessibility Issues'!$N$1,CHAR(42),CHAR(10),'Discovered Accessibility Issues'!N23,CHAR(10),CHAR(10),
CHAR(42),'Discovered Accessibility Issues'!$P$1,CHAR(42),CHAR(10),'Discovered Accessibility Issues'!P23,CHAR(10),CHAR(10),
CHAR(42),'Discovered Accessibility Issues'!$Q$1,CHAR(42),CHAR(10),'Discovered Accessibility Issues'!Q23,CHAR(10),CHAR(10),
CHAR(42),'Discovered Accessibility Issues'!$R$1,CHAR(42),CHAR(10),'Discovered Accessibility Issues'!R23,CHAR(10),CHAR(10),
CHAR(42),'Discovered Accessibility Issues'!$S$1,CHAR(42),CHAR(10),'Discovered Accessibility Issues'!S23,CHAR(10),CHAR(10),)</f>
        <v>*Issue ID*
22
*Rule ID*
man-cc-3
*Screen*
Home
*URL*
https://www.sylvanlearning.com/
*Issue Frequency*
Individual
*Assistive Technology Combination*
Windows/ Chrome
*Steps to Reproduce*
1. Go to the URL.
2. Navigate to the text "Our results, the sylvan method works, and we've got data to prove etc" present under the heading text "Our Results" in main landmark.
3. Use the Colour Contrast Analyser to measure the contrast ratio.
*Actual Result*
In main landmark, the color contrast ratio between the text "Our results, the sylvan method works, and we've got data to prove etc" and its background is less than 4.5:1.
*Expected Result*
The color contrast ratio between the reported text "Our results, the sylvan method works, and we've got data to prove etc" and its background is at least 4.5:1.
*Screenshot*
https://www.screencast.com/t/SXjFc6i8w7
*WCAG Success Criteria*
1.4.3
*WCAG Conformance Level*
AA
*Functional Impact*
Low
*Instances*
The color combination (Foreground: #0075A3, Background: #E8F0F6)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24" ht="12.75" customHeight="1">
      <c r="A24" s="176" t="str">
        <f>'Discovered Accessibility Issues'!G24</f>
        <v>Incorrect heading structure</v>
      </c>
      <c r="B24" s="177" t="str">
        <f>'Discovered Accessibility Issues'!O24</f>
        <v>Low</v>
      </c>
      <c r="C24" s="178" t="str">
        <f>CONCATENATE(
CHAR(42),'Discovered Accessibility Issues'!$A$1,CHAR(42),CHAR(10),'Discovered Accessibility Issues'!A24,CHAR(10),CHAR(10),
CHAR(42),'Discovered Accessibility Issues'!$B$1,CHAR(42),CHAR(10),'Discovered Accessibility Issues'!B24,CHAR(10),CHAR(10),
CHAR(42),'Discovered Accessibility Issues'!$C$1,CHAR(42),CHAR(10),'Discovered Accessibility Issues'!C24,CHAR(10),CHAR(10),
CHAR(42),'Discovered Accessibility Issues'!$D$1,CHAR(42),CHAR(10),'Discovered Accessibility Issues'!D24,CHAR(10),CHAR(10),
CHAR(42),'Discovered Accessibility Issues'!$E$1,CHAR(42),CHAR(10),'Discovered Accessibility Issues'!E24,CHAR(10),CHAR(10),
CHAR(42),'Discovered Accessibility Issues'!$F$1,CHAR(42),CHAR(10),'Discovered Accessibility Issues'!F24,CHAR(10),CHAR(10),
CHAR(42),'Discovered Accessibility Issues'!$H$1,CHAR(42),CHAR(10),'Discovered Accessibility Issues'!H24,CHAR(10),CHAR(10),
CHAR(42),'Discovered Accessibility Issues'!$I$1,CHAR(42),CHAR(10),'Discovered Accessibility Issues'!I24,CHAR(10),CHAR(10),
CHAR(42),'Discovered Accessibility Issues'!$J$1,CHAR(42),CHAR(10),'Discovered Accessibility Issues'!J24,CHAR(10),CHAR(10),
CHAR(42),'Discovered Accessibility Issues'!$K$1,CHAR(42),CHAR(10),'Discovered Accessibility Issues'!K24,CHAR(10),CHAR(10),
CHAR(42),'Discovered Accessibility Issues'!$L$1,CHAR(42),CHAR(10),'Discovered Accessibility Issues'!L24,CHAR(10),CHAR(10),
CHAR(42),'Discovered Accessibility Issues'!$M$1,CHAR(42),CHAR(10),'Discovered Accessibility Issues'!M24,CHAR(10),CHAR(10),
CHAR(42),'Discovered Accessibility Issues'!$N$1,CHAR(42),CHAR(10),'Discovered Accessibility Issues'!N24,CHAR(10),CHAR(10),
CHAR(42),'Discovered Accessibility Issues'!$P$1,CHAR(42),CHAR(10),'Discovered Accessibility Issues'!P24,CHAR(10),CHAR(10),
CHAR(42),'Discovered Accessibility Issues'!$Q$1,CHAR(42),CHAR(10),'Discovered Accessibility Issues'!Q24,CHAR(10),CHAR(10),
CHAR(42),'Discovered Accessibility Issues'!$R$1,CHAR(42),CHAR(10),'Discovered Accessibility Issues'!R24,CHAR(10),CHAR(10),
CHAR(42),'Discovered Accessibility Issues'!$S$1,CHAR(42),CHAR(10),'Discovered Accessibility Issues'!S24,CHAR(10),CHAR(10),)</f>
        <v>*Issue ID*
23
*Rule ID*
man-sr-33
*Screen*
Home
*URL*
https://www.sylvanlearning.com/
*Issue Frequency*
Individual
*Assistive Technology Combination*
Windows/ Chrome/ NVDA
macOS/ Safari/ VoiceOver
iPhone/ Safari/ VoiceOver
*Steps to Reproduce*
1. Go to the URL.
2. Activate the HeadingsMap extension.
3. Check the heading hierarchy.
4. Notice that the heading structure doesn't follow a strict hierarchy.
*Actual Result*
Heading jumps from heading 01 to heading 06 which are not in a hierarchical order.
*Expected Result*
Headings increase one level at a time.
*Screenshot*
https://www.screencast.com/t/wzaLOllqo
https://www.screencast.com/t/CHRTqL1qwlnv
https://www.screencast.com/t/ZIGWgmiCO
https://www.screencast.com/t/2bTaTRt6
https://www.screencast.com/t/9QbD1pF1OGCF
https://www.screencast.com/t/95rYTKUcjoK
https://www.screencast.com/t/DnSIhRrnq
https://www.screencast.com/t/iDZGJGzg
https://www.screencast.com/t/tHLRzTTvQ4
https://www.screencast.com/t/RorKPQviHLf
https://www.screencast.com/t/w8xMSgzpOALd
https://www.screencast.com/t/6UcQtQPl 
https://www.screencast.com/t/6O3cHzXVt
https://www.screencast.com/t/7O8fo8TbYhmV
https://www.screencast.com/t/h4q3FB81cLx
https://www.screencast.com/t/uSGpVRuo3UB
https://www.screencast.com/t/bJNdmmmpy0g
https://www.screencast.com/t/tRaKiviNmDKK
https://www.screencast.com/t/aPNQR2wuB
https://www.screencast.com/t/mADTYzLsTE
https://www.screencast.com/t/C2LMzR0D6
https://www.screencast.com/t/ht0zR2mKaoXz
https://www.screencast.com/t/ZWOfExfxbWyS
https://www.screencast.com/t/esO1gK9L77XM
https://www.screencast.com/t/MAnNy3di6
https://www.screencast.com/t/H1ewVUDm
https://www.screencast.com/t/3DefOmJLa
https://www.screencast.com/t/1iC7hEWeQ
https://www.screencast.com/t/SRWDr5HLJKX
https://www.screencast.com/t/Zb8emLiOiZ
https://www.screencast.com/t/PY7aaNGV9
https://www.screencast.com/t/IDYsLrWMBy3j
https://www.screencast.com/t/IYtxecz3se
https://www.screencast.com/t/1eECSvTP2vST
https://www.screencast.com/t/abqGmOGCKR
https://www.screencast.com/t/bFTsilunC
https://www.screencast.com/t/wTi6tMxS
*WCAG Success Criteria*
1.3.1
*WCAG Conformance Level*
A
*Functional Impact*
Low
*Instances*
Pricing: Heading jumps from heading 02 to heading 04 which are not in a hierarchical order, 
Our Guarantee : Heading jumps from heading 01 to heading 03 which are not in a hierarchical order, 
Our Technology: Heading jumps from heading 01 to heading 03 which are not in a hierarchical order, 
Success starts with ALGEBRA &amp; GEOMETRY: Heading jumps from heading 02 to heading 01 which are not in a hierarchical order, 
Explore Our Reading Programs: Heading jumps from heading 02 to heading 01 which are not in a hierarchical order, 
SAT® Prep Courses &amp; Tutoring: Heading jumps from heading 02 to heading 01 which are not in a hierarchical order, 
International Locations: Heading jumps from heading 01 to heading 04 which are not in a hierarchical order, 
Maryland Sylvan Learning Centers: Heading jumps from heading 02 to heading 04 which are not in a hierarchical order, 
Success Starts with ADVANCED MATH (9-12): Heading jumps from heading 02 to heading 01 which are not in a hierarchical order, 
Special Tutoring Offers in Timonium: Heading jumps from heading 01 to heading 03 which are not in a hierarchical order, 
Success starts with STEM CAMPS: Heading jumps from heading 02 to heading 01 which are not in a hierarchical order, 
Career Opportunities in Timonium: Heading jumps from heading 01 to heading 04 which are not in a hierarchical order, 
Get a Free SAT or ACT Practice Exam: Heading jumps from heading 02 to heading 04 which are not in a hierarchical order, 
Our Personalized Tutoring Guarantee: Heading jumps from heading 01 to heading 03 which are not in a hierarchical order, 
Frequently Asked Questions: Heading jumps from heading 02 to heading 06 which are not in a hierarchical order, 
Find a Sylvan Near You: Heading jumps from heading 01 to heading 03 which are not in a hierarchical order, 
Tutoring Resources in Timonium: Heading jumps from heading 01 to heading 04 which are not in a hierarchical order, 
News and Updates from Sylvan Learning of Timonium: Heading jumps from heading 01 to heading 04 which are not in a hierarchical order, 
Contact Us – Sylvan of Timonium: Heading jumps from heading 01 to heading 03 which are not in a hierarchical order, 
Careers at Corporate : Heading jumps from heading 02 to heading 01 which are not in a hierarchical order, 
Privacy Policy: Heading jumps from heading 02 to heading 04 which are not in a hierarchical order, 
Location – Timonium, MD: Heading jumps from heading 01 to heading 03 which are not in a hierarchical order, 
Schedules for Sylvan Learning of Timonium: Heading jumps from heading 01 to heading 04 which are not in a hierarchical order, 
Meet our Timonium Tutoring Staff: Heading jumps from heading 02 to heading 04 which are not in a hierarchical order, 
Testimonials for Sylvan of Timonium: Heading jumps from heading 01 to heading 03 which are not in a hierarchical order, 
Career Opportunities: Heading jumps from heading 02 to heading 01 which are not in a hierarchical order, 
404 Error page: Heading jumps from heading 01 to heading 04 which are not in a hierarchical order, 
About Us : Heading jumps from heading 01 to heading 04 which are not in a hierarchical order, 
How We Compare: Heading jumps from heading 01 to heading 04 which are not in a hierarchical order, 
Find a Location (flow) : Heading jumps from heading 02 to heading 04 which are not in a hierarchical order, 
Why Sylvan?: Heading jumps from heading 02 to heading 04 which are not in a hierarchical order,  
Advancement and Test Prep – Timonium, MD : Heading jumps from heading 02 to heading 04 which are not in a hierarchical order, 
Timonium - Sounds Good! Tell Me More (flow) &gt; Thanks Page: Heading jumps from heading 01 to heading 04 which are not in a hierarchical order, 
Welcome to Sylvan Nation: Heading jumps from heading 02 to heading 04 which are not in a hierarchical order, 
Free Skills Building Resources - Grades K-6: Heading jumps from heading 02 to heading 04 which are not in a hierarchical order, 
Count On Sylvan To Make This School Year A Success: Heading jumps from heading 02 to heading 04 which are not in a hierarchical order.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row>
    <row r="25" ht="12.75" customHeight="1">
      <c r="A25" s="176" t="str">
        <f>'Discovered Accessibility Issues'!G25</f>
        <v>Multiple h1 heading defined</v>
      </c>
      <c r="B25" s="177" t="str">
        <f>'Discovered Accessibility Issues'!O25</f>
        <v>High</v>
      </c>
      <c r="C25" s="178" t="str">
        <f>CONCATENATE(
CHAR(42),'Discovered Accessibility Issues'!$A$1,CHAR(42),CHAR(10),'Discovered Accessibility Issues'!A25,CHAR(10),CHAR(10),
CHAR(42),'Discovered Accessibility Issues'!$B$1,CHAR(42),CHAR(10),'Discovered Accessibility Issues'!B25,CHAR(10),CHAR(10),
CHAR(42),'Discovered Accessibility Issues'!$C$1,CHAR(42),CHAR(10),'Discovered Accessibility Issues'!C25,CHAR(10),CHAR(10),
CHAR(42),'Discovered Accessibility Issues'!$D$1,CHAR(42),CHAR(10),'Discovered Accessibility Issues'!D25,CHAR(10),CHAR(10),
CHAR(42),'Discovered Accessibility Issues'!$E$1,CHAR(42),CHAR(10),'Discovered Accessibility Issues'!E25,CHAR(10),CHAR(10),
CHAR(42),'Discovered Accessibility Issues'!$F$1,CHAR(42),CHAR(10),'Discovered Accessibility Issues'!F25,CHAR(10),CHAR(10),
CHAR(42),'Discovered Accessibility Issues'!$H$1,CHAR(42),CHAR(10),'Discovered Accessibility Issues'!H25,CHAR(10),CHAR(10),
CHAR(42),'Discovered Accessibility Issues'!$I$1,CHAR(42),CHAR(10),'Discovered Accessibility Issues'!I25,CHAR(10),CHAR(10),
CHAR(42),'Discovered Accessibility Issues'!$J$1,CHAR(42),CHAR(10),'Discovered Accessibility Issues'!J25,CHAR(10),CHAR(10),
CHAR(42),'Discovered Accessibility Issues'!$K$1,CHAR(42),CHAR(10),'Discovered Accessibility Issues'!K25,CHAR(10),CHAR(10),
CHAR(42),'Discovered Accessibility Issues'!$L$1,CHAR(42),CHAR(10),'Discovered Accessibility Issues'!L25,CHAR(10),CHAR(10),
CHAR(42),'Discovered Accessibility Issues'!$M$1,CHAR(42),CHAR(10),'Discovered Accessibility Issues'!M25,CHAR(10),CHAR(10),
CHAR(42),'Discovered Accessibility Issues'!$N$1,CHAR(42),CHAR(10),'Discovered Accessibility Issues'!N25,CHAR(10),CHAR(10),
CHAR(42),'Discovered Accessibility Issues'!$P$1,CHAR(42),CHAR(10),'Discovered Accessibility Issues'!P25,CHAR(10),CHAR(10),
CHAR(42),'Discovered Accessibility Issues'!$Q$1,CHAR(42),CHAR(10),'Discovered Accessibility Issues'!Q25,CHAR(10),CHAR(10),
CHAR(42),'Discovered Accessibility Issues'!$R$1,CHAR(42),CHAR(10),'Discovered Accessibility Issues'!R25,CHAR(10),CHAR(10),
CHAR(42),'Discovered Accessibility Issues'!$S$1,CHAR(42),CHAR(10),'Discovered Accessibility Issues'!S25,CHAR(10),CHAR(10),)</f>
        <v>*Issue ID*
24
*Rule ID*
custom
*Screen*
Home
*URL*
https://www.sylvanlearning.com/
*Issue Frequency*
Individual
*Assistive Technology Combination*
Windows/ Chrome/ NVDA
macOS/ Safari/ VoiceOver
iPhone/ Safari/ VoiceOver
*Steps to Reproduce*
1. Go to the URL.
2. Use the HeadingMap Chrome extension.
3. Notice that there are multiple h1 heading implemented on the page.
*Actual Result*
The screen reader identifies multiple h1 heading level on the web page.
*Expected Result*
There should be only one heading level 1 present on the website.
*Screenshot*
https://www.screencast.com/t/wzaLOllqo
https://www.screencast.com/t/ZWOfExfxbWyS
https://www.screencast.com/t/y3nqkJm6LkI
*WCAG Success Criteria*
1.3.1
*WCAG Conformance Level*
A
*Functional Impact*
Low
*Instances*
Location – Timonium, MD,  
How We Compare. 
*Disability Affected*
Visual
*Recommendation*
Add an &lt;h1&gt; tag or use a role="heading" with an aria-level="1" attribute to identify the main title of the page.
Download the extension on the link below:
https://chrome.google.com/webstore/detail/headingsmap/flbjommegcjonpdmenkdiocclhjacmbi/related
Refer to:
https://www.w3.org/WAI/tutorials/page-structure/headings/
*QA Status*
Open
</v>
      </c>
    </row>
    <row r="26" ht="12.75" customHeight="1">
      <c r="A26" s="176" t="str">
        <f>'Discovered Accessibility Issues'!G26</f>
        <v>No role and label for control defined</v>
      </c>
      <c r="B26" s="177" t="str">
        <f>'Discovered Accessibility Issues'!O26</f>
        <v>High</v>
      </c>
      <c r="C26" s="178" t="str">
        <f>CONCATENATE(
CHAR(42),'Discovered Accessibility Issues'!$A$1,CHAR(42),CHAR(10),'Discovered Accessibility Issues'!A26,CHAR(10),CHAR(10),
CHAR(42),'Discovered Accessibility Issues'!$B$1,CHAR(42),CHAR(10),'Discovered Accessibility Issues'!B26,CHAR(10),CHAR(10),
CHAR(42),'Discovered Accessibility Issues'!$C$1,CHAR(42),CHAR(10),'Discovered Accessibility Issues'!C26,CHAR(10),CHAR(10),
CHAR(42),'Discovered Accessibility Issues'!$D$1,CHAR(42),CHAR(10),'Discovered Accessibility Issues'!D26,CHAR(10),CHAR(10),
CHAR(42),'Discovered Accessibility Issues'!$E$1,CHAR(42),CHAR(10),'Discovered Accessibility Issues'!E26,CHAR(10),CHAR(10),
CHAR(42),'Discovered Accessibility Issues'!$F$1,CHAR(42),CHAR(10),'Discovered Accessibility Issues'!F26,CHAR(10),CHAR(10),
CHAR(42),'Discovered Accessibility Issues'!$H$1,CHAR(42),CHAR(10),'Discovered Accessibility Issues'!H26,CHAR(10),CHAR(10),
CHAR(42),'Discovered Accessibility Issues'!$I$1,CHAR(42),CHAR(10),'Discovered Accessibility Issues'!I26,CHAR(10),CHAR(10),
CHAR(42),'Discovered Accessibility Issues'!$J$1,CHAR(42),CHAR(10),'Discovered Accessibility Issues'!J26,CHAR(10),CHAR(10),
CHAR(42),'Discovered Accessibility Issues'!$K$1,CHAR(42),CHAR(10),'Discovered Accessibility Issues'!K26,CHAR(10),CHAR(10),
CHAR(42),'Discovered Accessibility Issues'!$L$1,CHAR(42),CHAR(10),'Discovered Accessibility Issues'!L26,CHAR(10),CHAR(10),
CHAR(42),'Discovered Accessibility Issues'!$M$1,CHAR(42),CHAR(10),'Discovered Accessibility Issues'!M26,CHAR(10),CHAR(10),
CHAR(42),'Discovered Accessibility Issues'!$N$1,CHAR(42),CHAR(10),'Discovered Accessibility Issues'!N26,CHAR(10),CHAR(10),
CHAR(42),'Discovered Accessibility Issues'!$P$1,CHAR(42),CHAR(10),'Discovered Accessibility Issues'!P26,CHAR(10),CHAR(10),
CHAR(42),'Discovered Accessibility Issues'!$Q$1,CHAR(42),CHAR(10),'Discovered Accessibility Issues'!Q26,CHAR(10),CHAR(10),
CHAR(42),'Discovered Accessibility Issues'!$R$1,CHAR(42),CHAR(10),'Discovered Accessibility Issues'!R26,CHAR(10),CHAR(10),
CHAR(42),'Discovered Accessibility Issues'!$S$1,CHAR(42),CHAR(10),'Discovered Accessibility Issues'!S26,CHAR(10),CHAR(10),)</f>
        <v>*Issue ID*
25
*Rule ID*
custom
*Screen*
Home
*URL*
https://www.sylvanlearning.com/
*Issue Frequency*
Individual
*Assistive Technology Combination*
Windows/ Chrome/ NVDA
*Steps to Reproduce*
1. Go to the URL.
2. Navigate through the page with screen reader until reaching the element "Find location" present within the edit field "Zip/ Postal code" and under the heading text "The gift of learning: It's the gift that keeps on giving" in the main region.
3. Notice that the screen reader does not announce the role and label for the element "Find location".
*Actual Result*
The screen reader not announces the role and label for the element "Find location".
*Expected Result*
The screen reader announces the role as a "button" and label as a "Find location".
*Screenshot*
https://www.screencast.com/t/xWNpfy5tlv
https://www.screencast.com/t/1Os34f7fMd
https://www.screencast.com/t/GE59obue0OZZ
*WCAG Success Criteria*
4.1.2
*WCAG Conformance Level*
A
*Functional Impact*
High
*Instances*
Maryland Sylvan Learning Centers: The screen reader not announces the role and label for the "Next &amp; Previous" button,  
About Us: The screen reader not announces the role and label for the "Close" button. 
*Disability Affected*
Cognitive, Visual
*Recommendation*
Use role="button" and label="Find location" for the elements.
Refer to: 
https://developer.mozilla.org/en-US/docs/Web/Accessibility/ARIA/ARIA_Techniques/Using_the_button_role
*QA Status*
Open
</v>
      </c>
    </row>
    <row r="27" ht="12.75" customHeight="1">
      <c r="A27" s="176" t="str">
        <f>'Discovered Accessibility Issues'!G27</f>
        <v>Links must have discernible text</v>
      </c>
      <c r="B27" s="177" t="str">
        <f>'Discovered Accessibility Issues'!O27</f>
        <v>High</v>
      </c>
      <c r="C27" s="178" t="str">
        <f>CONCATENATE(
CHAR(42),'Discovered Accessibility Issues'!$A$1,CHAR(42),CHAR(10),'Discovered Accessibility Issues'!A27,CHAR(10),CHAR(10),
CHAR(42),'Discovered Accessibility Issues'!$B$1,CHAR(42),CHAR(10),'Discovered Accessibility Issues'!B27,CHAR(10),CHAR(10),
CHAR(42),'Discovered Accessibility Issues'!$C$1,CHAR(42),CHAR(10),'Discovered Accessibility Issues'!C27,CHAR(10),CHAR(10),
CHAR(42),'Discovered Accessibility Issues'!$D$1,CHAR(42),CHAR(10),'Discovered Accessibility Issues'!D27,CHAR(10),CHAR(10),
CHAR(42),'Discovered Accessibility Issues'!$E$1,CHAR(42),CHAR(10),'Discovered Accessibility Issues'!E27,CHAR(10),CHAR(10),
CHAR(42),'Discovered Accessibility Issues'!$F$1,CHAR(42),CHAR(10),'Discovered Accessibility Issues'!F27,CHAR(10),CHAR(10),
CHAR(42),'Discovered Accessibility Issues'!$H$1,CHAR(42),CHAR(10),'Discovered Accessibility Issues'!H27,CHAR(10),CHAR(10),
CHAR(42),'Discovered Accessibility Issues'!$I$1,CHAR(42),CHAR(10),'Discovered Accessibility Issues'!I27,CHAR(10),CHAR(10),
CHAR(42),'Discovered Accessibility Issues'!$J$1,CHAR(42),CHAR(10),'Discovered Accessibility Issues'!J27,CHAR(10),CHAR(10),
CHAR(42),'Discovered Accessibility Issues'!$K$1,CHAR(42),CHAR(10),'Discovered Accessibility Issues'!K27,CHAR(10),CHAR(10),
CHAR(42),'Discovered Accessibility Issues'!$L$1,CHAR(42),CHAR(10),'Discovered Accessibility Issues'!L27,CHAR(10),CHAR(10),
CHAR(42),'Discovered Accessibility Issues'!$M$1,CHAR(42),CHAR(10),'Discovered Accessibility Issues'!M27,CHAR(10),CHAR(10),
CHAR(42),'Discovered Accessibility Issues'!$N$1,CHAR(42),CHAR(10),'Discovered Accessibility Issues'!N27,CHAR(10),CHAR(10),
CHAR(42),'Discovered Accessibility Issues'!$P$1,CHAR(42),CHAR(10),'Discovered Accessibility Issues'!P27,CHAR(10),CHAR(10),
CHAR(42),'Discovered Accessibility Issues'!$Q$1,CHAR(42),CHAR(10),'Discovered Accessibility Issues'!Q27,CHAR(10),CHAR(10),
CHAR(42),'Discovered Accessibility Issues'!$R$1,CHAR(42),CHAR(10),'Discovered Accessibility Issues'!R27,CHAR(10),CHAR(10),
CHAR(42),'Discovered Accessibility Issues'!$S$1,CHAR(42),CHAR(10),'Discovered Accessibility Issues'!S27,CHAR(10),CHAR(10),)</f>
        <v>*Issue ID*
26
*Rule ID*
man-sr-19
*Screen*
Home
*URL*
https://www.sylvanlearning.com/
*Issue Frequency*
Individual
*Assistive Technology Combination*
Windows/ Chrome/ NVDA
macOS/ Safari/ VoiceOver
iPhone/ Safari/ VoiceOver
*Steps to Reproduce*
1. Go to the URL.
2. Navigate through the website using tab navigation until reaching to the link "Learn more" present under the heading text "Personalized tutoring" in the main region.
3. Notice the purpose of link "Learn more" is not being correctly communicated to screen reader users.
*Actual Result*
The link "Learn more" is not descriptive, neither is it providing accurate information about where it is redirecting the user to.
This might be causing some difficulties for all users to navigate the website—but particularly for those with cognitive, language, and learning disabilities.
*Expected Result*
The text within the link "Learn more" or the adjacent text provide full context about where the user is going to be redirected to.
For Example: Learn more about personalized tutoring
*Screenshot*
https://www.screencast.com/t/ghpIXpMHU
https://www.screencast.com/t/9HI75U0KV
https://www.screencast.com/t/S2JVAYJhDi
https://www.screencast.com/t/oBWxtBaJd2WG
https://www.screencast.com/t/3mZHH83Uk
https://www.screencast.com/t/tLItyxs1g
https://www.screencast.com/t/MiBngbprwcr
https://www.screencast.com/t/AxZbTQCT5AI
https://www.screencast.com/t/ZS1yoKdOA
https://www.screencast.com/t/fPgqdT2D0
https://www.screencast.com/t/0TtWkAJ2Z
https://www.screencast.com/t/LwFEr9vR6yUr
https://www.screencast.com/t/sd0XT3TMw1Kr
*WCAG Success Criteria*
2.4.4
*WCAG Conformance Level*
A
*Functional Impact*
Low
*Instances*
Testimonials and Reviews: The link "Read more" is not descriptive, neither is it providing accurate information about where it is redirecting the user to, 
Pricing: The link "Get started now" is not descriptive, neither is it providing accurate information about where it is redirecting the user to, 
Sylvan School Services: The link "learn more" is not descriptive enough or doesn't provide accurate information about where it redirects the user, 
Explore Our Reading Programs: The link "Read more" is not descriptive enough or doesn't provide accurate information about where it redirects the user, 
Success starts with STEM CAMPS: The link "Learn more &amp; Learn how" is not descriptive enough or doesn't provide accurate information about where it redirects the user, 
Career Opportunities in Timonium: The link "Learn more" is not descriptive enough or doesn't provide accurate information about where it redirects the user, 
Career Opportunities: The link "Learn more &amp; Search now" is not descriptive enough or doesn't provide accurate information about where it redirects the user, 
Location – Timonium, MD: The link "Learn more" is not descriptive enough or doesn't provide accurate information about where it redirects the user, 
Welcome to Sylvan Nation: Similar issue observed for all "Read more" links present on the page, 
Free Skills Building Resources - Grades K-6: Similar issue observed for all "Read more" links present on the page,  
Why Sylvan?: The link "Learn more" is not descriptive enough or doesn't provide accurate information about where it redirects the user.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For Example: Learn more about personalized tutoring
Resources
Providing link text that describes the purpose of a link for anchor elements:
https://www.w3.org/WAI/WCAG21/Techniques/html/H30
*QA Status*
Open
</v>
      </c>
    </row>
    <row r="28" ht="12.75" customHeight="1">
      <c r="A28" s="176" t="str">
        <f>'Discovered Accessibility Issues'!G28</f>
        <v>Heading tag used incorrectly</v>
      </c>
      <c r="B28" s="177" t="str">
        <f>'Discovered Accessibility Issues'!O28</f>
        <v>High</v>
      </c>
      <c r="C28" s="178" t="str">
        <f>CONCATENATE(
CHAR(42),'Discovered Accessibility Issues'!$A$1,CHAR(42),CHAR(10),'Discovered Accessibility Issues'!A28,CHAR(10),CHAR(10),
CHAR(42),'Discovered Accessibility Issues'!$B$1,CHAR(42),CHAR(10),'Discovered Accessibility Issues'!B28,CHAR(10),CHAR(10),
CHAR(42),'Discovered Accessibility Issues'!$C$1,CHAR(42),CHAR(10),'Discovered Accessibility Issues'!C28,CHAR(10),CHAR(10),
CHAR(42),'Discovered Accessibility Issues'!$D$1,CHAR(42),CHAR(10),'Discovered Accessibility Issues'!D28,CHAR(10),CHAR(10),
CHAR(42),'Discovered Accessibility Issues'!$E$1,CHAR(42),CHAR(10),'Discovered Accessibility Issues'!E28,CHAR(10),CHAR(10),
CHAR(42),'Discovered Accessibility Issues'!$F$1,CHAR(42),CHAR(10),'Discovered Accessibility Issues'!F28,CHAR(10),CHAR(10),
CHAR(42),'Discovered Accessibility Issues'!$H$1,CHAR(42),CHAR(10),'Discovered Accessibility Issues'!H28,CHAR(10),CHAR(10),
CHAR(42),'Discovered Accessibility Issues'!$I$1,CHAR(42),CHAR(10),'Discovered Accessibility Issues'!I28,CHAR(10),CHAR(10),
CHAR(42),'Discovered Accessibility Issues'!$J$1,CHAR(42),CHAR(10),'Discovered Accessibility Issues'!J28,CHAR(10),CHAR(10),
CHAR(42),'Discovered Accessibility Issues'!$K$1,CHAR(42),CHAR(10),'Discovered Accessibility Issues'!K28,CHAR(10),CHAR(10),
CHAR(42),'Discovered Accessibility Issues'!$L$1,CHAR(42),CHAR(10),'Discovered Accessibility Issues'!L28,CHAR(10),CHAR(10),
CHAR(42),'Discovered Accessibility Issues'!$M$1,CHAR(42),CHAR(10),'Discovered Accessibility Issues'!M28,CHAR(10),CHAR(10),
CHAR(42),'Discovered Accessibility Issues'!$N$1,CHAR(42),CHAR(10),'Discovered Accessibility Issues'!N28,CHAR(10),CHAR(10),
CHAR(42),'Discovered Accessibility Issues'!$P$1,CHAR(42),CHAR(10),'Discovered Accessibility Issues'!P28,CHAR(10),CHAR(10),
CHAR(42),'Discovered Accessibility Issues'!$Q$1,CHAR(42),CHAR(10),'Discovered Accessibility Issues'!Q28,CHAR(10),CHAR(10),
CHAR(42),'Discovered Accessibility Issues'!$R$1,CHAR(42),CHAR(10),'Discovered Accessibility Issues'!R28,CHAR(10),CHAR(10),
CHAR(42),'Discovered Accessibility Issues'!$S$1,CHAR(42),CHAR(10),'Discovered Accessibility Issues'!S28,CHAR(10),CHAR(10),)</f>
        <v>*Issue ID*
27
*Rule ID*
man-sr-15
*Screen*
Home
*URL*
https://www.sylvanlearning.com/
*Issue Frequency*
Individual
*Assistive Technology Combination*
Windows/ Chrome/ NVDA
macOS/ Safari/ VoiceOver
iPhone/ Safari/ VoiceOver
*Steps to Reproduce*
1. Go to the URL.
2. Navigate through the website until reaching to the text "Affordable hourly rates, Competitive monthly packages, etc" present under the heading text "Personalized tutoring, Academic coaching, etc" in the main region.
3. Inspect the text "Affordable hourly rates, Competitive monthly packages".
4. Notice that text "Affordable hourly rates, Competitive monthly packages, etc" is tagged as a heading.
*Actual Result*
The text "Affordable hourly rates, Competitive monthly packages, etc" marked with heading tags does not function as a title or subtitle.
*Expected Result*
The screen reader reads the text "Affordable hourly rates, Competitive monthly packages, etc" as plain text.
*Screenshot*
https://www.screencast.com/t/YCS2xv3Y
https://www.screencast.com/t/fZu7RZfjzW2E
https://www.screencast.com/t/ciMJyR40e
https://www.screencast.com/t/ar2Desz5
https://www.screencast.com/t/Spp5FYqYjdx
https://www.screencast.com/t/kw6q94MR
https://www.screencast.com/t/z3lqPnCx4
*WCAG Success Criteria*
1.3.1
*WCAG Conformance Level*
A
*Functional Impact*
Low
*Instances*
About Us: The "Inspire" marked with heading tags does not function as a title or subtitle, 
How We Compare:The "All along the way, we intera.. etc" marked with heading tags does not function as a title or subtitle, 
Why Sylvan?: The "And did we mention the results? Scroll on!" marked with heading tags does not function as a title or subtitle, 
Count On Sylvan To Make This School Year A Success: The "Get the support you need to make this school year a success!..." marked with heading tags does not function as a title or subtitle, 
Schedules for Sylvan Learning of Timonium: The "Call(443)-2819063 today to sign up" present inside the button "Tutoring and individualized prep" marked with heading tags does not function as a title or subtitle, 
Schedules for Sylvan Learning of Timonium: The "Call(443)-2819063 today to sign up" present inside the button "Tutoring and individualized prep" marked with heading tags does not function as a title or subtitle. 
*Disability Affected*
Visual
*Recommendation*
Instead of using a &lt;h6&gt; tag, use &lt;p&gt; or &lt;div&gt; tags and use CSS to maintain the visual effect.
A properly structured heading hierarchy helps screen reader users navigate the page.
Resources
Organizing a page using headings:
https://www.w3.org/WAI/WCAG21/Techniques/general/G141
*QA Status*
Open
</v>
      </c>
    </row>
    <row r="29" ht="12.75" customHeight="1">
      <c r="A29" s="176" t="str">
        <f>'Discovered Accessibility Issues'!G29</f>
        <v>Block quotes not implemented</v>
      </c>
      <c r="B29" s="177" t="str">
        <f>'Discovered Accessibility Issues'!O29</f>
        <v>Low</v>
      </c>
      <c r="C29" s="178" t="str">
        <f>CONCATENATE(
CHAR(42),'Discovered Accessibility Issues'!$A$1,CHAR(42),CHAR(10),'Discovered Accessibility Issues'!A29,CHAR(10),CHAR(10),
CHAR(42),'Discovered Accessibility Issues'!$B$1,CHAR(42),CHAR(10),'Discovered Accessibility Issues'!B29,CHAR(10),CHAR(10),
CHAR(42),'Discovered Accessibility Issues'!$C$1,CHAR(42),CHAR(10),'Discovered Accessibility Issues'!C29,CHAR(10),CHAR(10),
CHAR(42),'Discovered Accessibility Issues'!$D$1,CHAR(42),CHAR(10),'Discovered Accessibility Issues'!D29,CHAR(10),CHAR(10),
CHAR(42),'Discovered Accessibility Issues'!$E$1,CHAR(42),CHAR(10),'Discovered Accessibility Issues'!E29,CHAR(10),CHAR(10),
CHAR(42),'Discovered Accessibility Issues'!$F$1,CHAR(42),CHAR(10),'Discovered Accessibility Issues'!F29,CHAR(10),CHAR(10),
CHAR(42),'Discovered Accessibility Issues'!$H$1,CHAR(42),CHAR(10),'Discovered Accessibility Issues'!H29,CHAR(10),CHAR(10),
CHAR(42),'Discovered Accessibility Issues'!$I$1,CHAR(42),CHAR(10),'Discovered Accessibility Issues'!I29,CHAR(10),CHAR(10),
CHAR(42),'Discovered Accessibility Issues'!$J$1,CHAR(42),CHAR(10),'Discovered Accessibility Issues'!J29,CHAR(10),CHAR(10),
CHAR(42),'Discovered Accessibility Issues'!$K$1,CHAR(42),CHAR(10),'Discovered Accessibility Issues'!K29,CHAR(10),CHAR(10),
CHAR(42),'Discovered Accessibility Issues'!$L$1,CHAR(42),CHAR(10),'Discovered Accessibility Issues'!L29,CHAR(10),CHAR(10),
CHAR(42),'Discovered Accessibility Issues'!$M$1,CHAR(42),CHAR(10),'Discovered Accessibility Issues'!M29,CHAR(10),CHAR(10),
CHAR(42),'Discovered Accessibility Issues'!$N$1,CHAR(42),CHAR(10),'Discovered Accessibility Issues'!N29,CHAR(10),CHAR(10),
CHAR(42),'Discovered Accessibility Issues'!$P$1,CHAR(42),CHAR(10),'Discovered Accessibility Issues'!P29,CHAR(10),CHAR(10),
CHAR(42),'Discovered Accessibility Issues'!$Q$1,CHAR(42),CHAR(10),'Discovered Accessibility Issues'!Q29,CHAR(10),CHAR(10),
CHAR(42),'Discovered Accessibility Issues'!$R$1,CHAR(42),CHAR(10),'Discovered Accessibility Issues'!R29,CHAR(10),CHAR(10),
CHAR(42),'Discovered Accessibility Issues'!$S$1,CHAR(42),CHAR(10),'Discovered Accessibility Issues'!S29,CHAR(10),CHAR(10),)</f>
        <v>*Issue ID*
28
*Rule ID*
man-sr-52
*Screen*
Home
*URL*
https://www.sylvanlearning.com/
*Issue Frequency*
Individual
*Assistive Technology Combination*
Windows/ Chrome/ NVDA
macOS/ Safari/ VoiceOver
iPhone/ Safari/ VoiceOver
*Steps to Reproduce*
1. Go to the URL.
2. Navigate through the page until you reach the element quoted "Sylvan improved my child’s confidence and grades at school, etc" present just below the heading text "9 out of 10 Sylvan parents agree that enrolling in sylvan was a good decision" in the main region.
3. Notice that the screen reader announces it as plain text.
*Actual Result*
The screen reader reads the element quoted "Sylvan improved my child’s confidence and grades at school, etc" as plain text.
When blockquotes are not properly marked up, the navigation with a screen reader turns confusing or inaccurate.
*Expected Result*
The screen reader reads the element "Sylvan improved my child’s confidence and grades at school, etc" as a quotation.
*Screenshot*
https://www.screencast.com/t/jHqO6Nrq
https://www.screencast.com/t/33R6iq4rW
https://www.screencast.com/t/bLoLS4uQug
*WCAG Success Criteria*
1.3.1
*WCAG Conformance Level*
A
*Functional Impact*
Low
*Instances*
Sylvan Test Prep Reviews,
SAT® Prep Courses &amp; Tutoring, 
*Disability Affected*
Visual, Cognitive
*Recommendation*
1. Wrap the quote in a &lt;figure&gt; to make the CSS styling easier.
2. Use the &lt;blockquote&gt; tag at the beginning of the quote.
3. Add &lt;cite&gt; tag to wrap the source of the quote.
Refer to:
https://developer.mozilla.org/en-US/docs/Web/HTML/Element/blockquote
*QA Status*
Open
</v>
      </c>
    </row>
    <row r="30" ht="12.75" customHeight="1">
      <c r="A30" s="176" t="str">
        <f>'Discovered Accessibility Issues'!G30</f>
        <v>Mandatory form fields are not announced as required by the screen reader</v>
      </c>
      <c r="B30" s="177" t="str">
        <f>'Discovered Accessibility Issues'!O30</f>
        <v>High</v>
      </c>
      <c r="C30" s="178" t="str">
        <f>CONCATENATE(
CHAR(42),'Discovered Accessibility Issues'!$A$1,CHAR(42),CHAR(10),'Discovered Accessibility Issues'!A30,CHAR(10),CHAR(10),
CHAR(42),'Discovered Accessibility Issues'!$B$1,CHAR(42),CHAR(10),'Discovered Accessibility Issues'!B30,CHAR(10),CHAR(10),
CHAR(42),'Discovered Accessibility Issues'!$C$1,CHAR(42),CHAR(10),'Discovered Accessibility Issues'!C30,CHAR(10),CHAR(10),
CHAR(42),'Discovered Accessibility Issues'!$D$1,CHAR(42),CHAR(10),'Discovered Accessibility Issues'!D30,CHAR(10),CHAR(10),
CHAR(42),'Discovered Accessibility Issues'!$E$1,CHAR(42),CHAR(10),'Discovered Accessibility Issues'!E30,CHAR(10),CHAR(10),
CHAR(42),'Discovered Accessibility Issues'!$F$1,CHAR(42),CHAR(10),'Discovered Accessibility Issues'!F30,CHAR(10),CHAR(10),
CHAR(42),'Discovered Accessibility Issues'!$H$1,CHAR(42),CHAR(10),'Discovered Accessibility Issues'!H30,CHAR(10),CHAR(10),
CHAR(42),'Discovered Accessibility Issues'!$I$1,CHAR(42),CHAR(10),'Discovered Accessibility Issues'!I30,CHAR(10),CHAR(10),
CHAR(42),'Discovered Accessibility Issues'!$J$1,CHAR(42),CHAR(10),'Discovered Accessibility Issues'!J30,CHAR(10),CHAR(10),
CHAR(42),'Discovered Accessibility Issues'!$K$1,CHAR(42),CHAR(10),'Discovered Accessibility Issues'!K30,CHAR(10),CHAR(10),
CHAR(42),'Discovered Accessibility Issues'!$L$1,CHAR(42),CHAR(10),'Discovered Accessibility Issues'!L30,CHAR(10),CHAR(10),
CHAR(42),'Discovered Accessibility Issues'!$M$1,CHAR(42),CHAR(10),'Discovered Accessibility Issues'!M30,CHAR(10),CHAR(10),
CHAR(42),'Discovered Accessibility Issues'!$N$1,CHAR(42),CHAR(10),'Discovered Accessibility Issues'!N30,CHAR(10),CHAR(10),
CHAR(42),'Discovered Accessibility Issues'!$P$1,CHAR(42),CHAR(10),'Discovered Accessibility Issues'!P30,CHAR(10),CHAR(10),
CHAR(42),'Discovered Accessibility Issues'!$Q$1,CHAR(42),CHAR(10),'Discovered Accessibility Issues'!Q30,CHAR(10),CHAR(10),
CHAR(42),'Discovered Accessibility Issues'!$R$1,CHAR(42),CHAR(10),'Discovered Accessibility Issues'!R30,CHAR(10),CHAR(10),
CHAR(42),'Discovered Accessibility Issues'!$S$1,CHAR(42),CHAR(10),'Discovered Accessibility Issues'!S30,CHAR(10),CHAR(10),)</f>
        <v>*Issue ID*
29
*Rule ID*
man-sr-67
*Screen*
Home
*URL*
https://www.sylvanlearning.com/
*Issue Frequency*
Individual
*Assistive Technology Combination*
Windows/ Chrome/ NVDA
macOS/ Safari/ VoiceOver
iPhone/ Safari/ VoiceOver
*Steps to Reproduce*
1. Go to the URL.
2. Navigate through the website until reaching the edit fields "Parent's first name, Parent's last name, Street address, Email, Postal code &amp; Phone number" present just next to the heading text "Want to give your child academic success today?" in the main region.
3. Notice that the screen reader does not announce the field as mandatory.
*Actual Result*
The required fields "Parent's first name, Parent's last name, Street address, Email, Postal code &amp; Phone number" is not announced as such by the screen reader.
*Expected Result*
The required fields "Parent's first name, Parent's last name, Street address, Email, Postal code &amp; Phone number" are announced as such by the screen reader.
*Screenshot*
https://www.screencast.com/t/jl5nB5cFu
https://www.screencast.com/t/nmKJjVNWkE9
https://www.screencast.com/t/yPI6Sx9XsUI4
https://www.screencast.com/t/zyf7K9OS
https://www.screencast.com/t/DRWtzBhNv
https://www.screencast.com/t/rYhojPdYpbm
https://www.screencast.com/t/VUiMXZcJ
https://www.screencast.com/t/lTr2liAiz
https://www.screencast.com/t/0GZTMibu
https://www.screencast.com/t/PHV7KfdFkRP4
https://www.screencast.com/t/fOANdDIpEWo
https://www.screencast.com/t/7UQbkYGFu
https://www.screencast.com/t/PlR7sj8Xp
*WCAG Success Criteria*
1.3.1
*WCAG Conformance Level*
A
*Functional Impact*
Low
*Instances*
Forgot Your Username? (flow): The enter your email address required field is not announced as such by the screen reader, 
Location – Timonium, MD: The required fields "Parent's first name, Parent's last name, Street address, Email, Postal code &amp; Phone number" is not announced as such by the screen reader, 
Create Account (flow) :The required fields "First Name, Last Name, Confirm Email.. etc" is not announced as such by the screen reader, 
How We Compare: The required fields "Parent's first name, Parent's last name, Street address, Email, Postal code &amp; Phone number" is not announced as such by the screen reader, 
Why Sylvan? : The required fields "Parent's first name, Parent's last name, Street address, Email, Postal code &amp; Phone number" is not announced as such by the screen reader, 
Advancement and Test Prep – Timonium, MD: The required fields "Parent's first name, Parent's last name, Street address, Email, Postal code &amp; Phone number" is not announced as such by the screen reader, 
Timonium - Sounds Good! Tell Me More (flow): The required fields "Parent's first name, Parent's last name, Street address, Email, Postal code &amp; Phone number" is not announced as such by the screen reader, 
Ready to give your child improved grades, test scores and confidence? (flow): The required fields "Parent's first name, Parent's last name, Street address, Email, Postal code &amp; Phone number" is not announced as such by the screen reader, 
Welcome to Your Sylvan Portal / Sign-in (flow): The required fields "Parent's first name, Parent's last name, Street address, Email, Postal code &amp; Phone number" is not announced as such by the screen reader,
Contact Us – Sylvan of Timonium: The required fields "Parent's first name, Parent's last name, Street address, Email, Postal code &amp; Phone number" is not announced as such by the screen reader, 
Our Personalized Tutoring Guarantee – Timonium, MD: The required fields "Parent's first name, Parent's last name, Street address, Email, Postal code &amp; Phone number" is not announced as such by the screen reader.
*Disability Affected*
Visual
*Recommendation*
If required fields are indicated visually but the screen reader doesn't announce it, use HTML5 required attribute or aria-required="true" to indicate required fields.
Note: use aria-required for backwards compatibility only.
Resources:
Identifying a required field with the aria-required property:
https://www.w3.org/WAI/WCAG21/Techniques/aria/ARIA2
*QA Status*
Open
</v>
      </c>
    </row>
    <row r="31" ht="12.75" customHeight="1">
      <c r="A31" s="176" t="str">
        <f>'Discovered Accessibility Issues'!G31</f>
        <v>Content is truncated when zooming browser to 400% </v>
      </c>
      <c r="B31" s="177" t="str">
        <f>'Discovered Accessibility Issues'!O31</f>
        <v>High</v>
      </c>
      <c r="C31" s="178" t="str">
        <f>CONCATENATE(
CHAR(42),'Discovered Accessibility Issues'!$A$1,CHAR(42),CHAR(10),'Discovered Accessibility Issues'!A31,CHAR(10),CHAR(10),
CHAR(42),'Discovered Accessibility Issues'!$B$1,CHAR(42),CHAR(10),'Discovered Accessibility Issues'!B31,CHAR(10),CHAR(10),
CHAR(42),'Discovered Accessibility Issues'!$C$1,CHAR(42),CHAR(10),'Discovered Accessibility Issues'!C31,CHAR(10),CHAR(10),
CHAR(42),'Discovered Accessibility Issues'!$D$1,CHAR(42),CHAR(10),'Discovered Accessibility Issues'!D31,CHAR(10),CHAR(10),
CHAR(42),'Discovered Accessibility Issues'!$E$1,CHAR(42),CHAR(10),'Discovered Accessibility Issues'!E31,CHAR(10),CHAR(10),
CHAR(42),'Discovered Accessibility Issues'!$F$1,CHAR(42),CHAR(10),'Discovered Accessibility Issues'!F31,CHAR(10),CHAR(10),
CHAR(42),'Discovered Accessibility Issues'!$H$1,CHAR(42),CHAR(10),'Discovered Accessibility Issues'!H31,CHAR(10),CHAR(10),
CHAR(42),'Discovered Accessibility Issues'!$I$1,CHAR(42),CHAR(10),'Discovered Accessibility Issues'!I31,CHAR(10),CHAR(10),
CHAR(42),'Discovered Accessibility Issues'!$J$1,CHAR(42),CHAR(10),'Discovered Accessibility Issues'!J31,CHAR(10),CHAR(10),
CHAR(42),'Discovered Accessibility Issues'!$K$1,CHAR(42),CHAR(10),'Discovered Accessibility Issues'!K31,CHAR(10),CHAR(10),
CHAR(42),'Discovered Accessibility Issues'!$L$1,CHAR(42),CHAR(10),'Discovered Accessibility Issues'!L31,CHAR(10),CHAR(10),
CHAR(42),'Discovered Accessibility Issues'!$M$1,CHAR(42),CHAR(10),'Discovered Accessibility Issues'!M31,CHAR(10),CHAR(10),
CHAR(42),'Discovered Accessibility Issues'!$N$1,CHAR(42),CHAR(10),'Discovered Accessibility Issues'!N31,CHAR(10),CHAR(10),
CHAR(42),'Discovered Accessibility Issues'!$P$1,CHAR(42),CHAR(10),'Discovered Accessibility Issues'!P31,CHAR(10),CHAR(10),
CHAR(42),'Discovered Accessibility Issues'!$Q$1,CHAR(42),CHAR(10),'Discovered Accessibility Issues'!Q31,CHAR(10),CHAR(10),
CHAR(42),'Discovered Accessibility Issues'!$R$1,CHAR(42),CHAR(10),'Discovered Accessibility Issues'!R31,CHAR(10),CHAR(10),
CHAR(42),'Discovered Accessibility Issues'!$S$1,CHAR(42),CHAR(10),'Discovered Accessibility Issues'!S31,CHAR(10),CHAR(10),)</f>
        <v>*Issue ID*
30
*Rule ID*
man-zoom-1
*Screen*
Home
*URL*
https://www.sylvanlearning.com/
*Issue Frequency*
Individual
*Assistive Technology Combination*
Windows/ Chrome
*Steps to Reproduce*
Preconditions:
Set the display resolution to 1280x768 and scale to 100% in settings.
1. Open the URL in Chrome.
2. Press the CTRL and + keys at the same time.
3. Increase the browser zoom to 400%.
4. Search for main region and notice how the button "Yes, contact me" present within the form "Contact me" becomes truncated.
*Actual Result*
The button "Yes, contact me" is truncated. The user is not able to see part of the content presented on the webpage.
*Expected Result*
The content adapts itself to the current viewport when increasing the browser zoom.
*Screenshot*
https://www.screencast.com/t/ClJgtFne
https://www.screencast.com/t/wcz7aqMNOYM
https://www.screencast.com/t/nZARV4ybUxo
https://www.screencast.com/t/wNk1V5kFwjU4
https://www.screencast.com/t/MVFSF7ITt
https://www.screencast.com/t/BD7XM7F2
https://www.screencast.com/t/5m2QggWQY
https://www.screencast.com/t/URyzVppD
*WCAG Success Criteria*
1.4.10
*WCAG Conformance Level*
AA
*Functional Impact*
High
*Instances*
Our Guarantee: The heading text "Personalized" is truncated. The user is not able to see part of the content presented on the webpage, 
Our Personalized Tutoring Guarantee : The heading text "Personalized" is truncated. The user is not able to see part of the content presented on the webpage, 
Get a Free SAT or ACT Practice Exam :The placeholder text "Parents first name &amp; Parents last name" is truncated. The user is not able to see part of the content presented on the webpage, 
Privacy Policy: The "parent.sylvaninhometutoring.com.. etc" is truncated. The user is not able to see part of the content presented on the webpage, 
Paper Frogs and Physics: After-School STEM Activity: The link text "Jumping Frogs:  An experiment.. etc" is truncated. The user is not able to see part of the content presented on the webpage, 
Create Account (flow): The plain text "LLC. All rights reserved." is truncated. The user is not able to see part of the content presented on the webpage, 
Welcome to Your Sylvan Portal / Sign-in (flow): The plain text "LLC. All rights reserved." is truncated. The user is not able to see part of the content presented on the webpage. 
*Disability Affected*
Cognitive, Visual
*Recommendation*
Ensure the content adapts to the current viewport when increasing the browser zoom.
1. Check the display properties and the DOM structure.
2. Use the CSS media query to adjust the properties when zooming the browser to 400%.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32" ht="12.75" customHeight="1">
      <c r="A32" s="176" t="str">
        <f>'Discovered Accessibility Issues'!G32</f>
        <v>Misuse of uppercase text or CSS property</v>
      </c>
      <c r="B32" s="177" t="str">
        <f>'Discovered Accessibility Issues'!O32</f>
        <v>High</v>
      </c>
      <c r="C32" s="178" t="str">
        <f>CONCATENATE(
CHAR(42),'Discovered Accessibility Issues'!$A$1,CHAR(42),CHAR(10),'Discovered Accessibility Issues'!A32,CHAR(10),CHAR(10),
CHAR(42),'Discovered Accessibility Issues'!$B$1,CHAR(42),CHAR(10),'Discovered Accessibility Issues'!B32,CHAR(10),CHAR(10),
CHAR(42),'Discovered Accessibility Issues'!$C$1,CHAR(42),CHAR(10),'Discovered Accessibility Issues'!C32,CHAR(10),CHAR(10),
CHAR(42),'Discovered Accessibility Issues'!$D$1,CHAR(42),CHAR(10),'Discovered Accessibility Issues'!D32,CHAR(10),CHAR(10),
CHAR(42),'Discovered Accessibility Issues'!$E$1,CHAR(42),CHAR(10),'Discovered Accessibility Issues'!E32,CHAR(10),CHAR(10),
CHAR(42),'Discovered Accessibility Issues'!$F$1,CHAR(42),CHAR(10),'Discovered Accessibility Issues'!F32,CHAR(10),CHAR(10),
CHAR(42),'Discovered Accessibility Issues'!$H$1,CHAR(42),CHAR(10),'Discovered Accessibility Issues'!H32,CHAR(10),CHAR(10),
CHAR(42),'Discovered Accessibility Issues'!$I$1,CHAR(42),CHAR(10),'Discovered Accessibility Issues'!I32,CHAR(10),CHAR(10),
CHAR(42),'Discovered Accessibility Issues'!$J$1,CHAR(42),CHAR(10),'Discovered Accessibility Issues'!J32,CHAR(10),CHAR(10),
CHAR(42),'Discovered Accessibility Issues'!$K$1,CHAR(42),CHAR(10),'Discovered Accessibility Issues'!K32,CHAR(10),CHAR(10),
CHAR(42),'Discovered Accessibility Issues'!$L$1,CHAR(42),CHAR(10),'Discovered Accessibility Issues'!L32,CHAR(10),CHAR(10),
CHAR(42),'Discovered Accessibility Issues'!$M$1,CHAR(42),CHAR(10),'Discovered Accessibility Issues'!M32,CHAR(10),CHAR(10),
CHAR(42),'Discovered Accessibility Issues'!$N$1,CHAR(42),CHAR(10),'Discovered Accessibility Issues'!N32,CHAR(10),CHAR(10),
CHAR(42),'Discovered Accessibility Issues'!$P$1,CHAR(42),CHAR(10),'Discovered Accessibility Issues'!P32,CHAR(10),CHAR(10),
CHAR(42),'Discovered Accessibility Issues'!$Q$1,CHAR(42),CHAR(10),'Discovered Accessibility Issues'!Q32,CHAR(10),CHAR(10),
CHAR(42),'Discovered Accessibility Issues'!$R$1,CHAR(42),CHAR(10),'Discovered Accessibility Issues'!R32,CHAR(10),CHAR(10),
CHAR(42),'Discovered Accessibility Issues'!$S$1,CHAR(42),CHAR(10),'Discovered Accessibility Issues'!S32,CHAR(10),CHAR(10),)</f>
        <v>*Issue ID*
31
*Rule ID*
man-sr-37
*Screen*
Pricing
*URL*
https://www.sylvanlearning.com/pricing
*Issue Frequency*
Individual
*Assistive Technology Combination*
Windows/ Chrome/ NVDA
*Steps to Reproduce*
1. Go to the URL.
2. Navigate through the website until reaching the heading text "But don't just take it from us" present in the main region.
3. Notice that the screen reader is reading the "US" letter by letter.
*Actual Result*
The "US" is being spelled by the screen reader. 
This might result in a misunderstanding due to the incorrect reading of the word.
*Expected Result*
The "US" is properly read by the screen reader. 
*Screenshot*
https://www.screencast.com/t/wX4wNnhRWQF
https://www.screencast.com/t/qy02wkREeu
*WCAG Success Criteria*
1.3.1
*WCAG Conformance Level*
A
*Functional Impact*
Low
*Instances*
 Sylvan Has One of the Most Gifted Education Teams in North America. 
*Disability Affected*
Visual, Cognitive
*Recommendation*
This issue is being caused by the usage of uppercase text or the usage of "text-transform" CSS property with value "uppercase".
Remove the property OR provide and an aria-label attribute with the same text written in lowercase.
Refer to:
https://developer.mozilla.org/en-US/docs/Web/CSS/text-transform
https://developer.mozilla.org/en-US/docs/Web/Accessibility/ARIA/ARIA_Techniques/Using_the_aria-label_attribute
*QA Status*
Open
</v>
      </c>
    </row>
    <row r="33" ht="12.75" customHeight="1">
      <c r="A33" s="176" t="str">
        <f>'Discovered Accessibility Issues'!G33</f>
        <v>Zooming and scaling is disabled</v>
      </c>
      <c r="B33" s="177" t="str">
        <f>'Discovered Accessibility Issues'!O33</f>
        <v>High</v>
      </c>
      <c r="C33" s="178" t="str">
        <f>CONCATENATE(
CHAR(42),'Discovered Accessibility Issues'!$A$1,CHAR(42),CHAR(10),'Discovered Accessibility Issues'!A33,CHAR(10),CHAR(10),
CHAR(42),'Discovered Accessibility Issues'!$B$1,CHAR(42),CHAR(10),'Discovered Accessibility Issues'!B33,CHAR(10),CHAR(10),
CHAR(42),'Discovered Accessibility Issues'!$C$1,CHAR(42),CHAR(10),'Discovered Accessibility Issues'!C33,CHAR(10),CHAR(10),
CHAR(42),'Discovered Accessibility Issues'!$D$1,CHAR(42),CHAR(10),'Discovered Accessibility Issues'!D33,CHAR(10),CHAR(10),
CHAR(42),'Discovered Accessibility Issues'!$E$1,CHAR(42),CHAR(10),'Discovered Accessibility Issues'!E33,CHAR(10),CHAR(10),
CHAR(42),'Discovered Accessibility Issues'!$F$1,CHAR(42),CHAR(10),'Discovered Accessibility Issues'!F33,CHAR(10),CHAR(10),
CHAR(42),'Discovered Accessibility Issues'!$H$1,CHAR(42),CHAR(10),'Discovered Accessibility Issues'!H33,CHAR(10),CHAR(10),
CHAR(42),'Discovered Accessibility Issues'!$I$1,CHAR(42),CHAR(10),'Discovered Accessibility Issues'!I33,CHAR(10),CHAR(10),
CHAR(42),'Discovered Accessibility Issues'!$J$1,CHAR(42),CHAR(10),'Discovered Accessibility Issues'!J33,CHAR(10),CHAR(10),
CHAR(42),'Discovered Accessibility Issues'!$K$1,CHAR(42),CHAR(10),'Discovered Accessibility Issues'!K33,CHAR(10),CHAR(10),
CHAR(42),'Discovered Accessibility Issues'!$L$1,CHAR(42),CHAR(10),'Discovered Accessibility Issues'!L33,CHAR(10),CHAR(10),
CHAR(42),'Discovered Accessibility Issues'!$M$1,CHAR(42),CHAR(10),'Discovered Accessibility Issues'!M33,CHAR(10),CHAR(10),
CHAR(42),'Discovered Accessibility Issues'!$N$1,CHAR(42),CHAR(10),'Discovered Accessibility Issues'!N33,CHAR(10),CHAR(10),
CHAR(42),'Discovered Accessibility Issues'!$P$1,CHAR(42),CHAR(10),'Discovered Accessibility Issues'!P33,CHAR(10),CHAR(10),
CHAR(42),'Discovered Accessibility Issues'!$Q$1,CHAR(42),CHAR(10),'Discovered Accessibility Issues'!Q33,CHAR(10),CHAR(10),
CHAR(42),'Discovered Accessibility Issues'!$R$1,CHAR(42),CHAR(10),'Discovered Accessibility Issues'!R33,CHAR(10),CHAR(10),
CHAR(42),'Discovered Accessibility Issues'!$S$1,CHAR(42),CHAR(10),'Discovered Accessibility Issues'!S33,CHAR(10),CHAR(10),)</f>
        <v>*Issue ID*
32
*Rule ID*
man-zoom-12
*Screen*
Pricing
*URL*
https://www.sylvanlearning.com/pricing
*Issue Frequency*
Individual
*Assistive Technology Combination*
Windows/ Chrome
*Steps to Reproduce*
1. Go to the URL.
2. Open the Browser Console.
3. Inspect the code and search for  the &lt;meta name="viewport"&gt; content parameter attribute.
4. Notice that the parameter used is disabling the zoom on the page.
*Actual Result*
The user-scalable parameter set to "no" and also maximum-scale less than 2 within the &lt;meta name="viewport"&gt; tag is disabling zooming on the page.
*Expected Result*
The user can zoom and scale the webpage.
*Screenshot*
https://www.screencast.com/t/covwaJtp
https://www.screencast.com/t/CzVszIVSZ6I
https://www.screencast.com/t/l8jUQy4g8mV8
https://www.screencast.com/t/AfOTAG3i
https://www.screencast.com/t/QAoMQNMTP7
https://www.screencast.com/t/SHK8Ysdkh
https://www.screencast.com/t/1oVe71neX
https://www.screencast.com/t/CVm8FKYOEQwd
https://www.screencast.com/t/60PpzpggP9g
https://www.screencast.com/t/cMbWiaMMEBIn
https://www.screencast.com/t/AyqrNfGfVOa
https://www.screencast.com/t/chrn4jDCEm9y
https://www.screencast.com/t/Yxj9WVGNdEg8
https://www.screencast.com/t/RShbhpvHySsy
https://www.screencast.com/t/0HYbDAbSJ,
https://www.screencast.com/t/XV8kFd45zWld
https://www.screencast.com/t/nTbruznc7Jk
https://www.screencast.com/t/AXJr3Y7dbt
*WCAG Success Criteria*
1.4.4
*WCAG Conformance Level*
AA
*Functional Impact*
High
*Instances*
Sylvan School Services, 
Our Technology, 
Our Guarantee, 
Sylvan Test Prep Reviews, 
Our Personalized Tutoring Guarantee, 
Sylvan Has One of the Most Gifted Education Teams in North America, 
Frequently Asked Questions, 
Maryland Sylvan Learning Centers, 
Privacy Policy, 
Welcome to Sylvan Nation, 
Free Skills Building Resources - Grades K-6, 
10 Tips for a Great Elementary Report Card, 
Paper Frogs and Physics: After-School STEM Activity, 
Fun worksheets and activities for grades K-5, 
Why Sylvan?, 
404 Error page, 
Find a Location (flow). 
*Disability Affected*
Visual
*Recommendation*
The user should be able to zoom and scale the webpage.
Change the user-scalable="no" parameter to "yes" from the content attribute of the &lt;meta name="viewport"&gt; element in order to allow zooming. Also, ensure the maximum-scale parameter is not less than 2.
*QA Status*
Open
</v>
      </c>
    </row>
    <row r="34" ht="12.75" customHeight="1">
      <c r="A34" s="176" t="str">
        <f>'Discovered Accessibility Issues'!G34</f>
        <v>Focus not fully visible on interactive element</v>
      </c>
      <c r="B34" s="177" t="str">
        <f>'Discovered Accessibility Issues'!O34</f>
        <v>High</v>
      </c>
      <c r="C34" s="178" t="str">
        <f>CONCATENATE(
CHAR(42),'Discovered Accessibility Issues'!$A$1,CHAR(42),CHAR(10),'Discovered Accessibility Issues'!A34,CHAR(10),CHAR(10),
CHAR(42),'Discovered Accessibility Issues'!$B$1,CHAR(42),CHAR(10),'Discovered Accessibility Issues'!B34,CHAR(10),CHAR(10),
CHAR(42),'Discovered Accessibility Issues'!$C$1,CHAR(42),CHAR(10),'Discovered Accessibility Issues'!C34,CHAR(10),CHAR(10),
CHAR(42),'Discovered Accessibility Issues'!$D$1,CHAR(42),CHAR(10),'Discovered Accessibility Issues'!D34,CHAR(10),CHAR(10),
CHAR(42),'Discovered Accessibility Issues'!$E$1,CHAR(42),CHAR(10),'Discovered Accessibility Issues'!E34,CHAR(10),CHAR(10),
CHAR(42),'Discovered Accessibility Issues'!$F$1,CHAR(42),CHAR(10),'Discovered Accessibility Issues'!F34,CHAR(10),CHAR(10),
CHAR(42),'Discovered Accessibility Issues'!$H$1,CHAR(42),CHAR(10),'Discovered Accessibility Issues'!H34,CHAR(10),CHAR(10),
CHAR(42),'Discovered Accessibility Issues'!$I$1,CHAR(42),CHAR(10),'Discovered Accessibility Issues'!I34,CHAR(10),CHAR(10),
CHAR(42),'Discovered Accessibility Issues'!$J$1,CHAR(42),CHAR(10),'Discovered Accessibility Issues'!J34,CHAR(10),CHAR(10),
CHAR(42),'Discovered Accessibility Issues'!$K$1,CHAR(42),CHAR(10),'Discovered Accessibility Issues'!K34,CHAR(10),CHAR(10),
CHAR(42),'Discovered Accessibility Issues'!$L$1,CHAR(42),CHAR(10),'Discovered Accessibility Issues'!L34,CHAR(10),CHAR(10),
CHAR(42),'Discovered Accessibility Issues'!$M$1,CHAR(42),CHAR(10),'Discovered Accessibility Issues'!M34,CHAR(10),CHAR(10),
CHAR(42),'Discovered Accessibility Issues'!$N$1,CHAR(42),CHAR(10),'Discovered Accessibility Issues'!N34,CHAR(10),CHAR(10),
CHAR(42),'Discovered Accessibility Issues'!$P$1,CHAR(42),CHAR(10),'Discovered Accessibility Issues'!P34,CHAR(10),CHAR(10),
CHAR(42),'Discovered Accessibility Issues'!$Q$1,CHAR(42),CHAR(10),'Discovered Accessibility Issues'!Q34,CHAR(10),CHAR(10),
CHAR(42),'Discovered Accessibility Issues'!$R$1,CHAR(42),CHAR(10),'Discovered Accessibility Issues'!R34,CHAR(10),CHAR(10),
CHAR(42),'Discovered Accessibility Issues'!$S$1,CHAR(42),CHAR(10),'Discovered Accessibility Issues'!S34,CHAR(10),CHAR(10),)</f>
        <v>*Issue ID*
33
*Rule ID*
man-key-19
*Screen*
Sylvan School Services
*URL*
https://www.sylvanlearning.com/resources/sylvan-school-services
*Issue Frequency*
Global
*Assistive Technology Combination*
Windows/ Chrome
*Steps to Reproduce*
1. Go to the URL.
2. Navigate the page using the keyboard until reach breadcrumb link "Sylvan Learning Home" present just below the header section.
3. Notice that focus is not fully visible when the reaching the interactive link "Sylvan Learning Home".
*Actual Result*
Focus is not fully visible on the breadcrumb link "Sylvan Learning Home" when it receives keyboard focus.
*Expected Result*
Focus border is visible around the first focusable breadcrumb link "Sylvan Learning Home" and, meets the minimum contrast of 4.5:1 if the width is narrower than 3px by 3px or a minimum of 3.0:1 if it's equal or greater than 3px by 3px.
*Screenshot*
https://www.screencast.com/t/BloOzgNjT
*WCAG Success Criteria*
2.4.7
*WCAG Conformance Level*
AA
*Functional Impact*
High
*Instances*
*Disability Affected*
Cognitive, Visual, Physical
*Recommendation*
Focus border should be visible around all the focusable elements.
Provide a visible border on each interactive element using CSS. Review absolute values such as "top", "right" to make sure focus is fully visible. The focus outline should have a minimum contrast of 4.5:1 if the width is narrower than 3px by 3px or a minimum of 3.0:1 if it's equal or greater than 3px by 3px.
Having a visual reference as to where the user is positioned on the page is important to make navigation easier for keyboard-only users and people with cognitive disabilities or attention disorders.
Resources:
Focus visible:
https://www.w3.org/TR/UNDERSTANDING-WCAG20/navigation-mechanisms-focus-visible.html
Using CSS to change the presentation of a user interface component when it receives focus
https://www.w3.org/TR/2016/NOTE-WCAG20-TECHS-20161007/C15
*QA Status*
Open
</v>
      </c>
    </row>
    <row r="35" ht="12.75" customHeight="1">
      <c r="A35" s="176" t="str">
        <f>'Discovered Accessibility Issues'!G35</f>
        <v>Breadcrumbs not implemented</v>
      </c>
      <c r="B35" s="177" t="str">
        <f>'Discovered Accessibility Issues'!O35</f>
        <v>Low</v>
      </c>
      <c r="C35" s="178" t="str">
        <f>CONCATENATE(
CHAR(42),'Discovered Accessibility Issues'!$A$1,CHAR(42),CHAR(10),'Discovered Accessibility Issues'!A35,CHAR(10),CHAR(10),
CHAR(42),'Discovered Accessibility Issues'!$B$1,CHAR(42),CHAR(10),'Discovered Accessibility Issues'!B35,CHAR(10),CHAR(10),
CHAR(42),'Discovered Accessibility Issues'!$C$1,CHAR(42),CHAR(10),'Discovered Accessibility Issues'!C35,CHAR(10),CHAR(10),
CHAR(42),'Discovered Accessibility Issues'!$D$1,CHAR(42),CHAR(10),'Discovered Accessibility Issues'!D35,CHAR(10),CHAR(10),
CHAR(42),'Discovered Accessibility Issues'!$E$1,CHAR(42),CHAR(10),'Discovered Accessibility Issues'!E35,CHAR(10),CHAR(10),
CHAR(42),'Discovered Accessibility Issues'!$F$1,CHAR(42),CHAR(10),'Discovered Accessibility Issues'!F35,CHAR(10),CHAR(10),
CHAR(42),'Discovered Accessibility Issues'!$H$1,CHAR(42),CHAR(10),'Discovered Accessibility Issues'!H35,CHAR(10),CHAR(10),
CHAR(42),'Discovered Accessibility Issues'!$I$1,CHAR(42),CHAR(10),'Discovered Accessibility Issues'!I35,CHAR(10),CHAR(10),
CHAR(42),'Discovered Accessibility Issues'!$J$1,CHAR(42),CHAR(10),'Discovered Accessibility Issues'!J35,CHAR(10),CHAR(10),
CHAR(42),'Discovered Accessibility Issues'!$K$1,CHAR(42),CHAR(10),'Discovered Accessibility Issues'!K35,CHAR(10),CHAR(10),
CHAR(42),'Discovered Accessibility Issues'!$L$1,CHAR(42),CHAR(10),'Discovered Accessibility Issues'!L35,CHAR(10),CHAR(10),
CHAR(42),'Discovered Accessibility Issues'!$M$1,CHAR(42),CHAR(10),'Discovered Accessibility Issues'!M35,CHAR(10),CHAR(10),
CHAR(42),'Discovered Accessibility Issues'!$N$1,CHAR(42),CHAR(10),'Discovered Accessibility Issues'!N35,CHAR(10),CHAR(10),
CHAR(42),'Discovered Accessibility Issues'!$P$1,CHAR(42),CHAR(10),'Discovered Accessibility Issues'!P35,CHAR(10),CHAR(10),
CHAR(42),'Discovered Accessibility Issues'!$Q$1,CHAR(42),CHAR(10),'Discovered Accessibility Issues'!Q35,CHAR(10),CHAR(10),
CHAR(42),'Discovered Accessibility Issues'!$R$1,CHAR(42),CHAR(10),'Discovered Accessibility Issues'!R35,CHAR(10),CHAR(10),
CHAR(42),'Discovered Accessibility Issues'!$S$1,CHAR(42),CHAR(10),'Discovered Accessibility Issues'!S35,CHAR(10),CHAR(10),)</f>
        <v>*Issue ID*
34
*Rule ID*
man-sr-43
*Screen*
Sylvan School Services
*URL*
https://www.sylvanlearning.com/resources/sylvan-school-services
*Issue Frequency*
Global
*Assistive Technology Combination*
Windows/ Chrome/ NVDA
macOS/ Safari/ VoiceOver
*Steps to Reproduce*
1. Go to the URL.
2. Navigate through the page until you reach the links "Sylvan learning home, Resources &amp; Sylvan school services" present just below the "Header section" in the main region.
3. Notice that the screen reader does not announce the context of the breadcrumbs navigation landmark.
*Actual Result*
The breadcrumb is not announced as such by the screen reader and also not announced the current page which is present in breadcrumb region. 
This might confuse the user due to the lack of context.
*Expected Result*
The screen reader announces that it's a navigation landmark and the type of navigation is a breadcrumb.
*Screenshot*
https://www.screencast.com/t/qUy2agdF
*WCAG Success Criteria*
1.3.1
*WCAG Conformance Level*
A
*Functional Impact*
Low
*Instances*
*Disability Affected*
Visual, Cognitive
*Recommendation*
1. Wrap the links inside a &lt;nav&gt; tag.
2. Provide an aria-label attribute that describes the type of navigation provided in the nav element.
3. Applied an aria-current="page" to the last link in the set to indicate that it represents the current page.
Refer to:
https://www.w3.org/TR/wai-aria-practices-1.1/examples/breadcrumb/index.html
*QA Status*
Open
</v>
      </c>
    </row>
    <row r="36" ht="12.75" customHeight="1">
      <c r="A36" s="176" t="str">
        <f>'Discovered Accessibility Issues'!G36</f>
        <v>Redundant links</v>
      </c>
      <c r="B36" s="177" t="str">
        <f>'Discovered Accessibility Issues'!O36</f>
        <v>Low</v>
      </c>
      <c r="C36" s="178" t="str">
        <f>CONCATENATE(
CHAR(42),'Discovered Accessibility Issues'!$A$1,CHAR(42),CHAR(10),'Discovered Accessibility Issues'!A36,CHAR(10),CHAR(10),
CHAR(42),'Discovered Accessibility Issues'!$B$1,CHAR(42),CHAR(10),'Discovered Accessibility Issues'!B36,CHAR(10),CHAR(10),
CHAR(42),'Discovered Accessibility Issues'!$C$1,CHAR(42),CHAR(10),'Discovered Accessibility Issues'!C36,CHAR(10),CHAR(10),
CHAR(42),'Discovered Accessibility Issues'!$D$1,CHAR(42),CHAR(10),'Discovered Accessibility Issues'!D36,CHAR(10),CHAR(10),
CHAR(42),'Discovered Accessibility Issues'!$E$1,CHAR(42),CHAR(10),'Discovered Accessibility Issues'!E36,CHAR(10),CHAR(10),
CHAR(42),'Discovered Accessibility Issues'!$F$1,CHAR(42),CHAR(10),'Discovered Accessibility Issues'!F36,CHAR(10),CHAR(10),
CHAR(42),'Discovered Accessibility Issues'!$H$1,CHAR(42),CHAR(10),'Discovered Accessibility Issues'!H36,CHAR(10),CHAR(10),
CHAR(42),'Discovered Accessibility Issues'!$I$1,CHAR(42),CHAR(10),'Discovered Accessibility Issues'!I36,CHAR(10),CHAR(10),
CHAR(42),'Discovered Accessibility Issues'!$J$1,CHAR(42),CHAR(10),'Discovered Accessibility Issues'!J36,CHAR(10),CHAR(10),
CHAR(42),'Discovered Accessibility Issues'!$K$1,CHAR(42),CHAR(10),'Discovered Accessibility Issues'!K36,CHAR(10),CHAR(10),
CHAR(42),'Discovered Accessibility Issues'!$L$1,CHAR(42),CHAR(10),'Discovered Accessibility Issues'!L36,CHAR(10),CHAR(10),
CHAR(42),'Discovered Accessibility Issues'!$M$1,CHAR(42),CHAR(10),'Discovered Accessibility Issues'!M36,CHAR(10),CHAR(10),
CHAR(42),'Discovered Accessibility Issues'!$N$1,CHAR(42),CHAR(10),'Discovered Accessibility Issues'!N36,CHAR(10),CHAR(10),
CHAR(42),'Discovered Accessibility Issues'!$P$1,CHAR(42),CHAR(10),'Discovered Accessibility Issues'!P36,CHAR(10),CHAR(10),
CHAR(42),'Discovered Accessibility Issues'!$Q$1,CHAR(42),CHAR(10),'Discovered Accessibility Issues'!Q36,CHAR(10),CHAR(10),
CHAR(42),'Discovered Accessibility Issues'!$R$1,CHAR(42),CHAR(10),'Discovered Accessibility Issues'!R36,CHAR(10),CHAR(10),
CHAR(42),'Discovered Accessibility Issues'!$S$1,CHAR(42),CHAR(10),'Discovered Accessibility Issues'!S36,CHAR(10),CHAR(10),)</f>
        <v>*Issue ID*
35
*Rule ID*
man-sr-12
*Screen*
Sylvan School Services
*URL*
https://www.sylvanlearning.com/resources/sylvan-school-services
*Issue Frequency*
Individual
*Assistive Technology Combination*
Windows/ Chrome/ NVDA
macOS/ Safari/ VoiceOver
*Steps to Reproduce*
1. Go to the URL.
2. Navigate the page using TAB key with screen reader until reaching the "Academic Intervention" graphic link present under the heading text "Sylvan School Services" in the main region.
3. Press TAB key again and notice the same link"Academic Intervention" is being announced by the screen reader.
*Actual Result*
The user reaches 03 links "Academic Intervention" with the same destination URL when navigating using the screen reader.
This could potentially confuse the user since all those links will lead to the same page.
*Expected Result*
The user should reaches only one relevant link "Academic Intervention" per URL within the same section.
*Screenshot*
https://www.screencast.com/t/ww6gwZwK
https://www.screencast.com/t/GyErDLmUfUR
https://www.screencast.com/t/8BLsXXFkNZL
https://www.screencast.com/t/PCNjyWmZGnuK
https://www.screencast.com/t/s6mNUmJkKJ
https://www.screencast.com/t/wlZVvOUNpcp
https://www.screencast.com/t/ZXhgtAZA
https://www.screencast.com/t/VhgAPmeP
https://www.screencast.com/t/zv6GrUkNkKXB
*WCAG Success Criteria*
2.4.4
*WCAG Conformance Level*
A
*Functional Impact*
High
*Instances*
Testimonials and Reviews: The user reaches 03 links "Everything sylvan" with the same destination URL, 
Explore Our Reading Programs: The user reaches 03 links "Personalized tutoring(K-12)" with the same destination URL, 
Fun worksheets and activities for grades K-5: The user reaches 03 links "Kindergarten" with the same destination URL, 
Career Opportunities: The user reaches 03 links "Careers at corporate" with the same destination URL, 
Location – Timonium, MD: The user reaches 02 links "Guarantee, Get a free sat or act practice exam, etc" with the same destination URL, 
Welcome to Sylvan Nation: The user reaches 02 links "Math, Reading, Writing &amp; Test prep" with the same destination URL, 
Special Tutoring Offers in Timonium: The user reaches 03 links "Get a Free SAT or ACT Practice Exam" with the same destination URL when navigating using the screen reader. 
*Disability Affected*
Visual
*Recommendation*
1. Group all the elements within the same &lt;a&gt; tag.
2. (If needed) try using &lt;span&gt; tags instead of &lt;div&gt; or &lt;p&gt; tags to avoid the screen reader announcing the same link several times.
3. Only if there is an image serving also as link Mark the &lt;img&gt; element with alt-text="".
Refer to:
https://www.w3.org/TR/2016/NOTE-WCAG20-TECHS-20161007/H2
*QA Status*
Open
</v>
      </c>
    </row>
    <row r="37" ht="12.75" customHeight="1">
      <c r="A37" s="176" t="str">
        <f>'Discovered Accessibility Issues'!G37</f>
        <v>Content is not visible when zooming browser to 200%</v>
      </c>
      <c r="B37" s="177" t="str">
        <f>'Discovered Accessibility Issues'!O37</f>
        <v>Critical</v>
      </c>
      <c r="C37" s="178" t="str">
        <f>CONCATENATE(
CHAR(42),'Discovered Accessibility Issues'!$A$1,CHAR(42),CHAR(10),'Discovered Accessibility Issues'!A37,CHAR(10),CHAR(10),
CHAR(42),'Discovered Accessibility Issues'!$B$1,CHAR(42),CHAR(10),'Discovered Accessibility Issues'!B37,CHAR(10),CHAR(10),
CHAR(42),'Discovered Accessibility Issues'!$C$1,CHAR(42),CHAR(10),'Discovered Accessibility Issues'!C37,CHAR(10),CHAR(10),
CHAR(42),'Discovered Accessibility Issues'!$D$1,CHAR(42),CHAR(10),'Discovered Accessibility Issues'!D37,CHAR(10),CHAR(10),
CHAR(42),'Discovered Accessibility Issues'!$E$1,CHAR(42),CHAR(10),'Discovered Accessibility Issues'!E37,CHAR(10),CHAR(10),
CHAR(42),'Discovered Accessibility Issues'!$F$1,CHAR(42),CHAR(10),'Discovered Accessibility Issues'!F37,CHAR(10),CHAR(10),
CHAR(42),'Discovered Accessibility Issues'!$H$1,CHAR(42),CHAR(10),'Discovered Accessibility Issues'!H37,CHAR(10),CHAR(10),
CHAR(42),'Discovered Accessibility Issues'!$I$1,CHAR(42),CHAR(10),'Discovered Accessibility Issues'!I37,CHAR(10),CHAR(10),
CHAR(42),'Discovered Accessibility Issues'!$J$1,CHAR(42),CHAR(10),'Discovered Accessibility Issues'!J37,CHAR(10),CHAR(10),
CHAR(42),'Discovered Accessibility Issues'!$K$1,CHAR(42),CHAR(10),'Discovered Accessibility Issues'!K37,CHAR(10),CHAR(10),
CHAR(42),'Discovered Accessibility Issues'!$L$1,CHAR(42),CHAR(10),'Discovered Accessibility Issues'!L37,CHAR(10),CHAR(10),
CHAR(42),'Discovered Accessibility Issues'!$M$1,CHAR(42),CHAR(10),'Discovered Accessibility Issues'!M37,CHAR(10),CHAR(10),
CHAR(42),'Discovered Accessibility Issues'!$N$1,CHAR(42),CHAR(10),'Discovered Accessibility Issues'!N37,CHAR(10),CHAR(10),
CHAR(42),'Discovered Accessibility Issues'!$P$1,CHAR(42),CHAR(10),'Discovered Accessibility Issues'!P37,CHAR(10),CHAR(10),
CHAR(42),'Discovered Accessibility Issues'!$Q$1,CHAR(42),CHAR(10),'Discovered Accessibility Issues'!Q37,CHAR(10),CHAR(10),
CHAR(42),'Discovered Accessibility Issues'!$R$1,CHAR(42),CHAR(10),'Discovered Accessibility Issues'!R37,CHAR(10),CHAR(10),
CHAR(42),'Discovered Accessibility Issues'!$S$1,CHAR(42),CHAR(10),'Discovered Accessibility Issues'!S37,CHAR(10),CHAR(10),)</f>
        <v>*Issue ID*
36
*Rule ID*
man-zoom-9
*Screen*
Sylvan School Services
*URL*
https://www.sylvanlearning.com/resources/sylvan-school-services
*Issue Frequency*
Global
*Assistive Technology Combination*
Windows/ Chrome
*Steps to Reproduce*
Preconditions:
Set the display resolution to 1280x768 and scale to 100% in settings.
1. Open the URL in Chrome.
2. Press the CTRL and + keys at the same time.
3. Increase the browser zoom to 200%.
4. Search for main region and notice how the breadcrumb link "Sylvan learning home, Resources &amp; Sylvan school services" present just below the "header section" is not visible.
*Actual Result*
The breadcrumb link "Sylvan learning home, Resources &amp; Sylvan school services" goes beyond the user's visual range and is incomprehensible because the context is lost.
*Expected Result*
The content adapts itself to the current viewport and has a logic sequence with the context around it without losing coherence.
*Screenshot*
https://www.screencast.com/t/kRYaH4Zx
*WCAG Success Criteria*
1.4.4
*WCAG Conformance Level*
AA
*Functional Impact*
High
*Instances*
Note: This similar issue also exists at 400% zoom. 
*Disability Affected*
Cognitive, Visual
*Recommendation*
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38" ht="12.75" customHeight="1">
      <c r="A38" s="176" t="str">
        <f>'Discovered Accessibility Issues'!G38</f>
        <v>Incorrect role for control</v>
      </c>
      <c r="B38" s="177" t="str">
        <f>'Discovered Accessibility Issues'!O38</f>
        <v>High</v>
      </c>
      <c r="C38" s="178" t="str">
        <f>CONCATENATE(
CHAR(42),'Discovered Accessibility Issues'!$A$1,CHAR(42),CHAR(10),'Discovered Accessibility Issues'!A38,CHAR(10),CHAR(10),
CHAR(42),'Discovered Accessibility Issues'!$B$1,CHAR(42),CHAR(10),'Discovered Accessibility Issues'!B38,CHAR(10),CHAR(10),
CHAR(42),'Discovered Accessibility Issues'!$C$1,CHAR(42),CHAR(10),'Discovered Accessibility Issues'!C38,CHAR(10),CHAR(10),
CHAR(42),'Discovered Accessibility Issues'!$D$1,CHAR(42),CHAR(10),'Discovered Accessibility Issues'!D38,CHAR(10),CHAR(10),
CHAR(42),'Discovered Accessibility Issues'!$E$1,CHAR(42),CHAR(10),'Discovered Accessibility Issues'!E38,CHAR(10),CHAR(10),
CHAR(42),'Discovered Accessibility Issues'!$F$1,CHAR(42),CHAR(10),'Discovered Accessibility Issues'!F38,CHAR(10),CHAR(10),
CHAR(42),'Discovered Accessibility Issues'!$H$1,CHAR(42),CHAR(10),'Discovered Accessibility Issues'!H38,CHAR(10),CHAR(10),
CHAR(42),'Discovered Accessibility Issues'!$I$1,CHAR(42),CHAR(10),'Discovered Accessibility Issues'!I38,CHAR(10),CHAR(10),
CHAR(42),'Discovered Accessibility Issues'!$J$1,CHAR(42),CHAR(10),'Discovered Accessibility Issues'!J38,CHAR(10),CHAR(10),
CHAR(42),'Discovered Accessibility Issues'!$K$1,CHAR(42),CHAR(10),'Discovered Accessibility Issues'!K38,CHAR(10),CHAR(10),
CHAR(42),'Discovered Accessibility Issues'!$L$1,CHAR(42),CHAR(10),'Discovered Accessibility Issues'!L38,CHAR(10),CHAR(10),
CHAR(42),'Discovered Accessibility Issues'!$M$1,CHAR(42),CHAR(10),'Discovered Accessibility Issues'!M38,CHAR(10),CHAR(10),
CHAR(42),'Discovered Accessibility Issues'!$N$1,CHAR(42),CHAR(10),'Discovered Accessibility Issues'!N38,CHAR(10),CHAR(10),
CHAR(42),'Discovered Accessibility Issues'!$P$1,CHAR(42),CHAR(10),'Discovered Accessibility Issues'!P38,CHAR(10),CHAR(10),
CHAR(42),'Discovered Accessibility Issues'!$Q$1,CHAR(42),CHAR(10),'Discovered Accessibility Issues'!Q38,CHAR(10),CHAR(10),
CHAR(42),'Discovered Accessibility Issues'!$R$1,CHAR(42),CHAR(10),'Discovered Accessibility Issues'!R38,CHAR(10),CHAR(10),
CHAR(42),'Discovered Accessibility Issues'!$S$1,CHAR(42),CHAR(10),'Discovered Accessibility Issues'!S38,CHAR(10),CHAR(10),)</f>
        <v>*Issue ID*
37
*Rule ID*
man-sr-28
*Screen*
Our Technology
*URL*
https://www.sylvanlearning.com/personalized-tutoring/sylvan-method/our-technology
*Issue Frequency*
Individual
*Assistive Technology Combination*
Windows/ Chrome/ NVDA
macOS/ Safari/ VoiceOver
*Steps to Reproduce*
1. Go to the URL.
2. Navigate to the link "Play video" present over the video under the heading text "Combining the best in teaching and technology" in the main region.
3. Inspect the link "Play video".
4. Notice that the "Play video" role does not match its function.
*Actual Result*
The "Play video" link is not coded as "Button".
*Expected Result*
The screen reader announces the "Play video" as a "Button".
*Screenshot*
https://www.screencast.com/t/GIUQ6NUjaa
https://www.screencast.com/t/WvKlwZp4z
https://www.screencast.com/t/Q5I32WoS3IO
https://www.screencast.com/t/FpaEgNVPBR8
https://www.screencast.com/t/RzFb8ZHtwOf2
https://www.screencast.com/t/jEvlpuDE
*WCAG Success Criteria*
4.1.2
*WCAG Conformance Level*
A
*Functional Impact*
Low
*Instances*
Testimonials and Reviews: The "Dan &amp; Katie testimonials video" link is not coded as "Button", 
SAT® Prep Courses &amp; Tutoring: The "sylvan sat prep video" link is not coded as "Button", 
Sylvan Has One of the Most Gifted Education Teams in North America: The "Mindy Education Team" link is not coded as "Button", 
Testimonials for Sylvan of Timonium &gt; Under the heading "Testimonials for Sylvan of Timonium": The "Video" link is not coded as "Button", 
SAT® Prep Courses &amp; Tutoring: The "Video" link is not coded as "Button".
*Disability Affected*
Visual, Cognitive
*Recommendation*
Remove role="link" or &lt;a&gt; tag and use role="button".
Resources
https://developer.mozilla.org/en-US/docs/Web/Accessibility/ARIA/Roles/button_role
*QA Status*
Open
</v>
      </c>
    </row>
    <row r="39" ht="12.75" customHeight="1">
      <c r="A39" s="176" t="str">
        <f>'Discovered Accessibility Issues'!G39</f>
        <v>Missing transcript for multimedia</v>
      </c>
      <c r="B39" s="177" t="str">
        <f>'Discovered Accessibility Issues'!O39</f>
        <v>Low</v>
      </c>
      <c r="C39" s="178" t="str">
        <f>CONCATENATE(
CHAR(42),'Discovered Accessibility Issues'!$A$1,CHAR(42),CHAR(10),'Discovered Accessibility Issues'!A39,CHAR(10),CHAR(10),
CHAR(42),'Discovered Accessibility Issues'!$B$1,CHAR(42),CHAR(10),'Discovered Accessibility Issues'!B39,CHAR(10),CHAR(10),
CHAR(42),'Discovered Accessibility Issues'!$C$1,CHAR(42),CHAR(10),'Discovered Accessibility Issues'!C39,CHAR(10),CHAR(10),
CHAR(42),'Discovered Accessibility Issues'!$D$1,CHAR(42),CHAR(10),'Discovered Accessibility Issues'!D39,CHAR(10),CHAR(10),
CHAR(42),'Discovered Accessibility Issues'!$E$1,CHAR(42),CHAR(10),'Discovered Accessibility Issues'!E39,CHAR(10),CHAR(10),
CHAR(42),'Discovered Accessibility Issues'!$F$1,CHAR(42),CHAR(10),'Discovered Accessibility Issues'!F39,CHAR(10),CHAR(10),
CHAR(42),'Discovered Accessibility Issues'!$H$1,CHAR(42),CHAR(10),'Discovered Accessibility Issues'!H39,CHAR(10),CHAR(10),
CHAR(42),'Discovered Accessibility Issues'!$I$1,CHAR(42),CHAR(10),'Discovered Accessibility Issues'!I39,CHAR(10),CHAR(10),
CHAR(42),'Discovered Accessibility Issues'!$J$1,CHAR(42),CHAR(10),'Discovered Accessibility Issues'!J39,CHAR(10),CHAR(10),
CHAR(42),'Discovered Accessibility Issues'!$K$1,CHAR(42),CHAR(10),'Discovered Accessibility Issues'!K39,CHAR(10),CHAR(10),
CHAR(42),'Discovered Accessibility Issues'!$L$1,CHAR(42),CHAR(10),'Discovered Accessibility Issues'!L39,CHAR(10),CHAR(10),
CHAR(42),'Discovered Accessibility Issues'!$M$1,CHAR(42),CHAR(10),'Discovered Accessibility Issues'!M39,CHAR(10),CHAR(10),
CHAR(42),'Discovered Accessibility Issues'!$N$1,CHAR(42),CHAR(10),'Discovered Accessibility Issues'!N39,CHAR(10),CHAR(10),
CHAR(42),'Discovered Accessibility Issues'!$P$1,CHAR(42),CHAR(10),'Discovered Accessibility Issues'!P39,CHAR(10),CHAR(10),
CHAR(42),'Discovered Accessibility Issues'!$Q$1,CHAR(42),CHAR(10),'Discovered Accessibility Issues'!Q39,CHAR(10),CHAR(10),
CHAR(42),'Discovered Accessibility Issues'!$R$1,CHAR(42),CHAR(10),'Discovered Accessibility Issues'!R39,CHAR(10),CHAR(10),
CHAR(42),'Discovered Accessibility Issues'!$S$1,CHAR(42),CHAR(10),'Discovered Accessibility Issues'!S39,CHAR(10),CHAR(10),)</f>
        <v>*Issue ID*
38
*Rule ID*
man-missing-multimedia-transcript
*Screen*
Our Technology
*URL*
https://www.sylvanlearning.com/personalized-tutoring/sylvan-method/our-technology
*Issue Frequency*
Individual
*Assistive Technology Combination*
Windows/Chrome
*Steps to Reproduce*
1. Go to  the URL.
2. Browse through the page until reaching the video "SylvanSync technology" present under the heading text "Combining the best in teaching and technology" in the main region.
3. Notice the information is being displayed only via multimedia content.
*Actual Result*
The information is being conveyed by multimedia content only.
Text transcripts are helpful for users with hearing impairments or deaf-blind users, and also preferred by visually impaired users.
*Expected Result*
There is a text or section that contains the information conveyed by multimedia content.
*Screenshot*
https://www.screencast.com/t/gbSzchVgT
https://www.screencast.com/t/3neByGOrB4Zy
https://www.screencast.com/t/ozbAAoQyuOe4
https://www.screencast.com/t/oftGOi4HDwm
https://www.screencast.com/t/YAklHt6U7C
https://www.screencast.com/t/jZ9U3ZjPNw
*WCAG Success Criteria*
1.2.3
*WCAG Conformance Level*
A
*Functional Impact*
Low
*Instances*
Sylvan Test Prep Reviews, 
SAT® Prep Courses &amp; Tutoring, 
Sylvan Has One of the Most Gifted Education Teams in North America,  
Testimonials for Sylvan of Timonium, 
Paper Frogs and Physics: After-School STEM Activity. 
*Disability Affected*
Cognitive, Visual
*Recommendation*
Provide audio transcription for pre-recorded multimedia.
Refer to:
https://www.w3schools.com/tags/tag_track.asp
https://www.w3.org/WAI/media/av/transcripts/
https://support.google.com/youtube/answer/2734799?hl=en
*QA Status*
Open
</v>
      </c>
    </row>
    <row r="40" ht="12.75" customHeight="1">
      <c r="A40" s="176" t="str">
        <f>'Discovered Accessibility Issues'!G40</f>
        <v>Currently active link not announced by screen reader</v>
      </c>
      <c r="B40" s="177" t="str">
        <f>'Discovered Accessibility Issues'!O40</f>
        <v>Low</v>
      </c>
      <c r="C40" s="178" t="str">
        <f>CONCATENATE(
CHAR(42),'Discovered Accessibility Issues'!$A$1,CHAR(42),CHAR(10),'Discovered Accessibility Issues'!A40,CHAR(10),CHAR(10),
CHAR(42),'Discovered Accessibility Issues'!$B$1,CHAR(42),CHAR(10),'Discovered Accessibility Issues'!B40,CHAR(10),CHAR(10),
CHAR(42),'Discovered Accessibility Issues'!$C$1,CHAR(42),CHAR(10),'Discovered Accessibility Issues'!C40,CHAR(10),CHAR(10),
CHAR(42),'Discovered Accessibility Issues'!$D$1,CHAR(42),CHAR(10),'Discovered Accessibility Issues'!D40,CHAR(10),CHAR(10),
CHAR(42),'Discovered Accessibility Issues'!$E$1,CHAR(42),CHAR(10),'Discovered Accessibility Issues'!E40,CHAR(10),CHAR(10),
CHAR(42),'Discovered Accessibility Issues'!$F$1,CHAR(42),CHAR(10),'Discovered Accessibility Issues'!F40,CHAR(10),CHAR(10),
CHAR(42),'Discovered Accessibility Issues'!$H$1,CHAR(42),CHAR(10),'Discovered Accessibility Issues'!H40,CHAR(10),CHAR(10),
CHAR(42),'Discovered Accessibility Issues'!$I$1,CHAR(42),CHAR(10),'Discovered Accessibility Issues'!I40,CHAR(10),CHAR(10),
CHAR(42),'Discovered Accessibility Issues'!$J$1,CHAR(42),CHAR(10),'Discovered Accessibility Issues'!J40,CHAR(10),CHAR(10),
CHAR(42),'Discovered Accessibility Issues'!$K$1,CHAR(42),CHAR(10),'Discovered Accessibility Issues'!K40,CHAR(10),CHAR(10),
CHAR(42),'Discovered Accessibility Issues'!$L$1,CHAR(42),CHAR(10),'Discovered Accessibility Issues'!L40,CHAR(10),CHAR(10),
CHAR(42),'Discovered Accessibility Issues'!$M$1,CHAR(42),CHAR(10),'Discovered Accessibility Issues'!M40,CHAR(10),CHAR(10),
CHAR(42),'Discovered Accessibility Issues'!$N$1,CHAR(42),CHAR(10),'Discovered Accessibility Issues'!N40,CHAR(10),CHAR(10),
CHAR(42),'Discovered Accessibility Issues'!$P$1,CHAR(42),CHAR(10),'Discovered Accessibility Issues'!P40,CHAR(10),CHAR(10),
CHAR(42),'Discovered Accessibility Issues'!$Q$1,CHAR(42),CHAR(10),'Discovered Accessibility Issues'!Q40,CHAR(10),CHAR(10),
CHAR(42),'Discovered Accessibility Issues'!$R$1,CHAR(42),CHAR(10),'Discovered Accessibility Issues'!R40,CHAR(10),CHAR(10),
CHAR(42),'Discovered Accessibility Issues'!$S$1,CHAR(42),CHAR(10),'Discovered Accessibility Issues'!S40,CHAR(10),CHAR(10),)</f>
        <v>*Issue ID*
39
*Rule ID*
custom
*Screen*
Our Technology
*URL*
https://www.sylvanlearning.com/personalized-tutoring/sylvan-method/our-technology
*Issue Frequency*
Individual
*Assistive Technology Combination*
Windows/ Chrome/ NVDA
macOS/ Safari/ VoiceOver
*Steps to Reproduce*
1. Go to the URL.
2. Navigate the page using Tab navigation until reaching the link "Our technology" present just below the breadcrumb links in the main region.
3. Notice that screen reader does not announce the selected state of the currently active page link "Our technology".
*Actual Result*
The screen reader does not announce the selected state of the currently active link "Our technology".
*Expected Result*
The screen reader announce the selected state of the currently active link "Our technology".
*Screenshot*
https://www.screencast.com/t/6KX4hlNbse
https://www.screencast.com/t/HOSCELFA
https://www.screencast.com/t/gF3FFUITtRe
https://www.screencast.com/t/rafryhN8
https://www.screencast.com/t/5PywR8ssiO
*WCAG Success Criteria*
4.1.2
*WCAG Conformance Level*
A
*Functional Impact*
Low
*Instances*
Sylvan Test Prep Reviews, 
Our Personalized Tutoring Guarantee, 
Advancement and Test Prep – Timonium, MD, 
Ready to give your child improved grades, test scores and confidence?.
*Disability Affected*
Visual, Cognitive
*Recommendation*
Apply an aria-selected="true" to the link in the set to indicate that it represents the current active state.
Refer to:
https://developer.mozilla.org/en-US/docs/Web/API/Element/ariaSelected
*QA Status*
Open
</v>
      </c>
    </row>
    <row r="41" ht="12.75" customHeight="1">
      <c r="A41" s="176" t="str">
        <f>'Discovered Accessibility Issues'!G41</f>
        <v>List not announced by screen reader</v>
      </c>
      <c r="B41" s="177" t="str">
        <f>'Discovered Accessibility Issues'!O41</f>
        <v>High</v>
      </c>
      <c r="C41" s="178" t="str">
        <f>CONCATENATE(
CHAR(42),'Discovered Accessibility Issues'!$A$1,CHAR(42),CHAR(10),'Discovered Accessibility Issues'!A41,CHAR(10),CHAR(10),
CHAR(42),'Discovered Accessibility Issues'!$B$1,CHAR(42),CHAR(10),'Discovered Accessibility Issues'!B41,CHAR(10),CHAR(10),
CHAR(42),'Discovered Accessibility Issues'!$C$1,CHAR(42),CHAR(10),'Discovered Accessibility Issues'!C41,CHAR(10),CHAR(10),
CHAR(42),'Discovered Accessibility Issues'!$D$1,CHAR(42),CHAR(10),'Discovered Accessibility Issues'!D41,CHAR(10),CHAR(10),
CHAR(42),'Discovered Accessibility Issues'!$E$1,CHAR(42),CHAR(10),'Discovered Accessibility Issues'!E41,CHAR(10),CHAR(10),
CHAR(42),'Discovered Accessibility Issues'!$F$1,CHAR(42),CHAR(10),'Discovered Accessibility Issues'!F41,CHAR(10),CHAR(10),
CHAR(42),'Discovered Accessibility Issues'!$H$1,CHAR(42),CHAR(10),'Discovered Accessibility Issues'!H41,CHAR(10),CHAR(10),
CHAR(42),'Discovered Accessibility Issues'!$I$1,CHAR(42),CHAR(10),'Discovered Accessibility Issues'!I41,CHAR(10),CHAR(10),
CHAR(42),'Discovered Accessibility Issues'!$J$1,CHAR(42),CHAR(10),'Discovered Accessibility Issues'!J41,CHAR(10),CHAR(10),
CHAR(42),'Discovered Accessibility Issues'!$K$1,CHAR(42),CHAR(10),'Discovered Accessibility Issues'!K41,CHAR(10),CHAR(10),
CHAR(42),'Discovered Accessibility Issues'!$L$1,CHAR(42),CHAR(10),'Discovered Accessibility Issues'!L41,CHAR(10),CHAR(10),
CHAR(42),'Discovered Accessibility Issues'!$M$1,CHAR(42),CHAR(10),'Discovered Accessibility Issues'!M41,CHAR(10),CHAR(10),
CHAR(42),'Discovered Accessibility Issues'!$N$1,CHAR(42),CHAR(10),'Discovered Accessibility Issues'!N41,CHAR(10),CHAR(10),
CHAR(42),'Discovered Accessibility Issues'!$P$1,CHAR(42),CHAR(10),'Discovered Accessibility Issues'!P41,CHAR(10),CHAR(10),
CHAR(42),'Discovered Accessibility Issues'!$Q$1,CHAR(42),CHAR(10),'Discovered Accessibility Issues'!Q41,CHAR(10),CHAR(10),
CHAR(42),'Discovered Accessibility Issues'!$R$1,CHAR(42),CHAR(10),'Discovered Accessibility Issues'!R41,CHAR(10),CHAR(10),
CHAR(42),'Discovered Accessibility Issues'!$S$1,CHAR(42),CHAR(10),'Discovered Accessibility Issues'!S41,CHAR(10),CHAR(10),)</f>
        <v>*Issue ID*
40
*Rule ID*
custom
*Screen*
Our Technology
*URL*
https://www.sylvanlearning.com/personalized-tutoring/sylvan-method/our-technology
*Issue Frequency*
Individual
*Assistive Technology Combination*
macOS/ Safari/ VoiceOver
*Steps to Reproduce*
1. Go to the URL.
2. Navigate to the links at the top from the sylvan method to our guarantee.
3. Notice that the elements are not tagged in list.
*Actual Result*
Screen reader announces links from the sylvan method to our guarantee as links.
*Expected Result*
Screen reader announces links from the sylvan method to our guarantee as a list of 5 items. 
*Screenshot*
https://www.screencast.com/t/iJvGCrMndnLT
https://www.screencast.com/t/i8Fp8TnU8
*WCAG Success Criteria*
1.3.1
*WCAG Conformance Level*
A
*Functional Impact*
Low
*Instances*
Sylvan Test Prep Reviews &gt; Links at the top not announced in list.
*Disability Affected*
Visual, Cognitive
*Recommendation*
1. Provide a role="list" to the &lt;ul&gt; element.
2. Provide a role="listitem" to the &lt;li&gt;elements.
Refer to:
https://www.w3.org/WAI/tutorials/page-structure/content/#lists
*QA Status*
Open
</v>
      </c>
    </row>
    <row r="42" ht="12.75" customHeight="1">
      <c r="A42" s="176" t="str">
        <f>'Discovered Accessibility Issues'!G42</f>
        <v>Link is not operable by the keyboard</v>
      </c>
      <c r="B42" s="177" t="str">
        <f>'Discovered Accessibility Issues'!O42</f>
        <v>Critical</v>
      </c>
      <c r="C42" s="178" t="str">
        <f>CONCATENATE(
CHAR(42),'Discovered Accessibility Issues'!$A$1,CHAR(42),CHAR(10),'Discovered Accessibility Issues'!A42,CHAR(10),CHAR(10),
CHAR(42),'Discovered Accessibility Issues'!$B$1,CHAR(42),CHAR(10),'Discovered Accessibility Issues'!B42,CHAR(10),CHAR(10),
CHAR(42),'Discovered Accessibility Issues'!$C$1,CHAR(42),CHAR(10),'Discovered Accessibility Issues'!C42,CHAR(10),CHAR(10),
CHAR(42),'Discovered Accessibility Issues'!$D$1,CHAR(42),CHAR(10),'Discovered Accessibility Issues'!D42,CHAR(10),CHAR(10),
CHAR(42),'Discovered Accessibility Issues'!$E$1,CHAR(42),CHAR(10),'Discovered Accessibility Issues'!E42,CHAR(10),CHAR(10),
CHAR(42),'Discovered Accessibility Issues'!$F$1,CHAR(42),CHAR(10),'Discovered Accessibility Issues'!F42,CHAR(10),CHAR(10),
CHAR(42),'Discovered Accessibility Issues'!$H$1,CHAR(42),CHAR(10),'Discovered Accessibility Issues'!H42,CHAR(10),CHAR(10),
CHAR(42),'Discovered Accessibility Issues'!$I$1,CHAR(42),CHAR(10),'Discovered Accessibility Issues'!I42,CHAR(10),CHAR(10),
CHAR(42),'Discovered Accessibility Issues'!$J$1,CHAR(42),CHAR(10),'Discovered Accessibility Issues'!J42,CHAR(10),CHAR(10),
CHAR(42),'Discovered Accessibility Issues'!$K$1,CHAR(42),CHAR(10),'Discovered Accessibility Issues'!K42,CHAR(10),CHAR(10),
CHAR(42),'Discovered Accessibility Issues'!$L$1,CHAR(42),CHAR(10),'Discovered Accessibility Issues'!L42,CHAR(10),CHAR(10),
CHAR(42),'Discovered Accessibility Issues'!$M$1,CHAR(42),CHAR(10),'Discovered Accessibility Issues'!M42,CHAR(10),CHAR(10),
CHAR(42),'Discovered Accessibility Issues'!$N$1,CHAR(42),CHAR(10),'Discovered Accessibility Issues'!N42,CHAR(10),CHAR(10),
CHAR(42),'Discovered Accessibility Issues'!$P$1,CHAR(42),CHAR(10),'Discovered Accessibility Issues'!P42,CHAR(10),CHAR(10),
CHAR(42),'Discovered Accessibility Issues'!$Q$1,CHAR(42),CHAR(10),'Discovered Accessibility Issues'!Q42,CHAR(10),CHAR(10),
CHAR(42),'Discovered Accessibility Issues'!$R$1,CHAR(42),CHAR(10),'Discovered Accessibility Issues'!R42,CHAR(10),CHAR(10),
CHAR(42),'Discovered Accessibility Issues'!$S$1,CHAR(42),CHAR(10),'Discovered Accessibility Issues'!S42,CHAR(10),CHAR(10),)</f>
        <v>*Issue ID*
41
*Rule ID*
man-key-26
*Screen*
Our Guarantee
*URL*
https://www.sylvanlearning.com/guarantee
*Issue Frequency*
Individual
*Assistive Technology Combination*
Windows/ Chrome
*Steps to Reproduce*
1. Go to the URL.
2. Navigate through the page using the keyboard until you reach the link "Find a location near me" present under the heading text "With our Personalized Tutoring programs, we guarantee" in main landmark.
3. Notice that focus does not reach the link "Find a location near me".
*Actual Result*
The link "Find a location near me" is not operable by the keyboard.
*Expected Result*
The link "Find a location near me" is operable and focusable by the keyboard.
*Screenshot*
https://www.screencast.com/t/gOC0IHZIP
https://www.screencast.com/t/IrovLueQLEr6
https://www.screencast.com/t/jp1s8WITBVfq
https://www.screencast.com/t/wbtOTQjY4
https://www.screencast.com/t/jD4EcnuGEm
https://www.screencast.com/t/gamktezDjJB2
https://www.screencast.com/t/xDq2A9Zxxhum
https://www.screencast.com/t/TulbzMki
https://www.screencast.com/t/lGogLakwSNw
https://www.screencast.com/t/LBc1rGBl
*WCAG Success Criteria*
2.1.1
*WCAG Conformance Level*
A
*Functional Impact*
High
*Instances*
Sylvan Test Prep Reviews, 
Success starts with ALGEBRA &amp; GEOMETRY, 
Success Starts with ADVANCED MATH (9-12),  
SAT® Prep Courses &amp; Tutoring, 
About Us, 
Success starts with STEM CAMPS, 
Our Personalized Tutoring Guarantee, 
Location – Timonium, MD. 
*Disability Affected*
Visual, Physical
*Recommendation*
The link should be focusable and operable by the keyboard.
Use the proper &lt;a&gt; tag.
Alternatively, use a tabindex="0" attribute to make the item focusable. 
Add a role="link" and make sure the element can be triggered when using the ENTER key.
Only use ARIA if necessary. Otherwise use HTML controls.
Resources
Using the link role:
https://developer.mozilla.org/en-US/docs/Web/Accessibility/ARIA/ARIA_Techniques/Using_the_link_role
*QA Status*
Open
</v>
      </c>
    </row>
    <row r="43" ht="12.75" customHeight="1">
      <c r="A43" s="176" t="str">
        <f>'Discovered Accessibility Issues'!G43</f>
        <v>No role for control defined</v>
      </c>
      <c r="B43" s="177" t="str">
        <f>'Discovered Accessibility Issues'!O43</f>
        <v>High</v>
      </c>
      <c r="C43" s="178" t="str">
        <f>CONCATENATE(
CHAR(42),'Discovered Accessibility Issues'!$A$1,CHAR(42),CHAR(10),'Discovered Accessibility Issues'!A43,CHAR(10),CHAR(10),
CHAR(42),'Discovered Accessibility Issues'!$B$1,CHAR(42),CHAR(10),'Discovered Accessibility Issues'!B43,CHAR(10),CHAR(10),
CHAR(42),'Discovered Accessibility Issues'!$C$1,CHAR(42),CHAR(10),'Discovered Accessibility Issues'!C43,CHAR(10),CHAR(10),
CHAR(42),'Discovered Accessibility Issues'!$D$1,CHAR(42),CHAR(10),'Discovered Accessibility Issues'!D43,CHAR(10),CHAR(10),
CHAR(42),'Discovered Accessibility Issues'!$E$1,CHAR(42),CHAR(10),'Discovered Accessibility Issues'!E43,CHAR(10),CHAR(10),
CHAR(42),'Discovered Accessibility Issues'!$F$1,CHAR(42),CHAR(10),'Discovered Accessibility Issues'!F43,CHAR(10),CHAR(10),
CHAR(42),'Discovered Accessibility Issues'!$H$1,CHAR(42),CHAR(10),'Discovered Accessibility Issues'!H43,CHAR(10),CHAR(10),
CHAR(42),'Discovered Accessibility Issues'!$I$1,CHAR(42),CHAR(10),'Discovered Accessibility Issues'!I43,CHAR(10),CHAR(10),
CHAR(42),'Discovered Accessibility Issues'!$J$1,CHAR(42),CHAR(10),'Discovered Accessibility Issues'!J43,CHAR(10),CHAR(10),
CHAR(42),'Discovered Accessibility Issues'!$K$1,CHAR(42),CHAR(10),'Discovered Accessibility Issues'!K43,CHAR(10),CHAR(10),
CHAR(42),'Discovered Accessibility Issues'!$L$1,CHAR(42),CHAR(10),'Discovered Accessibility Issues'!L43,CHAR(10),CHAR(10),
CHAR(42),'Discovered Accessibility Issues'!$M$1,CHAR(42),CHAR(10),'Discovered Accessibility Issues'!M43,CHAR(10),CHAR(10),
CHAR(42),'Discovered Accessibility Issues'!$N$1,CHAR(42),CHAR(10),'Discovered Accessibility Issues'!N43,CHAR(10),CHAR(10),
CHAR(42),'Discovered Accessibility Issues'!$P$1,CHAR(42),CHAR(10),'Discovered Accessibility Issues'!P43,CHAR(10),CHAR(10),
CHAR(42),'Discovered Accessibility Issues'!$Q$1,CHAR(42),CHAR(10),'Discovered Accessibility Issues'!Q43,CHAR(10),CHAR(10),
CHAR(42),'Discovered Accessibility Issues'!$R$1,CHAR(42),CHAR(10),'Discovered Accessibility Issues'!R43,CHAR(10),CHAR(10),
CHAR(42),'Discovered Accessibility Issues'!$S$1,CHAR(42),CHAR(10),'Discovered Accessibility Issues'!S43,CHAR(10),CHAR(10),)</f>
        <v>*Issue ID*
42
*Rule ID*
man-sr-60
*Screen*
Our Guarantee
*URL*
https://www.sylvanlearning.com/guarantee
*Issue Frequency*
Individual
*Assistive Technology Combination*
Windows/ Chrome/ NVDA
macOS/ Safari/ VoiceOver
*Steps to Reproduce*
1. Go to the URL.
2. Navigate to the element "Find a location near me" present under the heading text "With our Personalized Tutoring programs, we guarantee" in main landmark.
3. Inspect the element "Find a location near me". 
4. Notice that the element "Find a location near me" doesn't have a role.
*Actual Result*
The element "Find a location near me" doesn't have a role that programmatically defines the function of the control.
*Expected Result*
The screen reader announces the element "Find a location near me" with the appropriate role as a "link".
*Screenshot*
https://www.screencast.com/t/yet47Z9Vu
https://www.screencast.com/t/rgbN0Yo6Ew
https://www.screencast.com/t/AAm6fVoCAEG
https://www.screencast.com/t/eCcPNWtm
https://www.screencast.com/t/srGcXjMNcx
https://www.screencast.com/t/7d9cpoRJA
https://www.screencast.com/t/NwK6lvUV7
https://www.screencast.com/t/KXmPdaFzDPE
https://www.screencast.com/t/3Y7WVeqkrvUR
https://www.screencast.com/t/sak65pgtyWri
*WCAG Success Criteria*
4.1.2
*WCAG Conformance Level*
A
*Functional Impact*
High
*Instances*
Sylvan Test Prep Reviews, 
Success starts with ALGEBRA &amp; GEOMETRY, 
SAT® Prep Courses &amp; Tutoring, 
Success Starts with ADVANCED MATH (9-12): The element "Find a location near me" doesn't have a role that programmatically defines the function of the control, 
Success starts with STEM CAMPS: The element "Find a location near me" doesn't have a role that programmatically defines the function of the control, 
Our Personalized Tutoring Guarantee: The element "Find a location near me" doesn't have a role that programmatically defines the function of the control, 
About Us: The element "Find a location near me" doesn't have a role that programmatically defines the function of the control,  
Fill out this form to contact Sylvan (flow) &gt; Thanks Page: The elements "Share on facebook &amp; Share on twitter" doesn't have a role that programmatically defines the function of the control, 
Forgot Your Username? (flow) : The elements "Back to sign in" doesn't have a role that programmatically defines the function of the control.
*Disability Affected*
Visual, Cognitive
*Recommendation*
Use &lt;a&gt; tag or role="link" for the element.
Refer to: 
https://developer.mozilla.org/en-US/docs/Web/Accessibility/ARIA/ARIA_Techniques/Using_the_link_role
*QA Status*
Open
</v>
      </c>
    </row>
    <row r="44" ht="12.75" customHeight="1">
      <c r="A44" s="176" t="str">
        <f>'Discovered Accessibility Issues'!G44</f>
        <v>Content is not visible when zooming browser to 200%</v>
      </c>
      <c r="B44" s="177" t="str">
        <f>'Discovered Accessibility Issues'!O44</f>
        <v>Critical</v>
      </c>
      <c r="C44" s="178" t="str">
        <f>CONCATENATE(
CHAR(42),'Discovered Accessibility Issues'!$A$1,CHAR(42),CHAR(10),'Discovered Accessibility Issues'!A44,CHAR(10),CHAR(10),
CHAR(42),'Discovered Accessibility Issues'!$B$1,CHAR(42),CHAR(10),'Discovered Accessibility Issues'!B44,CHAR(10),CHAR(10),
CHAR(42),'Discovered Accessibility Issues'!$C$1,CHAR(42),CHAR(10),'Discovered Accessibility Issues'!C44,CHAR(10),CHAR(10),
CHAR(42),'Discovered Accessibility Issues'!$D$1,CHAR(42),CHAR(10),'Discovered Accessibility Issues'!D44,CHAR(10),CHAR(10),
CHAR(42),'Discovered Accessibility Issues'!$E$1,CHAR(42),CHAR(10),'Discovered Accessibility Issues'!E44,CHAR(10),CHAR(10),
CHAR(42),'Discovered Accessibility Issues'!$F$1,CHAR(42),CHAR(10),'Discovered Accessibility Issues'!F44,CHAR(10),CHAR(10),
CHAR(42),'Discovered Accessibility Issues'!$H$1,CHAR(42),CHAR(10),'Discovered Accessibility Issues'!H44,CHAR(10),CHAR(10),
CHAR(42),'Discovered Accessibility Issues'!$I$1,CHAR(42),CHAR(10),'Discovered Accessibility Issues'!I44,CHAR(10),CHAR(10),
CHAR(42),'Discovered Accessibility Issues'!$J$1,CHAR(42),CHAR(10),'Discovered Accessibility Issues'!J44,CHAR(10),CHAR(10),
CHAR(42),'Discovered Accessibility Issues'!$K$1,CHAR(42),CHAR(10),'Discovered Accessibility Issues'!K44,CHAR(10),CHAR(10),
CHAR(42),'Discovered Accessibility Issues'!$L$1,CHAR(42),CHAR(10),'Discovered Accessibility Issues'!L44,CHAR(10),CHAR(10),
CHAR(42),'Discovered Accessibility Issues'!$M$1,CHAR(42),CHAR(10),'Discovered Accessibility Issues'!M44,CHAR(10),CHAR(10),
CHAR(42),'Discovered Accessibility Issues'!$N$1,CHAR(42),CHAR(10),'Discovered Accessibility Issues'!N44,CHAR(10),CHAR(10),
CHAR(42),'Discovered Accessibility Issues'!$P$1,CHAR(42),CHAR(10),'Discovered Accessibility Issues'!P44,CHAR(10),CHAR(10),
CHAR(42),'Discovered Accessibility Issues'!$Q$1,CHAR(42),CHAR(10),'Discovered Accessibility Issues'!Q44,CHAR(10),CHAR(10),
CHAR(42),'Discovered Accessibility Issues'!$R$1,CHAR(42),CHAR(10),'Discovered Accessibility Issues'!R44,CHAR(10),CHAR(10),
CHAR(42),'Discovered Accessibility Issues'!$S$1,CHAR(42),CHAR(10),'Discovered Accessibility Issues'!S44,CHAR(10),CHAR(10),)</f>
        <v>*Issue ID*
43
*Rule ID*
man-zoom-9
*Screen*
Our Guarantee
*URL*
https://www.sylvanlearning.com/guarantee
*Issue Frequency*
Global
*Assistive Technology Combination*
Windows/ Chrome
*Steps to Reproduce*
Preconditions:
Set the display resolution to 1280x768 and scale to 100% in settings.
1. Open the URL in Chrome.
2. Press the CTRL and + keys at the same time.
3. Increase the browser zoom to 200%.
4. Search for main region and notice how the elements "You Can Afford Sylvan. Really, etc" present just before the "Footer section" is not visible.
*Actual Result*
The elements "You Can Afford Sylvan. Really, etc" goes beyond the user's visual range and is incomprehensible because the context is lost.
*Expected Result*
The content adapts itself to the current viewport and has a logic sequence with the context around it without losing coherence.
*Screenshot*
https://www.screencast.com/t/CAHDiZJa
*WCAG Success Criteria*
1.4.4
*WCAG Conformance Level*
AA
*Functional Impact*
High
*Instances*
Note: Similar issue exists for zoom at 400%.  
*Disability Affected*
Cognitive, Visual
*Recommendation*
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45" ht="12.75" customHeight="1">
      <c r="A45" s="176" t="str">
        <f>'Discovered Accessibility Issues'!G45</f>
        <v>Hidden content read by the screen reader</v>
      </c>
      <c r="B45" s="177" t="str">
        <f>'Discovered Accessibility Issues'!O45</f>
        <v>Critical</v>
      </c>
      <c r="C45" s="178" t="str">
        <f>CONCATENATE(
CHAR(42),'Discovered Accessibility Issues'!$A$1,CHAR(42),CHAR(10),'Discovered Accessibility Issues'!A45,CHAR(10),CHAR(10),
CHAR(42),'Discovered Accessibility Issues'!$B$1,CHAR(42),CHAR(10),'Discovered Accessibility Issues'!B45,CHAR(10),CHAR(10),
CHAR(42),'Discovered Accessibility Issues'!$C$1,CHAR(42),CHAR(10),'Discovered Accessibility Issues'!C45,CHAR(10),CHAR(10),
CHAR(42),'Discovered Accessibility Issues'!$D$1,CHAR(42),CHAR(10),'Discovered Accessibility Issues'!D45,CHAR(10),CHAR(10),
CHAR(42),'Discovered Accessibility Issues'!$E$1,CHAR(42),CHAR(10),'Discovered Accessibility Issues'!E45,CHAR(10),CHAR(10),
CHAR(42),'Discovered Accessibility Issues'!$F$1,CHAR(42),CHAR(10),'Discovered Accessibility Issues'!F45,CHAR(10),CHAR(10),
CHAR(42),'Discovered Accessibility Issues'!$H$1,CHAR(42),CHAR(10),'Discovered Accessibility Issues'!H45,CHAR(10),CHAR(10),
CHAR(42),'Discovered Accessibility Issues'!$I$1,CHAR(42),CHAR(10),'Discovered Accessibility Issues'!I45,CHAR(10),CHAR(10),
CHAR(42),'Discovered Accessibility Issues'!$J$1,CHAR(42),CHAR(10),'Discovered Accessibility Issues'!J45,CHAR(10),CHAR(10),
CHAR(42),'Discovered Accessibility Issues'!$K$1,CHAR(42),CHAR(10),'Discovered Accessibility Issues'!K45,CHAR(10),CHAR(10),
CHAR(42),'Discovered Accessibility Issues'!$L$1,CHAR(42),CHAR(10),'Discovered Accessibility Issues'!L45,CHAR(10),CHAR(10),
CHAR(42),'Discovered Accessibility Issues'!$M$1,CHAR(42),CHAR(10),'Discovered Accessibility Issues'!M45,CHAR(10),CHAR(10),
CHAR(42),'Discovered Accessibility Issues'!$N$1,CHAR(42),CHAR(10),'Discovered Accessibility Issues'!N45,CHAR(10),CHAR(10),
CHAR(42),'Discovered Accessibility Issues'!$P$1,CHAR(42),CHAR(10),'Discovered Accessibility Issues'!P45,CHAR(10),CHAR(10),
CHAR(42),'Discovered Accessibility Issues'!$Q$1,CHAR(42),CHAR(10),'Discovered Accessibility Issues'!Q45,CHAR(10),CHAR(10),
CHAR(42),'Discovered Accessibility Issues'!$R$1,CHAR(42),CHAR(10),'Discovered Accessibility Issues'!R45,CHAR(10),CHAR(10),
CHAR(42),'Discovered Accessibility Issues'!$S$1,CHAR(42),CHAR(10),'Discovered Accessibility Issues'!S45,CHAR(10),CHAR(10),)</f>
        <v>*Issue ID*
44
*Rule ID*
man-sr-9
*Screen*
Testimonials and Reviews
*URL*
https://www.sylvanlearning.com/testimonials
*Issue Frequency*
Individual
*Assistive Technology Combination*
Windows/ Chrome/ NVDA
*Steps to Reproduce*
1. Go to the URL.
2. Navigate through the website until reaching the breadcrumb link "Testimonials" present in the main region.
3. Notice the screen reader announces the hidden links "Tutoring &amp; Review" after the link "Testimonials".
*Actual Result*
In the main section, the screen reader announces the hidden links "Tutoring &amp; Review" after the link "Testimonials".
*Expected Result*
Content that is not visually displayed on the page is not reachable by the screen reader user.
*Screenshot*
https://www.screencast.com/t/veXNFHCopfFh
https://www.screencast.com/t/z2z5t0RdOD29
https://www.screencast.com/t/EMRQFR6jC
https://www.screencast.com/t/23ooyI2eLW
*WCAG Success Criteria*
1.3.1
*WCAG Conformance Level*
A
*Functional Impact*
Low
*Instances*
Explore Our Reading Programs: In the main section, the screen reader announces hidden links "Reading" after the link "Reading programs", 
Career Opportunities: In the main section, the screen reader announces hidden links "Careers at corporate" before the graphic link "Careers at corporate", 
Advancement and Test Prep – Timonium, MD : In the main section, the screen reader announces hidden text "PERFECT IF your child needs to get grades, test scores and.. etc".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46" ht="12.75" customHeight="1">
      <c r="A46" s="176" t="str">
        <f>'Discovered Accessibility Issues'!G46</f>
        <v>Frames must have a title attribute</v>
      </c>
      <c r="B46" s="177" t="str">
        <f>'Discovered Accessibility Issues'!O46</f>
        <v>High</v>
      </c>
      <c r="C46" s="178" t="str">
        <f>CONCATENATE(
CHAR(42),'Discovered Accessibility Issues'!$A$1,CHAR(42),CHAR(10),'Discovered Accessibility Issues'!A46,CHAR(10),CHAR(10),
CHAR(42),'Discovered Accessibility Issues'!$B$1,CHAR(42),CHAR(10),'Discovered Accessibility Issues'!B46,CHAR(10),CHAR(10),
CHAR(42),'Discovered Accessibility Issues'!$C$1,CHAR(42),CHAR(10),'Discovered Accessibility Issues'!C46,CHAR(10),CHAR(10),
CHAR(42),'Discovered Accessibility Issues'!$D$1,CHAR(42),CHAR(10),'Discovered Accessibility Issues'!D46,CHAR(10),CHAR(10),
CHAR(42),'Discovered Accessibility Issues'!$E$1,CHAR(42),CHAR(10),'Discovered Accessibility Issues'!E46,CHAR(10),CHAR(10),
CHAR(42),'Discovered Accessibility Issues'!$F$1,CHAR(42),CHAR(10),'Discovered Accessibility Issues'!F46,CHAR(10),CHAR(10),
CHAR(42),'Discovered Accessibility Issues'!$H$1,CHAR(42),CHAR(10),'Discovered Accessibility Issues'!H46,CHAR(10),CHAR(10),
CHAR(42),'Discovered Accessibility Issues'!$I$1,CHAR(42),CHAR(10),'Discovered Accessibility Issues'!I46,CHAR(10),CHAR(10),
CHAR(42),'Discovered Accessibility Issues'!$J$1,CHAR(42),CHAR(10),'Discovered Accessibility Issues'!J46,CHAR(10),CHAR(10),
CHAR(42),'Discovered Accessibility Issues'!$K$1,CHAR(42),CHAR(10),'Discovered Accessibility Issues'!K46,CHAR(10),CHAR(10),
CHAR(42),'Discovered Accessibility Issues'!$L$1,CHAR(42),CHAR(10),'Discovered Accessibility Issues'!L46,CHAR(10),CHAR(10),
CHAR(42),'Discovered Accessibility Issues'!$M$1,CHAR(42),CHAR(10),'Discovered Accessibility Issues'!M46,CHAR(10),CHAR(10),
CHAR(42),'Discovered Accessibility Issues'!$N$1,CHAR(42),CHAR(10),'Discovered Accessibility Issues'!N46,CHAR(10),CHAR(10),
CHAR(42),'Discovered Accessibility Issues'!$P$1,CHAR(42),CHAR(10),'Discovered Accessibility Issues'!P46,CHAR(10),CHAR(10),
CHAR(42),'Discovered Accessibility Issues'!$Q$1,CHAR(42),CHAR(10),'Discovered Accessibility Issues'!Q46,CHAR(10),CHAR(10),
CHAR(42),'Discovered Accessibility Issues'!$R$1,CHAR(42),CHAR(10),'Discovered Accessibility Issues'!R46,CHAR(10),CHAR(10),
CHAR(42),'Discovered Accessibility Issues'!$S$1,CHAR(42),CHAR(10),'Discovered Accessibility Issues'!S46,CHAR(10),CHAR(10),)</f>
        <v>*Issue ID*
45
*Rule ID*
man-auto-3
*Screen*
Sylvan Test Prep Reviews
*URL*
https://www.sylvanlearning.com/testimonials/test-prep
*Issue Frequency*
Individual
*Assistive Technology Combination*
Windows/ Chrome
*Steps to Reproduce*
1. Go to the URL.
2. Open the Browser Console.
3. Run aXe scan.
4. Look for "Frames must have a title attribute" as it's displayed on aXe results section and select "Inspect" button to be taken to the block of code where the issue is located.
*Actual Result*
The screen reader does not announce the iframe title.
Screen reader users have the option to pull up a list of titles for all frames on a page. Adding descriptive, unique titles allows users to quickly find the frame they need. If titles are not present, navigating through frames quickly becomes difficult and confusing.
*Expected Result*
Every frame as a unique title.
*Screenshot*
https://www.screencast.com/t/46eqeV1FP0bh
*WCAG Success Criteria*
4.1.2
*WCAG Conformance Level*
A
*Functional Impact*
Low
*Instances*
*Disability Affected*
Visual, Cognitive
*Recommendation*
1. Use the title attribute to define an accessible name for an iframe element.
2. Use the aria-label attribute to define an accessible name for an iframe element.
3. Use the aria-labelledby attribute to define an accessible name for an iframe element.
4. Accessible names should be short and describe the contents of the iframe element to help users decide whether to navigate to the iframe or not.
5. For iframes with no visible content, explicitly identify the iframe as having no information for the user (e.g. title="No content").
Refer to:
https://developer.mozilla.org/en-US/docs/Web/Accessibility/ARIA/ARIA_Techniques/Using_the_aria-label_attribute
*QA Status*
Open
</v>
      </c>
    </row>
    <row r="47" ht="12.75" customHeight="1">
      <c r="A47" s="176" t="str">
        <f>'Discovered Accessibility Issues'!G47</f>
        <v>List not implemented</v>
      </c>
      <c r="B47" s="177" t="str">
        <f>'Discovered Accessibility Issues'!O47</f>
        <v>Low</v>
      </c>
      <c r="C47" s="178" t="str">
        <f>CONCATENATE(
CHAR(42),'Discovered Accessibility Issues'!$A$1,CHAR(42),CHAR(10),'Discovered Accessibility Issues'!A47,CHAR(10),CHAR(10),
CHAR(42),'Discovered Accessibility Issues'!$B$1,CHAR(42),CHAR(10),'Discovered Accessibility Issues'!B47,CHAR(10),CHAR(10),
CHAR(42),'Discovered Accessibility Issues'!$C$1,CHAR(42),CHAR(10),'Discovered Accessibility Issues'!C47,CHAR(10),CHAR(10),
CHAR(42),'Discovered Accessibility Issues'!$D$1,CHAR(42),CHAR(10),'Discovered Accessibility Issues'!D47,CHAR(10),CHAR(10),
CHAR(42),'Discovered Accessibility Issues'!$E$1,CHAR(42),CHAR(10),'Discovered Accessibility Issues'!E47,CHAR(10),CHAR(10),
CHAR(42),'Discovered Accessibility Issues'!$F$1,CHAR(42),CHAR(10),'Discovered Accessibility Issues'!F47,CHAR(10),CHAR(10),
CHAR(42),'Discovered Accessibility Issues'!$H$1,CHAR(42),CHAR(10),'Discovered Accessibility Issues'!H47,CHAR(10),CHAR(10),
CHAR(42),'Discovered Accessibility Issues'!$I$1,CHAR(42),CHAR(10),'Discovered Accessibility Issues'!I47,CHAR(10),CHAR(10),
CHAR(42),'Discovered Accessibility Issues'!$J$1,CHAR(42),CHAR(10),'Discovered Accessibility Issues'!J47,CHAR(10),CHAR(10),
CHAR(42),'Discovered Accessibility Issues'!$K$1,CHAR(42),CHAR(10),'Discovered Accessibility Issues'!K47,CHAR(10),CHAR(10),
CHAR(42),'Discovered Accessibility Issues'!$L$1,CHAR(42),CHAR(10),'Discovered Accessibility Issues'!L47,CHAR(10),CHAR(10),
CHAR(42),'Discovered Accessibility Issues'!$M$1,CHAR(42),CHAR(10),'Discovered Accessibility Issues'!M47,CHAR(10),CHAR(10),
CHAR(42),'Discovered Accessibility Issues'!$N$1,CHAR(42),CHAR(10),'Discovered Accessibility Issues'!N47,CHAR(10),CHAR(10),
CHAR(42),'Discovered Accessibility Issues'!$P$1,CHAR(42),CHAR(10),'Discovered Accessibility Issues'!P47,CHAR(10),CHAR(10),
CHAR(42),'Discovered Accessibility Issues'!$Q$1,CHAR(42),CHAR(10),'Discovered Accessibility Issues'!Q47,CHAR(10),CHAR(10),
CHAR(42),'Discovered Accessibility Issues'!$R$1,CHAR(42),CHAR(10),'Discovered Accessibility Issues'!R47,CHAR(10),CHAR(10),
CHAR(42),'Discovered Accessibility Issues'!$S$1,CHAR(42),CHAR(10),'Discovered Accessibility Issues'!S47,CHAR(10),CHAR(10),)</f>
        <v>*Issue ID*
46
*Rule ID*
man-sr-39
*Screen*
Sylvan Test Prep Reviews
*URL*
 https://www.sylvanlearning.com/testimonials/test-prep
*Issue Frequency*
Individual
*Assistive Technology Combination*
Windows/ Chrome/ NVDA
macOS/ Safari/ VoiceOver
*Steps to Reproduce*
1. Go to the URL.
2. Navigate to the plain text "My daughter just started going to Sylvan.. etc" present just below heading "What our parents and students are saying about our test prep" in the main region.
3. Inspect the plain text "My daughter just started going to Sylvan.. etc". 
4. Notice that the list is not programmatically coded as a list.
*Actual Result*
The "My daughter just started going to Sylvan.. etc" list is visually indicated but not properly coded.
*Expected Result*
The screen reader announces the list as a list of "9" items.
*Screenshot*
https://www.screencast.com/t/2tN2JFt2BYPy
https://www.screencast.com/t/oU5MqI99BDg
https://www.screencast.com/t/p1RSNj7pkAgZ
https://www.screencast.com/t/pbtv8iBl
https://www.screencast.com/t/kqaCC13Nzsq
https://www.screencast.com/t/eV1ja12wulL
https://www.screencast.com/t/bWtE5tbN
https://www.screencast.com/t/3Y7WVeqkrvUR
*WCAG Success Criteria*
1.3.1
*WCAG Conformance Level*
A
*Functional Impact*
High
*Instances*
Frequently Asked Questions &gt; Tutoring Programs: The "Does sylvan offer online tutoring?, etc" list is visually indicated but not properly coded, 
[Note: Similar issue observed for the similar elements present under the heading text "But do sylvan’s tutoring programs work?, Pricing and payments, Scheduling, Tutoring &amp; Etc".]
Frequently Asked Questions &gt; Pricing and Payments: The "Personalized Tutoring programs for grades K-12..., etc" present within the heading "How much does tutoring at sylvan cost?" list is visually indicated but not properly coded, 
Schedules for Sylvan Learning of Timonium: The "Tutoring and individualized prep &amp; Group college prep" list is visually indicated but not properly coded, 
Our Personalized Tutoring Guarantee – Timonium, MD &gt; Under the heading "With our personalized tutoring program, we guarantee": The "Your sylvan team will....., etc" list is visually indicated but not properly coded, 
Location – Timonium, MD &gt; Under the heading "Schedules for Sylvan Learning of Timonium": The "Tutoring and individualized prep &amp; Group college prep" list is visually indicated but not properly coded, 
Ready to give your child improved grades, test scores and confidence? (flow): The checkbox elements "GED test prep, ACT prep, PSAT &amp; SAT prep, etc" list is visually indicated but not properly coded, 
Count On Sylvan To Make This School Year A Success: The links "(888) 214-7273 &amp; Fill out form" list is visually indicated but not properly coded, 
Fill out this form to contact Sylvan (flow) &gt; Thanks Page: The links "Share on facebook &amp; Share on twitter" list is visually indicated but not properly coded. 
*Disability Affected*
Visual, Cognitive
*Recommendation*
1. Wrap each list item inside a &lt;li&gt; tag. 
2. Wrap the full list inside a &lt;ul&gt; or &lt;ol&gt; tag.
3. Provide the desired visual style using CSS.
Resources:
Page structure, Lists:
https://www.w3.org/WAI/tutorials/page-structure/content/#lists
*QA Status*
Open
</v>
      </c>
    </row>
    <row r="48" ht="12.75" customHeight="1">
      <c r="A48" s="176" t="str">
        <f>'Discovered Accessibility Issues'!G48</f>
        <v>Content gets overlapped in portrait mode</v>
      </c>
      <c r="B48" s="177" t="str">
        <f>'Discovered Accessibility Issues'!O48</f>
        <v>High</v>
      </c>
      <c r="C48" s="178" t="str">
        <f>CONCATENATE(
CHAR(42),'Discovered Accessibility Issues'!$A$1,CHAR(42),CHAR(10),'Discovered Accessibility Issues'!A48,CHAR(10),CHAR(10),
CHAR(42),'Discovered Accessibility Issues'!$B$1,CHAR(42),CHAR(10),'Discovered Accessibility Issues'!B48,CHAR(10),CHAR(10),
CHAR(42),'Discovered Accessibility Issues'!$C$1,CHAR(42),CHAR(10),'Discovered Accessibility Issues'!C48,CHAR(10),CHAR(10),
CHAR(42),'Discovered Accessibility Issues'!$D$1,CHAR(42),CHAR(10),'Discovered Accessibility Issues'!D48,CHAR(10),CHAR(10),
CHAR(42),'Discovered Accessibility Issues'!$E$1,CHAR(42),CHAR(10),'Discovered Accessibility Issues'!E48,CHAR(10),CHAR(10),
CHAR(42),'Discovered Accessibility Issues'!$F$1,CHAR(42),CHAR(10),'Discovered Accessibility Issues'!F48,CHAR(10),CHAR(10),
CHAR(42),'Discovered Accessibility Issues'!$H$1,CHAR(42),CHAR(10),'Discovered Accessibility Issues'!H48,CHAR(10),CHAR(10),
CHAR(42),'Discovered Accessibility Issues'!$I$1,CHAR(42),CHAR(10),'Discovered Accessibility Issues'!I48,CHAR(10),CHAR(10),
CHAR(42),'Discovered Accessibility Issues'!$J$1,CHAR(42),CHAR(10),'Discovered Accessibility Issues'!J48,CHAR(10),CHAR(10),
CHAR(42),'Discovered Accessibility Issues'!$K$1,CHAR(42),CHAR(10),'Discovered Accessibility Issues'!K48,CHAR(10),CHAR(10),
CHAR(42),'Discovered Accessibility Issues'!$L$1,CHAR(42),CHAR(10),'Discovered Accessibility Issues'!L48,CHAR(10),CHAR(10),
CHAR(42),'Discovered Accessibility Issues'!$M$1,CHAR(42),CHAR(10),'Discovered Accessibility Issues'!M48,CHAR(10),CHAR(10),
CHAR(42),'Discovered Accessibility Issues'!$N$1,CHAR(42),CHAR(10),'Discovered Accessibility Issues'!N48,CHAR(10),CHAR(10),
CHAR(42),'Discovered Accessibility Issues'!$P$1,CHAR(42),CHAR(10),'Discovered Accessibility Issues'!P48,CHAR(10),CHAR(10),
CHAR(42),'Discovered Accessibility Issues'!$Q$1,CHAR(42),CHAR(10),'Discovered Accessibility Issues'!Q48,CHAR(10),CHAR(10),
CHAR(42),'Discovered Accessibility Issues'!$R$1,CHAR(42),CHAR(10),'Discovered Accessibility Issues'!R48,CHAR(10),CHAR(10),
CHAR(42),'Discovered Accessibility Issues'!$S$1,CHAR(42),CHAR(10),'Discovered Accessibility Issues'!S48,CHAR(10),CHAR(10),)</f>
        <v>*Issue ID*
47
*Rule ID*
custom
*Screen*
Explore Our Reading Programs
*URL*
https://www.sylvanlearning.com/reading/index
*Issue Frequency*
Individual
*Assistive Technology Combination*
iPad/ Safari
*Steps to Reproduce*
1. Go to the URL.
2. Navigate through the "main" section until reaching to the link "Personalized Tutoring (K-12)".
3. Now view the link "Personalized Tutoring (K-12)" in a portrait mode as well as landscape mode.
4. Notice that the link "Personalized Tutoring (K-12)" gets overlapped with the link "Read more" in a "Portrait mode".
*Actual Result*
The link "Personalized Tutoring (K-12)" gets overlapped with the link "Read more" in a "Portrait mode".
The user is not able to visualize part of the content presented on the webpage.
*Expected Result*
There should be no overlapping of the link "Personalized Tutoring (K-12)" with the link "Read more" in any of the mode.
*Screenshot*
https://www.screencast.com/t/eWgekYUHx9 
https://www.screencast.com/t/T7RMggen 
*WCAG Success Criteria*
1.4.4
*WCAG Conformance Level*
AA
*Functional Impact*
High
*Instances*
Observation: Similar issue has been reproducible through many screens, 
Location – Timonium, MD.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49" ht="12.75" customHeight="1">
      <c r="A49" s="176" t="str">
        <f>'Discovered Accessibility Issues'!G49</f>
        <v>ID attribute value must be unique</v>
      </c>
      <c r="B49" s="177" t="str">
        <f>'Discovered Accessibility Issues'!O49</f>
        <v>High</v>
      </c>
      <c r="C49" s="178" t="str">
        <f>CONCATENATE(
CHAR(42),'Discovered Accessibility Issues'!$A$1,CHAR(42),CHAR(10),'Discovered Accessibility Issues'!A49,CHAR(10),CHAR(10),
CHAR(42),'Discovered Accessibility Issues'!$B$1,CHAR(42),CHAR(10),'Discovered Accessibility Issues'!B49,CHAR(10),CHAR(10),
CHAR(42),'Discovered Accessibility Issues'!$C$1,CHAR(42),CHAR(10),'Discovered Accessibility Issues'!C49,CHAR(10),CHAR(10),
CHAR(42),'Discovered Accessibility Issues'!$D$1,CHAR(42),CHAR(10),'Discovered Accessibility Issues'!D49,CHAR(10),CHAR(10),
CHAR(42),'Discovered Accessibility Issues'!$E$1,CHAR(42),CHAR(10),'Discovered Accessibility Issues'!E49,CHAR(10),CHAR(10),
CHAR(42),'Discovered Accessibility Issues'!$F$1,CHAR(42),CHAR(10),'Discovered Accessibility Issues'!F49,CHAR(10),CHAR(10),
CHAR(42),'Discovered Accessibility Issues'!$H$1,CHAR(42),CHAR(10),'Discovered Accessibility Issues'!H49,CHAR(10),CHAR(10),
CHAR(42),'Discovered Accessibility Issues'!$I$1,CHAR(42),CHAR(10),'Discovered Accessibility Issues'!I49,CHAR(10),CHAR(10),
CHAR(42),'Discovered Accessibility Issues'!$J$1,CHAR(42),CHAR(10),'Discovered Accessibility Issues'!J49,CHAR(10),CHAR(10),
CHAR(42),'Discovered Accessibility Issues'!$K$1,CHAR(42),CHAR(10),'Discovered Accessibility Issues'!K49,CHAR(10),CHAR(10),
CHAR(42),'Discovered Accessibility Issues'!$L$1,CHAR(42),CHAR(10),'Discovered Accessibility Issues'!L49,CHAR(10),CHAR(10),
CHAR(42),'Discovered Accessibility Issues'!$M$1,CHAR(42),CHAR(10),'Discovered Accessibility Issues'!M49,CHAR(10),CHAR(10),
CHAR(42),'Discovered Accessibility Issues'!$N$1,CHAR(42),CHAR(10),'Discovered Accessibility Issues'!N49,CHAR(10),CHAR(10),
CHAR(42),'Discovered Accessibility Issues'!$P$1,CHAR(42),CHAR(10),'Discovered Accessibility Issues'!P49,CHAR(10),CHAR(10),
CHAR(42),'Discovered Accessibility Issues'!$Q$1,CHAR(42),CHAR(10),'Discovered Accessibility Issues'!Q49,CHAR(10),CHAR(10),
CHAR(42),'Discovered Accessibility Issues'!$R$1,CHAR(42),CHAR(10),'Discovered Accessibility Issues'!R49,CHAR(10),CHAR(10),
CHAR(42),'Discovered Accessibility Issues'!$S$1,CHAR(42),CHAR(10),'Discovered Accessibility Issues'!S49,CHAR(10),CHAR(10),)</f>
        <v>*Issue ID*
48
*Rule ID*
man-auto-10
*Screen*
Success starts with ALGEBRA &amp; GEOMETRY
*URL*
https://www.sylvanlearning.com/math/algebra-geometry
*Issue Frequency*
Individual
*Assistive Technology Combination*
Windows/ Chrome
*Steps to Reproduce*
1. Go to the URL.
2. Open the Browser Console.
3. Run aXe scan.
4. Look for "ID attribute value must be unique" as it's displayed on aXe results section and select "Inspect" button to be taken to the block of code where the issue is located.
*Actual Result*
More than one instance of an active ID is found.
Duplicate IDs found:
id="findCenterWrapper"
The value assigned to active ID attributes on focusable elements must be unique to prevent the second instance from being overlooked by assistive technology.
*Expected Result*
No repeated IDs are found.
*Screenshot*
https://www.screencast.com/t/ytaddUpi
https://www.screencast.com/t/V10nfWXMTh
https://www.screencast.com/t/swdrtzXFKUs
https://www.screencast.com/t/Esfx6MrNM9v
https://www.screencast.com/t/xbYNk5ib
https://www.screencast.com/t/7zI2DbE4zmS
https://www.screencast.com/t/RfO6zxiTJuhc
https://www.screencast.com/t/6k5TxOKWw
https://www.screencast.com/t/BlO0FKgh3vay
https://www.screencast.com/t/hAfhvFAXAUci
*WCAG Success Criteria*
4.1.1
*WCAG Conformance Level*
A
*Functional Impact*
High
*Instances*
Success Starts with ADVANCED MATH (9-12), 
SAT® Prep Courses &amp; Tutoring, 
Location – Timonium, MD: Duplicate (id="ErrorContainer"), 
How We Compare: Duplicate (id="Fname"), 
Advancement and Test Prep – Timonium, MD: Duplicate (id="Fname"), 
Our Personalized Tutoring Guarantee – Timonium, MD: Duplicate (id="Fname"), 
Get a Free SAT or ACT Practice Exam: Duplicate (,id="is International"), 
Contact Us – Sylvan of Timonium: Duplicate (id="Fname"), 
Welcome to Your Sylvan Portal / Sign-in (flow): Duplicate (id="loginMsgA"). 
*Disability Affected*
Visual
*Recommendation*
Avoid having two active IDs of a different version (webmobile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*QA Status*
Open
</v>
      </c>
    </row>
    <row r="50" ht="12.75" customHeight="1">
      <c r="A50" s="176" t="str">
        <f>'Discovered Accessibility Issues'!G50</f>
        <v>Heading tag missing</v>
      </c>
      <c r="B50" s="177" t="str">
        <f>'Discovered Accessibility Issues'!O50</f>
        <v>High</v>
      </c>
      <c r="C50" s="178" t="str">
        <f>CONCATENATE(
CHAR(42),'Discovered Accessibility Issues'!$A$1,CHAR(42),CHAR(10),'Discovered Accessibility Issues'!A50,CHAR(10),CHAR(10),
CHAR(42),'Discovered Accessibility Issues'!$B$1,CHAR(42),CHAR(10),'Discovered Accessibility Issues'!B50,CHAR(10),CHAR(10),
CHAR(42),'Discovered Accessibility Issues'!$C$1,CHAR(42),CHAR(10),'Discovered Accessibility Issues'!C50,CHAR(10),CHAR(10),
CHAR(42),'Discovered Accessibility Issues'!$D$1,CHAR(42),CHAR(10),'Discovered Accessibility Issues'!D50,CHAR(10),CHAR(10),
CHAR(42),'Discovered Accessibility Issues'!$E$1,CHAR(42),CHAR(10),'Discovered Accessibility Issues'!E50,CHAR(10),CHAR(10),
CHAR(42),'Discovered Accessibility Issues'!$F$1,CHAR(42),CHAR(10),'Discovered Accessibility Issues'!F50,CHAR(10),CHAR(10),
CHAR(42),'Discovered Accessibility Issues'!$H$1,CHAR(42),CHAR(10),'Discovered Accessibility Issues'!H50,CHAR(10),CHAR(10),
CHAR(42),'Discovered Accessibility Issues'!$I$1,CHAR(42),CHAR(10),'Discovered Accessibility Issues'!I50,CHAR(10),CHAR(10),
CHAR(42),'Discovered Accessibility Issues'!$J$1,CHAR(42),CHAR(10),'Discovered Accessibility Issues'!J50,CHAR(10),CHAR(10),
CHAR(42),'Discovered Accessibility Issues'!$K$1,CHAR(42),CHAR(10),'Discovered Accessibility Issues'!K50,CHAR(10),CHAR(10),
CHAR(42),'Discovered Accessibility Issues'!$L$1,CHAR(42),CHAR(10),'Discovered Accessibility Issues'!L50,CHAR(10),CHAR(10),
CHAR(42),'Discovered Accessibility Issues'!$M$1,CHAR(42),CHAR(10),'Discovered Accessibility Issues'!M50,CHAR(10),CHAR(10),
CHAR(42),'Discovered Accessibility Issues'!$N$1,CHAR(42),CHAR(10),'Discovered Accessibility Issues'!N50,CHAR(10),CHAR(10),
CHAR(42),'Discovered Accessibility Issues'!$P$1,CHAR(42),CHAR(10),'Discovered Accessibility Issues'!P50,CHAR(10),CHAR(10),
CHAR(42),'Discovered Accessibility Issues'!$Q$1,CHAR(42),CHAR(10),'Discovered Accessibility Issues'!Q50,CHAR(10),CHAR(10),
CHAR(42),'Discovered Accessibility Issues'!$R$1,CHAR(42),CHAR(10),'Discovered Accessibility Issues'!R50,CHAR(10),CHAR(10),
CHAR(42),'Discovered Accessibility Issues'!$S$1,CHAR(42),CHAR(10),'Discovered Accessibility Issues'!S50,CHAR(10),CHAR(10),)</f>
        <v>*Issue ID*
49
*Rule ID*
man-sr-16
*Screen*
Success starts with ALGEBRA &amp; GEOMETRY
*URL*
https://www.sylvanlearning.com/math/algebra-geometry
*Issue Frequency*
Individual
*Assistive Technology Combination*
Windows/ Chrome/ NVDA
macOS/ Safari/ VoiceOver
*Steps to Reproduce*
1. Go to the URL.
2. Navigate to the plain text "Easily master algebra and geometry skills.. etc" present just below heading "With our Algebra and Geometry Help, your teen will" in the main region.
3. Inspect the plain text "Easily master algebra and geometry skills.. etc".
4. Notice that the text is not tagged as a heading.
*Actual Result*
The "Easily master algebra and geometry skills.. etc" text is not indicated as a heading.
*Expected Result*
The screen reader reads the "Easily master algebra and geometry skills.. etc" as a heading with the correct heading level "3".
*Screenshot*
https://www.screencast.com/t/tpKhDuQFg
https://www.screencast.com/t/Cew23KanbQs
https://www.screencast.com/t/DZKGxt57fY
https://www.screencast.com/t/tSuqXGly
https://www.screencast.com/t/a6JLKdFEit2
https://www.screencast.com/t/rVxKi8hKh
https://www.screencast.com/t/TcUjjDEOYjn
https://www.screencast.com/t/jdvqPNaOF
https://www.screencast.com/t/ZU2szdcU
https://www.screencast.com/t/oeqEuESNj6p
https://www.screencast.com/t/pKB8uxun
https://www.screencast.com/t/epPmW5Knd
https://www.screencast.com/t/MmpdbxSqhw2j
https://www.screencast.com/t/sp0tmDUdYftN
https://www.screencast.com/t/y2c4Fk52ky
https://www.screencast.com/t/MmpdbxSqhw2j
https://www.screencast.com/t/MVGK1OqI5i9
https://www.screencast.com/t/TovIE8wX
https://www.screencast.com/t/aGl0U0ndPhkn
*WCAG Success Criteria*
1.3.1
*WCAG Conformance Level*
A
*Functional Impact*
Low
*Instances*
Note: Similar issue observed for text "Our programs include" &amp; "While the format of each program varies slightly, your family can expect" present on the page, 
SAT® Prep Courses &amp; Tutoring: The text "Master the skills to raise scores.. etc" is not indicated as a heading, 
Success starts with STEM CAMPS: The text Coding camps (Grades 3-8), Robotics camp (Grades 1-6), etc" present under the heading "Get to know our innovative camps" is not indicated as a heading, 
Contact Us – Sylvan of Timonium: The text "LOCATION" present under the link "(410) 656-8658" is not indicated as a heading h3,  
404 Error page: The text "Reading programs, Math programs &amp; Writing programs" is not indicated as a heading, 
Schedules for Sylvan Learning of Timonium: The text "Tutoring and individualized prep &amp; Group college prep" is not indicated as a heading, 
Location – Timonium, MD &gt; Schedules for Sylvan Learning of Timonium: The text "Tutoring and individualized prep &amp; Group college prep" is not indicated as a heading, 
Create Account (flow): The text "Create Account" is not indicated as a heading, 
How We Compare: The text "Get the results you’re looking for!" is not indicated as a heading, 
10 Tips for a Great Elementary Report Card: The text "Find My Local Sylvan" is not indicated as a heading, 
Advancement and Test Prep – Timonium, MD :  The text "What You'll Get With Advancement &amp; Test Prep, What You'll Get With Advancement &amp; Test Prep, Assess, plan, Schedule &amp; Schedule " is not indicated as a heading, 
Paper Frogs and Physics: After-School STEM Activity : The text "Find My Local Sylvan" is not indicated as a heading,  
Timonium - Sounds Good! Tell Me More (flow) &gt; Thanks Page: The text "Sylvan learning center of timonium" is not indicated as a heading, 
Ready to give your child improved grades, test scores and confidence? (flow): The text "Ready to give your child improved grades, test scores and confidence?" is not indicated as a heading, 
Welcome to Your Sylvan Portal / Sign-in (flow): The text "Let the learning begin!" is not indicated as a heading, 
Ready to give your child improved grades, test scores and confidence? (flow) &gt; Thanks page: The text "Sylvan learning center of timonium" is not indicated as a heading, 
Tutoring Resources in Timonium: The text "Building futures with your budget in mind" is not indicated as a heading, 
Success Starts with ADVANCED MATH (9-12): The text "Build skills and confidence in" is not indicated as a heading, 
Location – Timonium, MD: The text "Location" is not indicated as a heading. 
*Disability Affected*
Visual
*Recommendation*
Use a heading tag (e.g., &lt;h1&gt;) around content that functions as a title or subtitle.
Resources
Organizing a page using headings:
https://www.w3.org/WAI/WCAG21/Techniques/general/G141
*QA Status*
Open
</v>
      </c>
    </row>
    <row r="51" ht="12.75" customHeight="1">
      <c r="A51" s="176" t="str">
        <f>'Discovered Accessibility Issues'!G51</f>
        <v>Label is not descriptive</v>
      </c>
      <c r="B51" s="177" t="str">
        <f>'Discovered Accessibility Issues'!O51</f>
        <v>High</v>
      </c>
      <c r="C51" s="178" t="str">
        <f>CONCATENATE(
CHAR(42),'Discovered Accessibility Issues'!$A$1,CHAR(42),CHAR(10),'Discovered Accessibility Issues'!A51,CHAR(10),CHAR(10),
CHAR(42),'Discovered Accessibility Issues'!$B$1,CHAR(42),CHAR(10),'Discovered Accessibility Issues'!B51,CHAR(10),CHAR(10),
CHAR(42),'Discovered Accessibility Issues'!$C$1,CHAR(42),CHAR(10),'Discovered Accessibility Issues'!C51,CHAR(10),CHAR(10),
CHAR(42),'Discovered Accessibility Issues'!$D$1,CHAR(42),CHAR(10),'Discovered Accessibility Issues'!D51,CHAR(10),CHAR(10),
CHAR(42),'Discovered Accessibility Issues'!$E$1,CHAR(42),CHAR(10),'Discovered Accessibility Issues'!E51,CHAR(10),CHAR(10),
CHAR(42),'Discovered Accessibility Issues'!$F$1,CHAR(42),CHAR(10),'Discovered Accessibility Issues'!F51,CHAR(10),CHAR(10),
CHAR(42),'Discovered Accessibility Issues'!$H$1,CHAR(42),CHAR(10),'Discovered Accessibility Issues'!H51,CHAR(10),CHAR(10),
CHAR(42),'Discovered Accessibility Issues'!$I$1,CHAR(42),CHAR(10),'Discovered Accessibility Issues'!I51,CHAR(10),CHAR(10),
CHAR(42),'Discovered Accessibility Issues'!$J$1,CHAR(42),CHAR(10),'Discovered Accessibility Issues'!J51,CHAR(10),CHAR(10),
CHAR(42),'Discovered Accessibility Issues'!$K$1,CHAR(42),CHAR(10),'Discovered Accessibility Issues'!K51,CHAR(10),CHAR(10),
CHAR(42),'Discovered Accessibility Issues'!$L$1,CHAR(42),CHAR(10),'Discovered Accessibility Issues'!L51,CHAR(10),CHAR(10),
CHAR(42),'Discovered Accessibility Issues'!$M$1,CHAR(42),CHAR(10),'Discovered Accessibility Issues'!M51,CHAR(10),CHAR(10),
CHAR(42),'Discovered Accessibility Issues'!$N$1,CHAR(42),CHAR(10),'Discovered Accessibility Issues'!N51,CHAR(10),CHAR(10),
CHAR(42),'Discovered Accessibility Issues'!$P$1,CHAR(42),CHAR(10),'Discovered Accessibility Issues'!P51,CHAR(10),CHAR(10),
CHAR(42),'Discovered Accessibility Issues'!$Q$1,CHAR(42),CHAR(10),'Discovered Accessibility Issues'!Q51,CHAR(10),CHAR(10),
CHAR(42),'Discovered Accessibility Issues'!$R$1,CHAR(42),CHAR(10),'Discovered Accessibility Issues'!R51,CHAR(10),CHAR(10),
CHAR(42),'Discovered Accessibility Issues'!$S$1,CHAR(42),CHAR(10),'Discovered Accessibility Issues'!S51,CHAR(10),CHAR(10),)</f>
        <v>*Issue ID*
50
*Rule ID*
man-sr-32
*Screen*
About Us
*URL*
https://www.sylvanlearning.com/about-us
*Issue Frequency*
Individual
*Assistive Technology Combination*
Windows/ Chrome/ NVDA
macOS/ Safari/ VoiceOver
*Steps to Reproduce*
1. Go to the URL.
2. Navigate through the website until reaching slide button present inside button "EDUCATION" in the main region.
3. Notice that the label does not describe the purpose of the input field.
*Actual Result*
The slide button  label is not describing the purpose of the input.
*Expected Result*
The specified label clearly describes the purpose of the input.
For Example: Go to button slide 1, slide 2, slide 3
*Screenshot*
https://www.screencast.com/t/O0pohAcjvHB
*WCAG Success Criteria*
2.4.6
*WCAG Conformance Level*
AA
*Functional Impact*
Low
*Instances*
*Disability Affected*
Visual, Cognitive
*Recommendation*
Provide more descriptive text for the label.
When the label is not descriptive, it could potentially confuse the user or result in a misunderstanding.
Resources:
Providing descriptive labels:
https://www.w3.org/WAI/WCAG21/Techniques/general/G131
*QA Status*
Open
</v>
      </c>
    </row>
    <row r="52" ht="12.75" customHeight="1">
      <c r="A52" s="176" t="str">
        <f>'Discovered Accessibility Issues'!G52</f>
        <v>Focus not fully visible on interactive element</v>
      </c>
      <c r="B52" s="177" t="str">
        <f>'Discovered Accessibility Issues'!O52</f>
        <v>High</v>
      </c>
      <c r="C52" s="178" t="str">
        <f>CONCATENATE(
CHAR(42),'Discovered Accessibility Issues'!$A$1,CHAR(42),CHAR(10),'Discovered Accessibility Issues'!A52,CHAR(10),CHAR(10),
CHAR(42),'Discovered Accessibility Issues'!$B$1,CHAR(42),CHAR(10),'Discovered Accessibility Issues'!B52,CHAR(10),CHAR(10),
CHAR(42),'Discovered Accessibility Issues'!$C$1,CHAR(42),CHAR(10),'Discovered Accessibility Issues'!C52,CHAR(10),CHAR(10),
CHAR(42),'Discovered Accessibility Issues'!$D$1,CHAR(42),CHAR(10),'Discovered Accessibility Issues'!D52,CHAR(10),CHAR(10),
CHAR(42),'Discovered Accessibility Issues'!$E$1,CHAR(42),CHAR(10),'Discovered Accessibility Issues'!E52,CHAR(10),CHAR(10),
CHAR(42),'Discovered Accessibility Issues'!$F$1,CHAR(42),CHAR(10),'Discovered Accessibility Issues'!F52,CHAR(10),CHAR(10),
CHAR(42),'Discovered Accessibility Issues'!$H$1,CHAR(42),CHAR(10),'Discovered Accessibility Issues'!H52,CHAR(10),CHAR(10),
CHAR(42),'Discovered Accessibility Issues'!$I$1,CHAR(42),CHAR(10),'Discovered Accessibility Issues'!I52,CHAR(10),CHAR(10),
CHAR(42),'Discovered Accessibility Issues'!$J$1,CHAR(42),CHAR(10),'Discovered Accessibility Issues'!J52,CHAR(10),CHAR(10),
CHAR(42),'Discovered Accessibility Issues'!$K$1,CHAR(42),CHAR(10),'Discovered Accessibility Issues'!K52,CHAR(10),CHAR(10),
CHAR(42),'Discovered Accessibility Issues'!$L$1,CHAR(42),CHAR(10),'Discovered Accessibility Issues'!L52,CHAR(10),CHAR(10),
CHAR(42),'Discovered Accessibility Issues'!$M$1,CHAR(42),CHAR(10),'Discovered Accessibility Issues'!M52,CHAR(10),CHAR(10),
CHAR(42),'Discovered Accessibility Issues'!$N$1,CHAR(42),CHAR(10),'Discovered Accessibility Issues'!N52,CHAR(10),CHAR(10),
CHAR(42),'Discovered Accessibility Issues'!$P$1,CHAR(42),CHAR(10),'Discovered Accessibility Issues'!P52,CHAR(10),CHAR(10),
CHAR(42),'Discovered Accessibility Issues'!$Q$1,CHAR(42),CHAR(10),'Discovered Accessibility Issues'!Q52,CHAR(10),CHAR(10),
CHAR(42),'Discovered Accessibility Issues'!$R$1,CHAR(42),CHAR(10),'Discovered Accessibility Issues'!R52,CHAR(10),CHAR(10),
CHAR(42),'Discovered Accessibility Issues'!$S$1,CHAR(42),CHAR(10),'Discovered Accessibility Issues'!S52,CHAR(10),CHAR(10),)</f>
        <v>*Issue ID*
51
*Rule ID*
man-key-19
*Screen*
About Us
*URL*
https://www.sylvanlearning.com/about-us
*Issue Frequency*
Individual
*Assistive Technology Combination*
Windows/ Chrome
*Steps to Reproduce*
1. Go to the URL.
2. Navigate through the page using the keyboard until you reach the modal window buttons "Education is everything, Learning should be Personal, Great teachers Inspire etc." present under heading "The beliefs that drive us:" in main landmark.
3. Select it and navigate to carousel slider button present in modal window footer.
4. Notice that focus is not fully visible when the reaching the interactive element.
*Actual Result*
Focus is not fully visible on the carousel slider button when it receives keyboard focus.
*Expected Result*
Focus border is visible around all the focusable carousel slider button and, meets the minimum contrast of 4.5:1 if the width is narrower than 3px by 3px or a minimum of 3.0:1 if it's equal or greater than 3px by 3px.
*Screenshot*
https://www.screencast.com/t/NopbTwb4
*WCAG Success Criteria*
2.4.7
*WCAG Conformance Level*
AA
*Functional Impact*
High
*Instances*
*Disability Affected*
Cognitive, Visual, Physical
*Recommendation*
Focus border should be visible around all the focusable elements.
Provide a visible border on each interactive element using CSS. Review absolute values such as "top", "right" to make sure focus is fully visible. The focus outline should have a minimum contrast of 4.5:1 if the width is narrower than 3px by 3px or a minimum of 3.0:1 if it's equal or greater than 3px by 3px.
Having a visual reference as to where the user is positioned on the page is important to make navigation easier for keyboard-only users and people with cognitive disabilities or attention disorders.
Resources:
Focus visible:
https://www.w3.org/TR/UNDERSTANDING-WCAG20/navigation-mechanisms-focus-visible.html
Using CSS to change the presentation of a user interface component when it receives focus
https://www.w3.org/TR/2016/NOTE-WCAG20-TECHS-20161007/C15
*QA Status*
Open
</v>
      </c>
    </row>
    <row r="53" ht="12.75" customHeight="1">
      <c r="A53" s="176" t="str">
        <f>'Discovered Accessibility Issues'!G53</f>
        <v>Button is not operable by the keyboard</v>
      </c>
      <c r="B53" s="177" t="str">
        <f>'Discovered Accessibility Issues'!O53</f>
        <v>Critical</v>
      </c>
      <c r="C53" s="178" t="str">
        <f>CONCATENATE(
CHAR(42),'Discovered Accessibility Issues'!$A$1,CHAR(42),CHAR(10),'Discovered Accessibility Issues'!A53,CHAR(10),CHAR(10),
CHAR(42),'Discovered Accessibility Issues'!$B$1,CHAR(42),CHAR(10),'Discovered Accessibility Issues'!B53,CHAR(10),CHAR(10),
CHAR(42),'Discovered Accessibility Issues'!$C$1,CHAR(42),CHAR(10),'Discovered Accessibility Issues'!C53,CHAR(10),CHAR(10),
CHAR(42),'Discovered Accessibility Issues'!$D$1,CHAR(42),CHAR(10),'Discovered Accessibility Issues'!D53,CHAR(10),CHAR(10),
CHAR(42),'Discovered Accessibility Issues'!$E$1,CHAR(42),CHAR(10),'Discovered Accessibility Issues'!E53,CHAR(10),CHAR(10),
CHAR(42),'Discovered Accessibility Issues'!$F$1,CHAR(42),CHAR(10),'Discovered Accessibility Issues'!F53,CHAR(10),CHAR(10),
CHAR(42),'Discovered Accessibility Issues'!$H$1,CHAR(42),CHAR(10),'Discovered Accessibility Issues'!H53,CHAR(10),CHAR(10),
CHAR(42),'Discovered Accessibility Issues'!$I$1,CHAR(42),CHAR(10),'Discovered Accessibility Issues'!I53,CHAR(10),CHAR(10),
CHAR(42),'Discovered Accessibility Issues'!$J$1,CHAR(42),CHAR(10),'Discovered Accessibility Issues'!J53,CHAR(10),CHAR(10),
CHAR(42),'Discovered Accessibility Issues'!$K$1,CHAR(42),CHAR(10),'Discovered Accessibility Issues'!K53,CHAR(10),CHAR(10),
CHAR(42),'Discovered Accessibility Issues'!$L$1,CHAR(42),CHAR(10),'Discovered Accessibility Issues'!L53,CHAR(10),CHAR(10),
CHAR(42),'Discovered Accessibility Issues'!$M$1,CHAR(42),CHAR(10),'Discovered Accessibility Issues'!M53,CHAR(10),CHAR(10),
CHAR(42),'Discovered Accessibility Issues'!$N$1,CHAR(42),CHAR(10),'Discovered Accessibility Issues'!N53,CHAR(10),CHAR(10),
CHAR(42),'Discovered Accessibility Issues'!$P$1,CHAR(42),CHAR(10),'Discovered Accessibility Issues'!P53,CHAR(10),CHAR(10),
CHAR(42),'Discovered Accessibility Issues'!$Q$1,CHAR(42),CHAR(10),'Discovered Accessibility Issues'!Q53,CHAR(10),CHAR(10),
CHAR(42),'Discovered Accessibility Issues'!$R$1,CHAR(42),CHAR(10),'Discovered Accessibility Issues'!R53,CHAR(10),CHAR(10),
CHAR(42),'Discovered Accessibility Issues'!$S$1,CHAR(42),CHAR(10),'Discovered Accessibility Issues'!S53,CHAR(10),CHAR(10),)</f>
        <v>*Issue ID*
52
*Rule ID*
man-key-18
*Screen*
About Us
*URL*
https://www.sylvanlearning.com/about-us
*Issue Frequency*
Individual
*Assistive Technology Combination*
Windows/ Chrome
*Steps to Reproduce*
1. Go to the URL.
2. Navigate through the page using the keyboard until you reach the modal window buttons "Education is everything, Learning should be Personal, Great teachers Inspire etc." present under heading "The beliefs that drive us:" in main landmark.
3. Notice that focus does not reach the modal window buttons "Education is everything, Learning should be Personal, Great teachers Inspire etc.".
*Actual Result*
The modal window buttons "Education is everything, Learning should be Personal, Great teachers Inspire etc." are not operable by the keyboard.
*Expected Result*
The modal window buttons "Education is everything, Learning should be Personal, Great teachers Inspire etc." are operable and focusable by the keyboard.
*Screenshot*
https://www.screencast.com/t/1XV1JFRIc
https://www.screencast.com/t/FPua0nN2ZrgW
https://www.screencast.com/t/qWeibAOn
https://www.screencast.com/t/mR2Edm6d6W1E
*WCAG Success Criteria*
2.1.1
*WCAG Conformance Level*
A
*Functional Impact*
High
*Instances*
About Us: Button "close" present inside modal window buttons "Education is everything, Learning should be Personal, Great teachers Inspire etc", 
Success starts with ALGEBRA &amp; GEOMETRY: Button "View Schedules" present aside heading "Take on Algebra and Geometry With Confidence", 
Home &gt; Contact your local sylvan &gt; Zip/ postal code &gt; Unable to access search button.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row>
    <row r="54" ht="12.75" customHeight="1">
      <c r="A54" s="176" t="str">
        <f>'Discovered Accessibility Issues'!G54</f>
        <v>Element loses functionality when zooming browser to 200%</v>
      </c>
      <c r="B54" s="177" t="str">
        <f>'Discovered Accessibility Issues'!O54</f>
        <v>Critical</v>
      </c>
      <c r="C54" s="178" t="str">
        <f>CONCATENATE(
CHAR(42),'Discovered Accessibility Issues'!$A$1,CHAR(42),CHAR(10),'Discovered Accessibility Issues'!A54,CHAR(10),CHAR(10),
CHAR(42),'Discovered Accessibility Issues'!$B$1,CHAR(42),CHAR(10),'Discovered Accessibility Issues'!B54,CHAR(10),CHAR(10),
CHAR(42),'Discovered Accessibility Issues'!$C$1,CHAR(42),CHAR(10),'Discovered Accessibility Issues'!C54,CHAR(10),CHAR(10),
CHAR(42),'Discovered Accessibility Issues'!$D$1,CHAR(42),CHAR(10),'Discovered Accessibility Issues'!D54,CHAR(10),CHAR(10),
CHAR(42),'Discovered Accessibility Issues'!$E$1,CHAR(42),CHAR(10),'Discovered Accessibility Issues'!E54,CHAR(10),CHAR(10),
CHAR(42),'Discovered Accessibility Issues'!$F$1,CHAR(42),CHAR(10),'Discovered Accessibility Issues'!F54,CHAR(10),CHAR(10),
CHAR(42),'Discovered Accessibility Issues'!$H$1,CHAR(42),CHAR(10),'Discovered Accessibility Issues'!H54,CHAR(10),CHAR(10),
CHAR(42),'Discovered Accessibility Issues'!$I$1,CHAR(42),CHAR(10),'Discovered Accessibility Issues'!I54,CHAR(10),CHAR(10),
CHAR(42),'Discovered Accessibility Issues'!$J$1,CHAR(42),CHAR(10),'Discovered Accessibility Issues'!J54,CHAR(10),CHAR(10),
CHAR(42),'Discovered Accessibility Issues'!$K$1,CHAR(42),CHAR(10),'Discovered Accessibility Issues'!K54,CHAR(10),CHAR(10),
CHAR(42),'Discovered Accessibility Issues'!$L$1,CHAR(42),CHAR(10),'Discovered Accessibility Issues'!L54,CHAR(10),CHAR(10),
CHAR(42),'Discovered Accessibility Issues'!$M$1,CHAR(42),CHAR(10),'Discovered Accessibility Issues'!M54,CHAR(10),CHAR(10),
CHAR(42),'Discovered Accessibility Issues'!$N$1,CHAR(42),CHAR(10),'Discovered Accessibility Issues'!N54,CHAR(10),CHAR(10),
CHAR(42),'Discovered Accessibility Issues'!$P$1,CHAR(42),CHAR(10),'Discovered Accessibility Issues'!P54,CHAR(10),CHAR(10),
CHAR(42),'Discovered Accessibility Issues'!$Q$1,CHAR(42),CHAR(10),'Discovered Accessibility Issues'!Q54,CHAR(10),CHAR(10),
CHAR(42),'Discovered Accessibility Issues'!$R$1,CHAR(42),CHAR(10),'Discovered Accessibility Issues'!R54,CHAR(10),CHAR(10),
CHAR(42),'Discovered Accessibility Issues'!$S$1,CHAR(42),CHAR(10),'Discovered Accessibility Issues'!S54,CHAR(10),CHAR(10),)</f>
        <v>*Issue ID*
53
*Rule ID*
man-zoom-11
*Screen*
About Us
*URL*
https://www.sylvanlearning.com/about-us
*Issue Frequency*
Individual
*Assistive Technology Combination*
Windows/ Chrome
*Steps to Reproduce*
Preconditions:
Set the display resolution to 1280x768 and scale to 100% in settings.
1. Open the URL in Chrome.
2. Press the CTRL and + keys at the same time.
3. Increase the browser zoom to 200%.
4. Search for main region and notice how the button "Education is Everything, Learning Should Be Personal.. etc" present below the heading text "The beliefs that drive us" loses functionality.
*Actual Result*
The button "Education is Everything, Learning Should Be Personal.. etc" is not operable when the zoom is set to 200%.
*Expected Result*
The interactive element is operable when the zoom to 200% is applied.
*Screenshot*
https://www.screencast.com/t/SAZs9XuMtl
*WCAG Success Criteria*
1.4.4
*WCAG Conformance Level*
AA
*Functional Impact*
High
*Instances*
*Disability Affected*
Visual
*Recommendation*
Ensure the interactive element is operable regardless of the viewport.
1. Check the height and width of the actionable area on the current viewport.
2. Ensure the actionable area is being rendered on the current viewport.
3. Ensure the JS event is being properly assigned to the element.
Resources:
The @media CSS at-rule:
https://developer.mozilla.org/en-US/docs/Web/CSS/@media
CSS tips and tricks:
https://www.w3.org/Style/Examples/007/units.en.html
*QA Status*
Open
</v>
      </c>
    </row>
    <row r="55" ht="12.75" customHeight="1">
      <c r="A55" s="176" t="str">
        <f>'Discovered Accessibility Issues'!G55</f>
        <v>Incorrect role for control</v>
      </c>
      <c r="B55" s="177" t="str">
        <f>'Discovered Accessibility Issues'!O55</f>
        <v>High</v>
      </c>
      <c r="C55" s="178" t="str">
        <f>CONCATENATE(
CHAR(42),'Discovered Accessibility Issues'!$A$1,CHAR(42),CHAR(10),'Discovered Accessibility Issues'!A55,CHAR(10),CHAR(10),
CHAR(42),'Discovered Accessibility Issues'!$B$1,CHAR(42),CHAR(10),'Discovered Accessibility Issues'!B55,CHAR(10),CHAR(10),
CHAR(42),'Discovered Accessibility Issues'!$C$1,CHAR(42),CHAR(10),'Discovered Accessibility Issues'!C55,CHAR(10),CHAR(10),
CHAR(42),'Discovered Accessibility Issues'!$D$1,CHAR(42),CHAR(10),'Discovered Accessibility Issues'!D55,CHAR(10),CHAR(10),
CHAR(42),'Discovered Accessibility Issues'!$E$1,CHAR(42),CHAR(10),'Discovered Accessibility Issues'!E55,CHAR(10),CHAR(10),
CHAR(42),'Discovered Accessibility Issues'!$F$1,CHAR(42),CHAR(10),'Discovered Accessibility Issues'!F55,CHAR(10),CHAR(10),
CHAR(42),'Discovered Accessibility Issues'!$H$1,CHAR(42),CHAR(10),'Discovered Accessibility Issues'!H55,CHAR(10),CHAR(10),
CHAR(42),'Discovered Accessibility Issues'!$I$1,CHAR(42),CHAR(10),'Discovered Accessibility Issues'!I55,CHAR(10),CHAR(10),
CHAR(42),'Discovered Accessibility Issues'!$J$1,CHAR(42),CHAR(10),'Discovered Accessibility Issues'!J55,CHAR(10),CHAR(10),
CHAR(42),'Discovered Accessibility Issues'!$K$1,CHAR(42),CHAR(10),'Discovered Accessibility Issues'!K55,CHAR(10),CHAR(10),
CHAR(42),'Discovered Accessibility Issues'!$L$1,CHAR(42),CHAR(10),'Discovered Accessibility Issues'!L55,CHAR(10),CHAR(10),
CHAR(42),'Discovered Accessibility Issues'!$M$1,CHAR(42),CHAR(10),'Discovered Accessibility Issues'!M55,CHAR(10),CHAR(10),
CHAR(42),'Discovered Accessibility Issues'!$N$1,CHAR(42),CHAR(10),'Discovered Accessibility Issues'!N55,CHAR(10),CHAR(10),
CHAR(42),'Discovered Accessibility Issues'!$P$1,CHAR(42),CHAR(10),'Discovered Accessibility Issues'!P55,CHAR(10),CHAR(10),
CHAR(42),'Discovered Accessibility Issues'!$Q$1,CHAR(42),CHAR(10),'Discovered Accessibility Issues'!Q55,CHAR(10),CHAR(10),
CHAR(42),'Discovered Accessibility Issues'!$R$1,CHAR(42),CHAR(10),'Discovered Accessibility Issues'!R55,CHAR(10),CHAR(10),
CHAR(42),'Discovered Accessibility Issues'!$S$1,CHAR(42),CHAR(10),'Discovered Accessibility Issues'!S55,CHAR(10),CHAR(10),)</f>
        <v>*Issue ID*
54
*Rule ID*
man-sr-28
*Screen*
Frequently Asked Questions
*URL*
https://www.sylvanlearning.com/faq
*Issue Frequency*
Individual
*Assistive Technology Combination*
Windows/ Chrome/ NVDA
macOS/ Safari/ VoiceOver
*Steps to Reproduce*
1. Go to the URL.
2. Navigate to the elements "Does sylvan offer online tutoring?, What kinds of tutoring programs does sylvan offer?, etc" present under the heading text "Tutoring programs" in the main region.
3. Inspect the element "Does sylvan offer online tutoring?".
4. Notice that the elements "Does sylvan offer online tutoring?, What kinds of tutoring programs does sylvan offer?, etc" role does not match its function.
*Actual Result*
The elements "Does sylvan offer online tutoring?, What kinds of tutoring programs does sylvan offer?, etc", link is not coded as button.
*Expected Result*
The screen reader announces the elements "Does sylvan offer online tutoring?, What kinds of tutoring programs does sylvan offer?, etc" with the correct role as "button".
*Screenshot*
https://www.screencast.com/t/DuCgkKqm
https://www.screencast.com/t/CCe2aAsCuQ
https://www.screencast.com/t/wPbIHAoo1Z4v
https://www.screencast.com/t/rVxKi8hKh
*WCAG Success Criteria*
4.1.2
*WCAG Conformance Level*
A
*Functional Impact*
Low
*Instances*
Note: Similar issue observed for the similar link present under the heading text "But do sylvan’s tutoring programs work?, Pricing and payments, Scheduling, Tutoring &amp; Etc", 
404 Error page &gt; Under the heading "K-12": The elements "Reading programs, Math program &amp; Writing program", link is not coded as button, 
Location – Timonium, MD &gt; Under the heading "Schedules for Sylvan Learning of Timonium": The elements "Tutoring and individualized prep &amp; Group college prep", link is not coded as button, 
Schedules for Sylvan Learning of Timonium: The elements "Tutoring and individualized prep &amp; Group college prep", link is not coded as button. 
*Disability Affected*
Visual, Cognitive
*Recommendation*
Remove role="link" or &lt;a&gt; tag.
Use role="button".
Resources
https://developer.mozilla.org/en-US/docs/Web/Accessibility/ARIA/Roles/button_role
*QA Status*
Open
</v>
      </c>
    </row>
    <row r="56" ht="12.75" customHeight="1">
      <c r="A56" s="176" t="str">
        <f>'Discovered Accessibility Issues'!G56</f>
        <v>Expanded change of state not announced</v>
      </c>
      <c r="B56" s="177" t="str">
        <f>'Discovered Accessibility Issues'!O56</f>
        <v>High</v>
      </c>
      <c r="C56" s="178" t="str">
        <f>CONCATENATE(
CHAR(42),'Discovered Accessibility Issues'!$A$1,CHAR(42),CHAR(10),'Discovered Accessibility Issues'!A56,CHAR(10),CHAR(10),
CHAR(42),'Discovered Accessibility Issues'!$B$1,CHAR(42),CHAR(10),'Discovered Accessibility Issues'!B56,CHAR(10),CHAR(10),
CHAR(42),'Discovered Accessibility Issues'!$C$1,CHAR(42),CHAR(10),'Discovered Accessibility Issues'!C56,CHAR(10),CHAR(10),
CHAR(42),'Discovered Accessibility Issues'!$D$1,CHAR(42),CHAR(10),'Discovered Accessibility Issues'!D56,CHAR(10),CHAR(10),
CHAR(42),'Discovered Accessibility Issues'!$E$1,CHAR(42),CHAR(10),'Discovered Accessibility Issues'!E56,CHAR(10),CHAR(10),
CHAR(42),'Discovered Accessibility Issues'!$F$1,CHAR(42),CHAR(10),'Discovered Accessibility Issues'!F56,CHAR(10),CHAR(10),
CHAR(42),'Discovered Accessibility Issues'!$H$1,CHAR(42),CHAR(10),'Discovered Accessibility Issues'!H56,CHAR(10),CHAR(10),
CHAR(42),'Discovered Accessibility Issues'!$I$1,CHAR(42),CHAR(10),'Discovered Accessibility Issues'!I56,CHAR(10),CHAR(10),
CHAR(42),'Discovered Accessibility Issues'!$J$1,CHAR(42),CHAR(10),'Discovered Accessibility Issues'!J56,CHAR(10),CHAR(10),
CHAR(42),'Discovered Accessibility Issues'!$K$1,CHAR(42),CHAR(10),'Discovered Accessibility Issues'!K56,CHAR(10),CHAR(10),
CHAR(42),'Discovered Accessibility Issues'!$L$1,CHAR(42),CHAR(10),'Discovered Accessibility Issues'!L56,CHAR(10),CHAR(10),
CHAR(42),'Discovered Accessibility Issues'!$M$1,CHAR(42),CHAR(10),'Discovered Accessibility Issues'!M56,CHAR(10),CHAR(10),
CHAR(42),'Discovered Accessibility Issues'!$N$1,CHAR(42),CHAR(10),'Discovered Accessibility Issues'!N56,CHAR(10),CHAR(10),
CHAR(42),'Discovered Accessibility Issues'!$P$1,CHAR(42),CHAR(10),'Discovered Accessibility Issues'!P56,CHAR(10),CHAR(10),
CHAR(42),'Discovered Accessibility Issues'!$Q$1,CHAR(42),CHAR(10),'Discovered Accessibility Issues'!Q56,CHAR(10),CHAR(10),
CHAR(42),'Discovered Accessibility Issues'!$R$1,CHAR(42),CHAR(10),'Discovered Accessibility Issues'!R56,CHAR(10),CHAR(10),
CHAR(42),'Discovered Accessibility Issues'!$S$1,CHAR(42),CHAR(10),'Discovered Accessibility Issues'!S56,CHAR(10),CHAR(10),)</f>
        <v>*Issue ID*
55
*Rule ID*
man-sr-25
*Screen*
Frequently Asked Questions
*URL*
https://www.sylvanlearning.com/faq
*Issue Frequency*
Individual
*Assistive Technology Combination*
Windows/ Chrome/ NVDA
macOS/ Safari/ VoiceOver
*Steps to Reproduce*
1. Go to the URL.
2. Navigate to the buttons "Does sylvan offer online tutoring?, What kinds of tutoring programs does sylvan offer?, etc" present under the heading text "Tutoring programs" in the main region.
3. Notice that the screen reader does not announce the current state of the buttons "Does sylvan offer online tutoring?, What kinds of tutoring programs does sylvan offer?, etc".
*Actual Result*
The state of the buttons "Does sylvan offer online tutoring?, What kinds of tutoring programs does sylvan offer?, etc", whether its content is collapsed or expanded, is not announced by the screen reader.
*Expected Result*
There is an aria-expanded attribute that indicates the current state of the buttons "Does sylvan offer online tutoring?, What kinds of tutoring programs does sylvan offer?, etc".
*Screenshot*
https://www.screencast.com/t/ODtOgp2bthv
https://www.screencast.com/t/GSNRlanxYi
*WCAG Success Criteria*
4.1.2
*WCAG Conformance Level*
A
*Functional Impact*
Low
*Instances*
Note: Similar issue observed for the similar expanded/ collapsed buttons present under the heading text "But do sylvan’s tutoring programs work?, Pricing and payments, Scheduling, Tutoring &amp; Etc", 
404 Error page &gt; Under the heading "K-12": The state of the buttons "https://www.screencast.com/t/GSNRlanxYi", whether its content is collapsed or expanded.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57" ht="12.75" customHeight="1">
      <c r="A57" s="176" t="str">
        <f>'Discovered Accessibility Issues'!G57</f>
        <v>Incorrect list implemented</v>
      </c>
      <c r="B57" s="177" t="str">
        <f>'Discovered Accessibility Issues'!O57</f>
        <v>High</v>
      </c>
      <c r="C57" s="178" t="str">
        <f>CONCATENATE(
CHAR(42),'Discovered Accessibility Issues'!$A$1,CHAR(42),CHAR(10),'Discovered Accessibility Issues'!A57,CHAR(10),CHAR(10),
CHAR(42),'Discovered Accessibility Issues'!$B$1,CHAR(42),CHAR(10),'Discovered Accessibility Issues'!B57,CHAR(10),CHAR(10),
CHAR(42),'Discovered Accessibility Issues'!$C$1,CHAR(42),CHAR(10),'Discovered Accessibility Issues'!C57,CHAR(10),CHAR(10),
CHAR(42),'Discovered Accessibility Issues'!$D$1,CHAR(42),CHAR(10),'Discovered Accessibility Issues'!D57,CHAR(10),CHAR(10),
CHAR(42),'Discovered Accessibility Issues'!$E$1,CHAR(42),CHAR(10),'Discovered Accessibility Issues'!E57,CHAR(10),CHAR(10),
CHAR(42),'Discovered Accessibility Issues'!$F$1,CHAR(42),CHAR(10),'Discovered Accessibility Issues'!F57,CHAR(10),CHAR(10),
CHAR(42),'Discovered Accessibility Issues'!$H$1,CHAR(42),CHAR(10),'Discovered Accessibility Issues'!H57,CHAR(10),CHAR(10),
CHAR(42),'Discovered Accessibility Issues'!$I$1,CHAR(42),CHAR(10),'Discovered Accessibility Issues'!I57,CHAR(10),CHAR(10),
CHAR(42),'Discovered Accessibility Issues'!$J$1,CHAR(42),CHAR(10),'Discovered Accessibility Issues'!J57,CHAR(10),CHAR(10),
CHAR(42),'Discovered Accessibility Issues'!$K$1,CHAR(42),CHAR(10),'Discovered Accessibility Issues'!K57,CHAR(10),CHAR(10),
CHAR(42),'Discovered Accessibility Issues'!$L$1,CHAR(42),CHAR(10),'Discovered Accessibility Issues'!L57,CHAR(10),CHAR(10),
CHAR(42),'Discovered Accessibility Issues'!$M$1,CHAR(42),CHAR(10),'Discovered Accessibility Issues'!M57,CHAR(10),CHAR(10),
CHAR(42),'Discovered Accessibility Issues'!$N$1,CHAR(42),CHAR(10),'Discovered Accessibility Issues'!N57,CHAR(10),CHAR(10),
CHAR(42),'Discovered Accessibility Issues'!$P$1,CHAR(42),CHAR(10),'Discovered Accessibility Issues'!P57,CHAR(10),CHAR(10),
CHAR(42),'Discovered Accessibility Issues'!$Q$1,CHAR(42),CHAR(10),'Discovered Accessibility Issues'!Q57,CHAR(10),CHAR(10),
CHAR(42),'Discovered Accessibility Issues'!$R$1,CHAR(42),CHAR(10),'Discovered Accessibility Issues'!R57,CHAR(10),CHAR(10),
CHAR(42),'Discovered Accessibility Issues'!$S$1,CHAR(42),CHAR(10),'Discovered Accessibility Issues'!S57,CHAR(10),CHAR(10),)</f>
        <v>*Issue ID*
56
*Rule ID*
man-sr-39
*Screen*
International Locations
*URL*
https://www.sylvanlearning.com/locations/international-locations
*Issue Frequency*
Individual
*Assistive Technology Combination*
Windows/ Chrome/ NVDA
*Steps to Reproduce*
1. Go to the URL.
2. Navigate through the page with screen reader until reaching links "United Arab Emirates, China.. etc" present the just below heading "International" in the main region.
3. Notice that the screen reader announces links "United Arab Emirates, China.. etc" as "list with 5 items".
*Actual Result*
Incorrect list implemented for links "United Arab Emirates, China.. etc".
*Expected Result*
The screen reader should announce links "United Arab Emirates, China.. etc" as "list with 8 items".
*Screenshot*
https://www.screencast.com/t/GGy6WGjZ
https://www.screencast.com/t/P6Jj8878
*WCAG Success Criteria*
1.3.1
*WCAG Conformance Level*
A
*Functional Impact*
Low
*Instances*
404 Error page &gt; Under the heading "K-12": Incorrect list implemented for elements "Reading Programs, Math Programs, Writing Programs, Algebra &amp; Geometry, Homework, Study Skills &amp; Academic Camps". 
*Disability Affected*
Visual, Cognitive
*Recommendation*
Provide the correct list structure.
1. Provide role="list" within the &lt;ul&gt; or &lt;ol&gt; tag.
2. Provide role="listitem" on the &lt;li&gt; tag.
Resources:
Page structure, Lists:
https://www.w3.org/WAI/tutorials/page-structure/content/#lists
*QA Status*
Open
</v>
      </c>
    </row>
    <row r="58" ht="12.75" customHeight="1">
      <c r="A58" s="176" t="str">
        <f>'Discovered Accessibility Issues'!G58</f>
        <v>Tab focus moves to non-interactive elements</v>
      </c>
      <c r="B58" s="177" t="str">
        <f>'Discovered Accessibility Issues'!O58</f>
        <v>High</v>
      </c>
      <c r="C58" s="178" t="str">
        <f>CONCATENATE(
CHAR(42),'Discovered Accessibility Issues'!$A$1,CHAR(42),CHAR(10),'Discovered Accessibility Issues'!A58,CHAR(10),CHAR(10),
CHAR(42),'Discovered Accessibility Issues'!$B$1,CHAR(42),CHAR(10),'Discovered Accessibility Issues'!B58,CHAR(10),CHAR(10),
CHAR(42),'Discovered Accessibility Issues'!$C$1,CHAR(42),CHAR(10),'Discovered Accessibility Issues'!C58,CHAR(10),CHAR(10),
CHAR(42),'Discovered Accessibility Issues'!$D$1,CHAR(42),CHAR(10),'Discovered Accessibility Issues'!D58,CHAR(10),CHAR(10),
CHAR(42),'Discovered Accessibility Issues'!$E$1,CHAR(42),CHAR(10),'Discovered Accessibility Issues'!E58,CHAR(10),CHAR(10),
CHAR(42),'Discovered Accessibility Issues'!$F$1,CHAR(42),CHAR(10),'Discovered Accessibility Issues'!F58,CHAR(10),CHAR(10),
CHAR(42),'Discovered Accessibility Issues'!$H$1,CHAR(42),CHAR(10),'Discovered Accessibility Issues'!H58,CHAR(10),CHAR(10),
CHAR(42),'Discovered Accessibility Issues'!$I$1,CHAR(42),CHAR(10),'Discovered Accessibility Issues'!I58,CHAR(10),CHAR(10),
CHAR(42),'Discovered Accessibility Issues'!$J$1,CHAR(42),CHAR(10),'Discovered Accessibility Issues'!J58,CHAR(10),CHAR(10),
CHAR(42),'Discovered Accessibility Issues'!$K$1,CHAR(42),CHAR(10),'Discovered Accessibility Issues'!K58,CHAR(10),CHAR(10),
CHAR(42),'Discovered Accessibility Issues'!$L$1,CHAR(42),CHAR(10),'Discovered Accessibility Issues'!L58,CHAR(10),CHAR(10),
CHAR(42),'Discovered Accessibility Issues'!$M$1,CHAR(42),CHAR(10),'Discovered Accessibility Issues'!M58,CHAR(10),CHAR(10),
CHAR(42),'Discovered Accessibility Issues'!$N$1,CHAR(42),CHAR(10),'Discovered Accessibility Issues'!N58,CHAR(10),CHAR(10),
CHAR(42),'Discovered Accessibility Issues'!$P$1,CHAR(42),CHAR(10),'Discovered Accessibility Issues'!P58,CHAR(10),CHAR(10),
CHAR(42),'Discovered Accessibility Issues'!$Q$1,CHAR(42),CHAR(10),'Discovered Accessibility Issues'!Q58,CHAR(10),CHAR(10),
CHAR(42),'Discovered Accessibility Issues'!$R$1,CHAR(42),CHAR(10),'Discovered Accessibility Issues'!R58,CHAR(10),CHAR(10),
CHAR(42),'Discovered Accessibility Issues'!$S$1,CHAR(42),CHAR(10),'Discovered Accessibility Issues'!S58,CHAR(10),CHAR(10),)</f>
        <v>*Issue ID*
57
*Rule ID*
man-key-22
*Screen*
Maryland Sylvan Learning Centers
*URL*
https://www.sylvanlearning.com/Locations/centers-by-state?state=Maryland&amp;stateabbr=MD
*Issue Frequency*
Individual
*Assistive Technology Combination*
Windows/ Chrome
*Steps to Reproduce*
1. Go to the URL.
2. Navigate the page using the TAB key until reaching the element "View all" present under the heading text "Maryland sylvan learning centers" in the main region.
3. Notice that non-interactive element "View all" receive focus.
*Actual Result*
Tab focus moves to plain text "View all" that should not receive focus due to its state.
*Expected Result*
Tab focus does not move to non-interactive element "View all" either by it semantic or it defined state.
*Screenshot*
https://www.screencast.com/t/TCc3seeJY5
*WCAG Success Criteria*
2.1.1
*WCAG Conformance Level*
A
*Functional Impact*
Low
*Instances*
*Disability Affected*
Visual, Cognitive, Physical
*Recommendation*
Remove the unnecessary tabindex="0" attribute.
*QA Status*
Open
</v>
      </c>
    </row>
    <row r="59" ht="12.75" customHeight="1">
      <c r="A59" s="176" t="str">
        <f>'Discovered Accessibility Issues'!G59</f>
        <v>Content is not visible when zooming browser to 200%</v>
      </c>
      <c r="B59" s="177" t="str">
        <f>'Discovered Accessibility Issues'!O59</f>
        <v>Critical</v>
      </c>
      <c r="C59" s="178" t="str">
        <f>CONCATENATE(
CHAR(42),'Discovered Accessibility Issues'!$A$1,CHAR(42),CHAR(10),'Discovered Accessibility Issues'!A59,CHAR(10),CHAR(10),
CHAR(42),'Discovered Accessibility Issues'!$B$1,CHAR(42),CHAR(10),'Discovered Accessibility Issues'!B59,CHAR(10),CHAR(10),
CHAR(42),'Discovered Accessibility Issues'!$C$1,CHAR(42),CHAR(10),'Discovered Accessibility Issues'!C59,CHAR(10),CHAR(10),
CHAR(42),'Discovered Accessibility Issues'!$D$1,CHAR(42),CHAR(10),'Discovered Accessibility Issues'!D59,CHAR(10),CHAR(10),
CHAR(42),'Discovered Accessibility Issues'!$E$1,CHAR(42),CHAR(10),'Discovered Accessibility Issues'!E59,CHAR(10),CHAR(10),
CHAR(42),'Discovered Accessibility Issues'!$F$1,CHAR(42),CHAR(10),'Discovered Accessibility Issues'!F59,CHAR(10),CHAR(10),
CHAR(42),'Discovered Accessibility Issues'!$H$1,CHAR(42),CHAR(10),'Discovered Accessibility Issues'!H59,CHAR(10),CHAR(10),
CHAR(42),'Discovered Accessibility Issues'!$I$1,CHAR(42),CHAR(10),'Discovered Accessibility Issues'!I59,CHAR(10),CHAR(10),
CHAR(42),'Discovered Accessibility Issues'!$J$1,CHAR(42),CHAR(10),'Discovered Accessibility Issues'!J59,CHAR(10),CHAR(10),
CHAR(42),'Discovered Accessibility Issues'!$K$1,CHAR(42),CHAR(10),'Discovered Accessibility Issues'!K59,CHAR(10),CHAR(10),
CHAR(42),'Discovered Accessibility Issues'!$L$1,CHAR(42),CHAR(10),'Discovered Accessibility Issues'!L59,CHAR(10),CHAR(10),
CHAR(42),'Discovered Accessibility Issues'!$M$1,CHAR(42),CHAR(10),'Discovered Accessibility Issues'!M59,CHAR(10),CHAR(10),
CHAR(42),'Discovered Accessibility Issues'!$N$1,CHAR(42),CHAR(10),'Discovered Accessibility Issues'!N59,CHAR(10),CHAR(10),
CHAR(42),'Discovered Accessibility Issues'!$P$1,CHAR(42),CHAR(10),'Discovered Accessibility Issues'!P59,CHAR(10),CHAR(10),
CHAR(42),'Discovered Accessibility Issues'!$Q$1,CHAR(42),CHAR(10),'Discovered Accessibility Issues'!Q59,CHAR(10),CHAR(10),
CHAR(42),'Discovered Accessibility Issues'!$R$1,CHAR(42),CHAR(10),'Discovered Accessibility Issues'!R59,CHAR(10),CHAR(10),
CHAR(42),'Discovered Accessibility Issues'!$S$1,CHAR(42),CHAR(10),'Discovered Accessibility Issues'!S59,CHAR(10),CHAR(10),)</f>
        <v>*Issue ID*
58
*Rule ID*
man-zoom-9
*Screen*
Maryland Sylvan Learning Centers
*URL*
https://www.sylvanlearning.com/Locations/centers-by-state?state=Maryland&amp;stateabbr=MD
*Issue Frequency*
Individual
*Assistive Technology Combination*
Windows/ Chrome
*Steps to Reproduce*
Preconditions:
Set the display resolution to 1280x768 and scale to 100% in settings.
1. Open the URL in Chrome.
2. Press the CTRL and + keys at the same time.
3. Increase the browser zoom to 200%.
4. Search for main region and notice how the link "View all" present just before the footer section is not visible.
*Actual Result*
The link "View all" goes beyond the user's visual range and is incomprehensible because the context is lost.
*Expected Result*
The content adapts itself to the current viewport and has a logic sequence with the context around it without losing coherence.
*Screenshot*
https://www.screencast.com/t/yJkqKnjUg
https://www.screencast.com/t/QuEHp4w9quXD
https://www.screencast.com/t/HhiGWsOmmHTy
https://www.screencast.com/t/7FDsnyfGrZ
*WCAG Success Criteria*
1.4.4
*WCAG Conformance Level*
AA
*Functional Impact*
High
*Instances*
Note: This similar issue also exists at 400% zoom. 
Location – Timonium, MD, 
Welcome to Sylvan Nation: The buttons "next &amp; previous" goes beyond the user's visual range and is incomprehensible because the context is lost,  
Timonium - Sounds Good! Tell Me More (flow): The map goes beyond the user's visual range and is incomprehensible because the context is lost. 
*Disability Affected*
Cognitive, Visual
*Recommendation*
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60" ht="12.75" customHeight="1">
      <c r="A60" s="176" t="str">
        <f>'Discovered Accessibility Issues'!G60</f>
        <v>Unnecessarily title is provided for the link</v>
      </c>
      <c r="B60" s="177" t="str">
        <f>'Discovered Accessibility Issues'!O60</f>
        <v>Low</v>
      </c>
      <c r="C60" s="178" t="str">
        <f>CONCATENATE(
CHAR(42),'Discovered Accessibility Issues'!$A$1,CHAR(42),CHAR(10),'Discovered Accessibility Issues'!A60,CHAR(10),CHAR(10),
CHAR(42),'Discovered Accessibility Issues'!$B$1,CHAR(42),CHAR(10),'Discovered Accessibility Issues'!B60,CHAR(10),CHAR(10),
CHAR(42),'Discovered Accessibility Issues'!$C$1,CHAR(42),CHAR(10),'Discovered Accessibility Issues'!C60,CHAR(10),CHAR(10),
CHAR(42),'Discovered Accessibility Issues'!$D$1,CHAR(42),CHAR(10),'Discovered Accessibility Issues'!D60,CHAR(10),CHAR(10),
CHAR(42),'Discovered Accessibility Issues'!$E$1,CHAR(42),CHAR(10),'Discovered Accessibility Issues'!E60,CHAR(10),CHAR(10),
CHAR(42),'Discovered Accessibility Issues'!$F$1,CHAR(42),CHAR(10),'Discovered Accessibility Issues'!F60,CHAR(10),CHAR(10),
CHAR(42),'Discovered Accessibility Issues'!$H$1,CHAR(42),CHAR(10),'Discovered Accessibility Issues'!H60,CHAR(10),CHAR(10),
CHAR(42),'Discovered Accessibility Issues'!$I$1,CHAR(42),CHAR(10),'Discovered Accessibility Issues'!I60,CHAR(10),CHAR(10),
CHAR(42),'Discovered Accessibility Issues'!$J$1,CHAR(42),CHAR(10),'Discovered Accessibility Issues'!J60,CHAR(10),CHAR(10),
CHAR(42),'Discovered Accessibility Issues'!$K$1,CHAR(42),CHAR(10),'Discovered Accessibility Issues'!K60,CHAR(10),CHAR(10),
CHAR(42),'Discovered Accessibility Issues'!$L$1,CHAR(42),CHAR(10),'Discovered Accessibility Issues'!L60,CHAR(10),CHAR(10),
CHAR(42),'Discovered Accessibility Issues'!$M$1,CHAR(42),CHAR(10),'Discovered Accessibility Issues'!M60,CHAR(10),CHAR(10),
CHAR(42),'Discovered Accessibility Issues'!$N$1,CHAR(42),CHAR(10),'Discovered Accessibility Issues'!N60,CHAR(10),CHAR(10),
CHAR(42),'Discovered Accessibility Issues'!$P$1,CHAR(42),CHAR(10),'Discovered Accessibility Issues'!P60,CHAR(10),CHAR(10),
CHAR(42),'Discovered Accessibility Issues'!$Q$1,CHAR(42),CHAR(10),'Discovered Accessibility Issues'!Q60,CHAR(10),CHAR(10),
CHAR(42),'Discovered Accessibility Issues'!$R$1,CHAR(42),CHAR(10),'Discovered Accessibility Issues'!R60,CHAR(10),CHAR(10),
CHAR(42),'Discovered Accessibility Issues'!$S$1,CHAR(42),CHAR(10),'Discovered Accessibility Issues'!S60,CHAR(10),CHAR(10),)</f>
        <v>*Issue ID*
59
*Rule ID*
custom
*Screen*
Location – Timonium, MD
*URL*
https://locations.sylvanlearning.com/us/timonium-md
*Issue Frequency*
Individual
*Assistive Technology Combination*
Windows/ Chrome/ NVDA
*Steps to Reproduce*
1. Go to the URL.
2. Navigate through the page with screen reader until reaching the link "Guarantee" present under the heading text "Personalized tutoring" in the main region.
3. Notice that the screen reader announcing the label for graphic card link "Guarantee" twice.
*Actual Result*
Both alt text and title is provided for the card link "Guarantee".
*Expected Result*
The screen reader should not announce the label for link "Guarantee" twice.
Remove the title attribute.
*Screenshot*
https://www.screencast.com/t/liS1ZScxT7je
*WCAG Success Criteria*
4.1.2
*WCAG Conformance Level*
A
*Functional Impact*
Low
*Instances*
*Disability Affected*
Visual, Cognitive
*Recommendation*
Remove the "title" attribute from the &lt;a&gt; tag in which link is defined.
*QA Status*
Open
</v>
      </c>
    </row>
    <row r="61" ht="12.75" customHeight="1">
      <c r="A61" s="176" t="str">
        <f>'Discovered Accessibility Issues'!G61</f>
        <v>Incorrect focus order</v>
      </c>
      <c r="B61" s="177" t="str">
        <f>'Discovered Accessibility Issues'!O61</f>
        <v>High</v>
      </c>
      <c r="C61" s="178" t="str">
        <f>CONCATENATE(
CHAR(42),'Discovered Accessibility Issues'!$A$1,CHAR(42),CHAR(10),'Discovered Accessibility Issues'!A61,CHAR(10),CHAR(10),
CHAR(42),'Discovered Accessibility Issues'!$B$1,CHAR(42),CHAR(10),'Discovered Accessibility Issues'!B61,CHAR(10),CHAR(10),
CHAR(42),'Discovered Accessibility Issues'!$C$1,CHAR(42),CHAR(10),'Discovered Accessibility Issues'!C61,CHAR(10),CHAR(10),
CHAR(42),'Discovered Accessibility Issues'!$D$1,CHAR(42),CHAR(10),'Discovered Accessibility Issues'!D61,CHAR(10),CHAR(10),
CHAR(42),'Discovered Accessibility Issues'!$E$1,CHAR(42),CHAR(10),'Discovered Accessibility Issues'!E61,CHAR(10),CHAR(10),
CHAR(42),'Discovered Accessibility Issues'!$F$1,CHAR(42),CHAR(10),'Discovered Accessibility Issues'!F61,CHAR(10),CHAR(10),
CHAR(42),'Discovered Accessibility Issues'!$H$1,CHAR(42),CHAR(10),'Discovered Accessibility Issues'!H61,CHAR(10),CHAR(10),
CHAR(42),'Discovered Accessibility Issues'!$I$1,CHAR(42),CHAR(10),'Discovered Accessibility Issues'!I61,CHAR(10),CHAR(10),
CHAR(42),'Discovered Accessibility Issues'!$J$1,CHAR(42),CHAR(10),'Discovered Accessibility Issues'!J61,CHAR(10),CHAR(10),
CHAR(42),'Discovered Accessibility Issues'!$K$1,CHAR(42),CHAR(10),'Discovered Accessibility Issues'!K61,CHAR(10),CHAR(10),
CHAR(42),'Discovered Accessibility Issues'!$L$1,CHAR(42),CHAR(10),'Discovered Accessibility Issues'!L61,CHAR(10),CHAR(10),
CHAR(42),'Discovered Accessibility Issues'!$M$1,CHAR(42),CHAR(10),'Discovered Accessibility Issues'!M61,CHAR(10),CHAR(10),
CHAR(42),'Discovered Accessibility Issues'!$N$1,CHAR(42),CHAR(10),'Discovered Accessibility Issues'!N61,CHAR(10),CHAR(10),
CHAR(42),'Discovered Accessibility Issues'!$P$1,CHAR(42),CHAR(10),'Discovered Accessibility Issues'!P61,CHAR(10),CHAR(10),
CHAR(42),'Discovered Accessibility Issues'!$Q$1,CHAR(42),CHAR(10),'Discovered Accessibility Issues'!Q61,CHAR(10),CHAR(10),
CHAR(42),'Discovered Accessibility Issues'!$R$1,CHAR(42),CHAR(10),'Discovered Accessibility Issues'!R61,CHAR(10),CHAR(10),
CHAR(42),'Discovered Accessibility Issues'!$S$1,CHAR(42),CHAR(10),'Discovered Accessibility Issues'!S61,CHAR(10),CHAR(10),)</f>
        <v>*Issue ID*
60
*Rule ID*
man-key-12
*Screen*
Location – Timonium, MD
*URL*
https://locations.sylvanlearning.com/us/timonium-md
*Issue Frequency*
Individual
*Assistive Technology Combination*
Windows/ Chrome/ NVDA
macOS/ Safari/ VoiceOver
*Steps to Reproduce*
1. Go to the URL.
2. Navigate through the page using the keyboard until you reach the map elements present within the main landmark.
3. Notice that focus order is not the same as the one being displayed on the screen.
*Actual Result*
The map elements don't have a logical navigation sequence using only the keyboard.
Incorrect reading order is provided through the web page by using both tab and down arrow key.
Current reading order:
1. Keyboard shortcuts
2. Full map
3. Toggle fullscreen view
4. Google maps
5. Keyboard shortcuts
6. Map data
7. Terms of use
It is important to provide a logical navigation sequence for keyboard-only user with motor disabilities or non-visual users that can't use the mouse to navigate the page in order for them to fully understand the content.
*Expected Result*
The map elements are placed in a logical navigation sequence using keyboard-only interactions.
The logical order sequences by using tab key:
1. Full map.
2. Toggle fullscreen view.
3. Google maps.
4. Keyboard shortcuts.
5. Map data.
6. Terms of use.
*Screenshot*
https://www.screencast.com/t/M4XTwYsLM1P
*WCAG Success Criteria*
2.4.3
*WCAG Conformance Level*
A
*Functional Impact*
High
*Instances*
*Disability Affected*
Visual, Cognitive, Physical
*Recommendation*
Place the HTML elements within the code in a logical order, so that the default tab order follows that sequence.
The logical order sequences by using tab key:
1. Full map.
2. Toggle fullscreen view.
3. Google maps.
4. Keyboard shortcuts.
5. Map data.
6. Terms of use.
Refer to:
https://www.w3.org/WAI/WCAG21/Techniques/general/G59.html
*QA Status*
Open
</v>
      </c>
    </row>
    <row r="62" ht="12.75" customHeight="1">
      <c r="A62" s="176" t="str">
        <f>'Discovered Accessibility Issues'!G62</f>
        <v>Zoom In/Out percentage not announced by screen reader</v>
      </c>
      <c r="B62" s="177" t="str">
        <f>'Discovered Accessibility Issues'!O62</f>
        <v>High</v>
      </c>
      <c r="C62" s="178" t="str">
        <f>CONCATENATE(
CHAR(42),'Discovered Accessibility Issues'!$A$1,CHAR(42),CHAR(10),'Discovered Accessibility Issues'!A62,CHAR(10),CHAR(10),
CHAR(42),'Discovered Accessibility Issues'!$B$1,CHAR(42),CHAR(10),'Discovered Accessibility Issues'!B62,CHAR(10),CHAR(10),
CHAR(42),'Discovered Accessibility Issues'!$C$1,CHAR(42),CHAR(10),'Discovered Accessibility Issues'!C62,CHAR(10),CHAR(10),
CHAR(42),'Discovered Accessibility Issues'!$D$1,CHAR(42),CHAR(10),'Discovered Accessibility Issues'!D62,CHAR(10),CHAR(10),
CHAR(42),'Discovered Accessibility Issues'!$E$1,CHAR(42),CHAR(10),'Discovered Accessibility Issues'!E62,CHAR(10),CHAR(10),
CHAR(42),'Discovered Accessibility Issues'!$F$1,CHAR(42),CHAR(10),'Discovered Accessibility Issues'!F62,CHAR(10),CHAR(10),
CHAR(42),'Discovered Accessibility Issues'!$H$1,CHAR(42),CHAR(10),'Discovered Accessibility Issues'!H62,CHAR(10),CHAR(10),
CHAR(42),'Discovered Accessibility Issues'!$I$1,CHAR(42),CHAR(10),'Discovered Accessibility Issues'!I62,CHAR(10),CHAR(10),
CHAR(42),'Discovered Accessibility Issues'!$J$1,CHAR(42),CHAR(10),'Discovered Accessibility Issues'!J62,CHAR(10),CHAR(10),
CHAR(42),'Discovered Accessibility Issues'!$K$1,CHAR(42),CHAR(10),'Discovered Accessibility Issues'!K62,CHAR(10),CHAR(10),
CHAR(42),'Discovered Accessibility Issues'!$L$1,CHAR(42),CHAR(10),'Discovered Accessibility Issues'!L62,CHAR(10),CHAR(10),
CHAR(42),'Discovered Accessibility Issues'!$M$1,CHAR(42),CHAR(10),'Discovered Accessibility Issues'!M62,CHAR(10),CHAR(10),
CHAR(42),'Discovered Accessibility Issues'!$N$1,CHAR(42),CHAR(10),'Discovered Accessibility Issues'!N62,CHAR(10),CHAR(10),
CHAR(42),'Discovered Accessibility Issues'!$P$1,CHAR(42),CHAR(10),'Discovered Accessibility Issues'!P62,CHAR(10),CHAR(10),
CHAR(42),'Discovered Accessibility Issues'!$Q$1,CHAR(42),CHAR(10),'Discovered Accessibility Issues'!Q62,CHAR(10),CHAR(10),
CHAR(42),'Discovered Accessibility Issues'!$R$1,CHAR(42),CHAR(10),'Discovered Accessibility Issues'!R62,CHAR(10),CHAR(10),
CHAR(42),'Discovered Accessibility Issues'!$S$1,CHAR(42),CHAR(10),'Discovered Accessibility Issues'!S62,CHAR(10),CHAR(10),)</f>
        <v>*Issue ID*
61
*Rule ID*
custom
*Screen*
Location – Timonium, MD
*URL*
https://locations.sylvanlearning.com/us/timonium-md
*Issue Frequency*
Individual
*Assistive Technology Combination*
Windows/ Chrome/ NVDA
macOS/ Safari/ VoiceOver
*Steps to Reproduce*
1. Go to the URL.
2. Navigate through the website until reaching the map present within the main section.
3. Activate the button "Full view".
4. Access the Zoom In/Out "+/-" buttons.
5. Notice that the screen reader not announces the changes while accessing the "+/-" buttons.
*Actual Result*
The screen reader does not notify about the zooming in/out percentage of the map.
*Expected Result*
The screen reader announces the current zooming in/out percentage of the map.
*Screenshot*
https://www.screencast.com/t/CWUkmAUmmiXe
*WCAG Success Criteria*
4.1.3
*WCAG Conformance Level*
AA
*Functional Impact*
Low
*Instances*
*Disability Affected*
Visual
*Recommendation*
Provide a role="status" with an aria-live="polite" attribute to the dynamic element.
Refer to:
https://developer.mozilla.org/en-us/docs/Web/Accessibility/ARIA/ARIA_Techniques/Using_the_status_role
*QA Status*
Open
</v>
      </c>
    </row>
    <row r="63" ht="12.75" customHeight="1">
      <c r="A63" s="176" t="str">
        <f>'Discovered Accessibility Issues'!G63</f>
        <v>Unnecessarily list implemented</v>
      </c>
      <c r="B63" s="177" t="str">
        <f>'Discovered Accessibility Issues'!O63</f>
        <v>High</v>
      </c>
      <c r="C63" s="178" t="str">
        <f>CONCATENATE(
CHAR(42),'Discovered Accessibility Issues'!$A$1,CHAR(42),CHAR(10),'Discovered Accessibility Issues'!A63,CHAR(10),CHAR(10),
CHAR(42),'Discovered Accessibility Issues'!$B$1,CHAR(42),CHAR(10),'Discovered Accessibility Issues'!B63,CHAR(10),CHAR(10),
CHAR(42),'Discovered Accessibility Issues'!$C$1,CHAR(42),CHAR(10),'Discovered Accessibility Issues'!C63,CHAR(10),CHAR(10),
CHAR(42),'Discovered Accessibility Issues'!$D$1,CHAR(42),CHAR(10),'Discovered Accessibility Issues'!D63,CHAR(10),CHAR(10),
CHAR(42),'Discovered Accessibility Issues'!$E$1,CHAR(42),CHAR(10),'Discovered Accessibility Issues'!E63,CHAR(10),CHAR(10),
CHAR(42),'Discovered Accessibility Issues'!$F$1,CHAR(42),CHAR(10),'Discovered Accessibility Issues'!F63,CHAR(10),CHAR(10),
CHAR(42),'Discovered Accessibility Issues'!$H$1,CHAR(42),CHAR(10),'Discovered Accessibility Issues'!H63,CHAR(10),CHAR(10),
CHAR(42),'Discovered Accessibility Issues'!$I$1,CHAR(42),CHAR(10),'Discovered Accessibility Issues'!I63,CHAR(10),CHAR(10),
CHAR(42),'Discovered Accessibility Issues'!$J$1,CHAR(42),CHAR(10),'Discovered Accessibility Issues'!J63,CHAR(10),CHAR(10),
CHAR(42),'Discovered Accessibility Issues'!$K$1,CHAR(42),CHAR(10),'Discovered Accessibility Issues'!K63,CHAR(10),CHAR(10),
CHAR(42),'Discovered Accessibility Issues'!$L$1,CHAR(42),CHAR(10),'Discovered Accessibility Issues'!L63,CHAR(10),CHAR(10),
CHAR(42),'Discovered Accessibility Issues'!$M$1,CHAR(42),CHAR(10),'Discovered Accessibility Issues'!M63,CHAR(10),CHAR(10),
CHAR(42),'Discovered Accessibility Issues'!$N$1,CHAR(42),CHAR(10),'Discovered Accessibility Issues'!N63,CHAR(10),CHAR(10),
CHAR(42),'Discovered Accessibility Issues'!$P$1,CHAR(42),CHAR(10),'Discovered Accessibility Issues'!P63,CHAR(10),CHAR(10),
CHAR(42),'Discovered Accessibility Issues'!$Q$1,CHAR(42),CHAR(10),'Discovered Accessibility Issues'!Q63,CHAR(10),CHAR(10),
CHAR(42),'Discovered Accessibility Issues'!$R$1,CHAR(42),CHAR(10),'Discovered Accessibility Issues'!R63,CHAR(10),CHAR(10),
CHAR(42),'Discovered Accessibility Issues'!$S$1,CHAR(42),CHAR(10),'Discovered Accessibility Issues'!S63,CHAR(10),CHAR(10),)</f>
        <v>*Issue ID*
62
*Rule ID*
man-sr-39
*Screen*
Location – Timonium, MD
*URL*
https://locations.sylvanlearning.com/us/timonium-md
*Issue Frequency*
Individual
*Assistive Technology Combination*
Windows/ Chrome/ NVDA
macOS/ Safari/ VoiceOver
*Steps to Reproduce*
1. Go to the URL.
2. Navigate through the website until reaching the buttons "Day, Time, Grade &amp; Subject" present within the button "Group college prep" &amp; under the heading text "Schedules for sylvan learning of timonium" in the main region.
3. Notice that unnecessary list structure is being read by the screen reader.
*Actual Result*
The screen reader is reading the buttons "Day, Time, Grade &amp; Subject" with in a list structure.
The screen reader reads only the keyword list for non-list structure elements.
This could potentially confuse the user to understand the contents.
*Expected Result*
The screen reader reads the buttons "Day, Time, Grade &amp; Subjects" without list structure.
*Screenshot*
https://www.screencast.com/t/Wj2N9xEQm
https://www.screencast.com/t/mtEY79Gqdz
*WCAG Success Criteria*
1.3.1
*WCAG Conformance Level*
A
*Functional Impact*
High
*Instances*
Schedules for Sylvan Learning of Timonium &gt; Present within the button "Group college prep". 
*Disability Affected*
Visual, Cognitive
*Recommendation*
Remove the list tags  &lt;ul&gt;/&lt;li&gt; from the elements.
*QA Status*
Open
</v>
      </c>
    </row>
    <row r="64" ht="12.75" customHeight="1">
      <c r="A64" s="176" t="str">
        <f>'Discovered Accessibility Issues'!G64</f>
        <v>Calendar is not accessible</v>
      </c>
      <c r="B64" s="177" t="str">
        <f>'Discovered Accessibility Issues'!O64</f>
        <v>Critical</v>
      </c>
      <c r="C64" s="178" t="str">
        <f>CONCATENATE(
CHAR(42),'Discovered Accessibility Issues'!$A$1,CHAR(42),CHAR(10),'Discovered Accessibility Issues'!A64,CHAR(10),CHAR(10),
CHAR(42),'Discovered Accessibility Issues'!$B$1,CHAR(42),CHAR(10),'Discovered Accessibility Issues'!B64,CHAR(10),CHAR(10),
CHAR(42),'Discovered Accessibility Issues'!$C$1,CHAR(42),CHAR(10),'Discovered Accessibility Issues'!C64,CHAR(10),CHAR(10),
CHAR(42),'Discovered Accessibility Issues'!$D$1,CHAR(42),CHAR(10),'Discovered Accessibility Issues'!D64,CHAR(10),CHAR(10),
CHAR(42),'Discovered Accessibility Issues'!$E$1,CHAR(42),CHAR(10),'Discovered Accessibility Issues'!E64,CHAR(10),CHAR(10),
CHAR(42),'Discovered Accessibility Issues'!$F$1,CHAR(42),CHAR(10),'Discovered Accessibility Issues'!F64,CHAR(10),CHAR(10),
CHAR(42),'Discovered Accessibility Issues'!$H$1,CHAR(42),CHAR(10),'Discovered Accessibility Issues'!H64,CHAR(10),CHAR(10),
CHAR(42),'Discovered Accessibility Issues'!$I$1,CHAR(42),CHAR(10),'Discovered Accessibility Issues'!I64,CHAR(10),CHAR(10),
CHAR(42),'Discovered Accessibility Issues'!$J$1,CHAR(42),CHAR(10),'Discovered Accessibility Issues'!J64,CHAR(10),CHAR(10),
CHAR(42),'Discovered Accessibility Issues'!$K$1,CHAR(42),CHAR(10),'Discovered Accessibility Issues'!K64,CHAR(10),CHAR(10),
CHAR(42),'Discovered Accessibility Issues'!$L$1,CHAR(42),CHAR(10),'Discovered Accessibility Issues'!L64,CHAR(10),CHAR(10),
CHAR(42),'Discovered Accessibility Issues'!$M$1,CHAR(42),CHAR(10),'Discovered Accessibility Issues'!M64,CHAR(10),CHAR(10),
CHAR(42),'Discovered Accessibility Issues'!$N$1,CHAR(42),CHAR(10),'Discovered Accessibility Issues'!N64,CHAR(10),CHAR(10),
CHAR(42),'Discovered Accessibility Issues'!$P$1,CHAR(42),CHAR(10),'Discovered Accessibility Issues'!P64,CHAR(10),CHAR(10),
CHAR(42),'Discovered Accessibility Issues'!$Q$1,CHAR(42),CHAR(10),'Discovered Accessibility Issues'!Q64,CHAR(10),CHAR(10),
CHAR(42),'Discovered Accessibility Issues'!$R$1,CHAR(42),CHAR(10),'Discovered Accessibility Issues'!R64,CHAR(10),CHAR(10),
CHAR(42),'Discovered Accessibility Issues'!$S$1,CHAR(42),CHAR(10),'Discovered Accessibility Issues'!S64,CHAR(10),CHAR(10),)</f>
        <v>*Issue ID*
63
*Rule ID*
man-key-18
*Screen*
Location – Timonium, MD
*URL*
https://locations.sylvanlearning.com/us/timonium-md
*Issue Frequency*
Individual
*Assistive Technology Combination*
Windows/ Chrome/ NVDA
macOS/ Safari/ VoiceOver
*Steps to Reproduce*
1. Go to the URL.
2. Navigate through the website until reaching the "Start date &amp; End date" edit field &gt; Move focus to the "Calendar" present within the edit field present within the button "Group college prep" in the main region.
3. Notice that focus does not reach the "Month, Next &amp; Previous" buttons using tab key.
*Actual Result*
Focus does not reach the calendar present within the edit field "Start date &amp; End date".
The calendar is not fully accessible for both keyboard and screen reader users.
This is important for users with motor impairments who navigate through the page using keyboard only.
*Expected Result*
The calendar should be fully accessible.
*Screenshot*
https://www.screencast.com/t/rtZGNhAU9O6Q
https://www.screencast.com/t/vdX7EAHpdvF
*WCAG Success Criteria*
2.1.1
*WCAG Conformance Level*
A
*Functional Impact*
High
*Instances*
Schedules for Sylvan Learning of Timonium &gt; Present within the button "Group college prep". 
*Disability Affected*
Visual, Physical
*Recommendation*
Use the proper button tag with correct role and label.
OR
Use a tabindex="0" attribute to make the item focusable. 
For Button:  Add a role="button".
Create fully accessible Calendar with the help of below reference link.
Refer to:
https://www.w3.org/TR/wai-aria-practices/examples/dialog-modal/datepicker-dialog.html
*QA Status*
Open
</v>
      </c>
    </row>
    <row r="65" ht="12.75" customHeight="1">
      <c r="A65" s="176" t="str">
        <f>'Discovered Accessibility Issues'!G65</f>
        <v>Unlabelled controls</v>
      </c>
      <c r="B65" s="177" t="str">
        <f>'Discovered Accessibility Issues'!O65</f>
        <v>Critical</v>
      </c>
      <c r="C65" s="178" t="str">
        <f>CONCATENATE(
CHAR(42),'Discovered Accessibility Issues'!$A$1,CHAR(42),CHAR(10),'Discovered Accessibility Issues'!A65,CHAR(10),CHAR(10),
CHAR(42),'Discovered Accessibility Issues'!$B$1,CHAR(42),CHAR(10),'Discovered Accessibility Issues'!B65,CHAR(10),CHAR(10),
CHAR(42),'Discovered Accessibility Issues'!$C$1,CHAR(42),CHAR(10),'Discovered Accessibility Issues'!C65,CHAR(10),CHAR(10),
CHAR(42),'Discovered Accessibility Issues'!$D$1,CHAR(42),CHAR(10),'Discovered Accessibility Issues'!D65,CHAR(10),CHAR(10),
CHAR(42),'Discovered Accessibility Issues'!$E$1,CHAR(42),CHAR(10),'Discovered Accessibility Issues'!E65,CHAR(10),CHAR(10),
CHAR(42),'Discovered Accessibility Issues'!$F$1,CHAR(42),CHAR(10),'Discovered Accessibility Issues'!F65,CHAR(10),CHAR(10),
CHAR(42),'Discovered Accessibility Issues'!$H$1,CHAR(42),CHAR(10),'Discovered Accessibility Issues'!H65,CHAR(10),CHAR(10),
CHAR(42),'Discovered Accessibility Issues'!$I$1,CHAR(42),CHAR(10),'Discovered Accessibility Issues'!I65,CHAR(10),CHAR(10),
CHAR(42),'Discovered Accessibility Issues'!$J$1,CHAR(42),CHAR(10),'Discovered Accessibility Issues'!J65,CHAR(10),CHAR(10),
CHAR(42),'Discovered Accessibility Issues'!$K$1,CHAR(42),CHAR(10),'Discovered Accessibility Issues'!K65,CHAR(10),CHAR(10),
CHAR(42),'Discovered Accessibility Issues'!$L$1,CHAR(42),CHAR(10),'Discovered Accessibility Issues'!L65,CHAR(10),CHAR(10),
CHAR(42),'Discovered Accessibility Issues'!$M$1,CHAR(42),CHAR(10),'Discovered Accessibility Issues'!M65,CHAR(10),CHAR(10),
CHAR(42),'Discovered Accessibility Issues'!$N$1,CHAR(42),CHAR(10),'Discovered Accessibility Issues'!N65,CHAR(10),CHAR(10),
CHAR(42),'Discovered Accessibility Issues'!$P$1,CHAR(42),CHAR(10),'Discovered Accessibility Issues'!P65,CHAR(10),CHAR(10),
CHAR(42),'Discovered Accessibility Issues'!$Q$1,CHAR(42),CHAR(10),'Discovered Accessibility Issues'!Q65,CHAR(10),CHAR(10),
CHAR(42),'Discovered Accessibility Issues'!$R$1,CHAR(42),CHAR(10),'Discovered Accessibility Issues'!R65,CHAR(10),CHAR(10),
CHAR(42),'Discovered Accessibility Issues'!$S$1,CHAR(42),CHAR(10),'Discovered Accessibility Issues'!S65,CHAR(10),CHAR(10),)</f>
        <v>*Issue ID*
64
*Rule ID*
man-sr-13
*Screen*
Location – Timonium, MD
*URL*
https://locations.sylvanlearning.com/us/timonium-md
*Issue Frequency*
Individual
*Assistive Technology Combination*
Windows/ Chrome/ NVDA
macOS/ Safari/ VoiceOver
*Steps to Reproduce*
1. Go to the URL.
2. Navigate through the website until reaching the dropdown buttons "Day, Time, Grade &amp; Subject" present within the button "Group college prep" in the main region.
3. The buttons "Day, Time, Grade &amp; Subject" is announced but its purpose is missing.
*Actual Result*
The screen reader doesn't announce the purpose of the dropdown buttons "Day, Time, Grade &amp; Subject" when reaching it.
The screen reader is not announcing the associated label text "Filter by" of the buttons "Day, Time, Grade &amp; Subject".
This could potentially confuse the user if they try to access the control in a non-linear way.
*Expected Result*
The buttons "Day, Time, Grade &amp; Subject" name "Filter by" is announced to the user by the screen reader using any navigation system.
*Screenshot*
https://www.screencast.com/t/3yMZDu6Ef6W
https://www.screencast.com/t/u7dUk1qojC
*WCAG Success Criteria*
4.1.2
*WCAG Conformance Level*
A
*Functional Impact*
Low
*Instances*
Schedules for Sylvan Learning of Timonium &gt; Present within the button "Group college prep". 
*Disability Affected*
Visual, Cognitive
*Recommendation*
(A) Provide a &lt;label&gt; tag with enough and relevant value to understand the control's purpose and associate the tag with the attributes for/id respectively.
Refer to:
https://www.w3schools.com/tags/tag_label.asp
(B) Provide an aria-label attribute to the control with enough and relevant value to understand its purpose.
Refer to:
https://www.w3.org/TR/WCAG20-TECHS/ARIA14.html
*QA Status*
Open
</v>
      </c>
    </row>
    <row r="66" ht="12.75" customHeight="1">
      <c r="A66" s="176" t="str">
        <f>'Discovered Accessibility Issues'!G66</f>
        <v>Insufficient color contrast</v>
      </c>
      <c r="B66" s="177" t="str">
        <f>'Discovered Accessibility Issues'!O66</f>
        <v>High</v>
      </c>
      <c r="C66" s="178" t="str">
        <f>CONCATENATE(
CHAR(42),'Discovered Accessibility Issues'!$A$1,CHAR(42),CHAR(10),'Discovered Accessibility Issues'!A66,CHAR(10),CHAR(10),
CHAR(42),'Discovered Accessibility Issues'!$B$1,CHAR(42),CHAR(10),'Discovered Accessibility Issues'!B66,CHAR(10),CHAR(10),
CHAR(42),'Discovered Accessibility Issues'!$C$1,CHAR(42),CHAR(10),'Discovered Accessibility Issues'!C66,CHAR(10),CHAR(10),
CHAR(42),'Discovered Accessibility Issues'!$D$1,CHAR(42),CHAR(10),'Discovered Accessibility Issues'!D66,CHAR(10),CHAR(10),
CHAR(42),'Discovered Accessibility Issues'!$E$1,CHAR(42),CHAR(10),'Discovered Accessibility Issues'!E66,CHAR(10),CHAR(10),
CHAR(42),'Discovered Accessibility Issues'!$F$1,CHAR(42),CHAR(10),'Discovered Accessibility Issues'!F66,CHAR(10),CHAR(10),
CHAR(42),'Discovered Accessibility Issues'!$H$1,CHAR(42),CHAR(10),'Discovered Accessibility Issues'!H66,CHAR(10),CHAR(10),
CHAR(42),'Discovered Accessibility Issues'!$I$1,CHAR(42),CHAR(10),'Discovered Accessibility Issues'!I66,CHAR(10),CHAR(10),
CHAR(42),'Discovered Accessibility Issues'!$J$1,CHAR(42),CHAR(10),'Discovered Accessibility Issues'!J66,CHAR(10),CHAR(10),
CHAR(42),'Discovered Accessibility Issues'!$K$1,CHAR(42),CHAR(10),'Discovered Accessibility Issues'!K66,CHAR(10),CHAR(10),
CHAR(42),'Discovered Accessibility Issues'!$L$1,CHAR(42),CHAR(10),'Discovered Accessibility Issues'!L66,CHAR(10),CHAR(10),
CHAR(42),'Discovered Accessibility Issues'!$M$1,CHAR(42),CHAR(10),'Discovered Accessibility Issues'!M66,CHAR(10),CHAR(10),
CHAR(42),'Discovered Accessibility Issues'!$N$1,CHAR(42),CHAR(10),'Discovered Accessibility Issues'!N66,CHAR(10),CHAR(10),
CHAR(42),'Discovered Accessibility Issues'!$P$1,CHAR(42),CHAR(10),'Discovered Accessibility Issues'!P66,CHAR(10),CHAR(10),
CHAR(42),'Discovered Accessibility Issues'!$Q$1,CHAR(42),CHAR(10),'Discovered Accessibility Issues'!Q66,CHAR(10),CHAR(10),
CHAR(42),'Discovered Accessibility Issues'!$R$1,CHAR(42),CHAR(10),'Discovered Accessibility Issues'!R66,CHAR(10),CHAR(10),
CHAR(42),'Discovered Accessibility Issues'!$S$1,CHAR(42),CHAR(10),'Discovered Accessibility Issues'!S66,CHAR(10),CHAR(10),)</f>
        <v>*Issue ID*
65
*Rule ID*
man-cc-3
*Screen*
Location – Timonium, MD
*URL*
https://locations.sylvanlearning.com/us/timonium-md
*Issue Frequency*
Individual
*Assistive Technology Combination*
Windows/ Chrome
*Steps to Reproduce*
1. Go to the URL.
2. Navigate to the placeholder's text "Parent’s First Name, Parent’s Last Name, Street Address etc." present under heading "Sounds good! Tell me more." in form region.
3. Use the Colour Contrast Analyser to measure the contrast ratio.
*Actual Result*
In form region, the color contrast ratio between the placeholder's text "Parent’s First Name, Parent’s Last Name, Street Address etc." and its background is less than 4.5:1.
*Expected Result*
The color contrast ratio between the reported placeholder's text "Parent’s First Name, Parent’s Last Name, Street Address etc." and its background is at least 4.5:1.
*Screenshot*
https://www.screencast.com/t/yetNf2xPMff
*WCAG Success Criteria*
1.4.3
*WCAG Conformance Level*
AA
*Functional Impact*
Low
*Instances*
The color combination (Foreground: #767778, Background: #FFFFFF)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67" ht="12.75" customHeight="1">
      <c r="A67" s="176" t="str">
        <f>'Discovered Accessibility Issues'!G67</f>
        <v>Insufficient color contrast</v>
      </c>
      <c r="B67" s="177" t="str">
        <f>'Discovered Accessibility Issues'!O67</f>
        <v>High</v>
      </c>
      <c r="C67" s="178" t="str">
        <f>CONCATENATE(
CHAR(42),'Discovered Accessibility Issues'!$A$1,CHAR(42),CHAR(10),'Discovered Accessibility Issues'!A67,CHAR(10),CHAR(10),
CHAR(42),'Discovered Accessibility Issues'!$B$1,CHAR(42),CHAR(10),'Discovered Accessibility Issues'!B67,CHAR(10),CHAR(10),
CHAR(42),'Discovered Accessibility Issues'!$C$1,CHAR(42),CHAR(10),'Discovered Accessibility Issues'!C67,CHAR(10),CHAR(10),
CHAR(42),'Discovered Accessibility Issues'!$D$1,CHAR(42),CHAR(10),'Discovered Accessibility Issues'!D67,CHAR(10),CHAR(10),
CHAR(42),'Discovered Accessibility Issues'!$E$1,CHAR(42),CHAR(10),'Discovered Accessibility Issues'!E67,CHAR(10),CHAR(10),
CHAR(42),'Discovered Accessibility Issues'!$F$1,CHAR(42),CHAR(10),'Discovered Accessibility Issues'!F67,CHAR(10),CHAR(10),
CHAR(42),'Discovered Accessibility Issues'!$H$1,CHAR(42),CHAR(10),'Discovered Accessibility Issues'!H67,CHAR(10),CHAR(10),
CHAR(42),'Discovered Accessibility Issues'!$I$1,CHAR(42),CHAR(10),'Discovered Accessibility Issues'!I67,CHAR(10),CHAR(10),
CHAR(42),'Discovered Accessibility Issues'!$J$1,CHAR(42),CHAR(10),'Discovered Accessibility Issues'!J67,CHAR(10),CHAR(10),
CHAR(42),'Discovered Accessibility Issues'!$K$1,CHAR(42),CHAR(10),'Discovered Accessibility Issues'!K67,CHAR(10),CHAR(10),
CHAR(42),'Discovered Accessibility Issues'!$L$1,CHAR(42),CHAR(10),'Discovered Accessibility Issues'!L67,CHAR(10),CHAR(10),
CHAR(42),'Discovered Accessibility Issues'!$M$1,CHAR(42),CHAR(10),'Discovered Accessibility Issues'!M67,CHAR(10),CHAR(10),
CHAR(42),'Discovered Accessibility Issues'!$N$1,CHAR(42),CHAR(10),'Discovered Accessibility Issues'!N67,CHAR(10),CHAR(10),
CHAR(42),'Discovered Accessibility Issues'!$P$1,CHAR(42),CHAR(10),'Discovered Accessibility Issues'!P67,CHAR(10),CHAR(10),
CHAR(42),'Discovered Accessibility Issues'!$Q$1,CHAR(42),CHAR(10),'Discovered Accessibility Issues'!Q67,CHAR(10),CHAR(10),
CHAR(42),'Discovered Accessibility Issues'!$R$1,CHAR(42),CHAR(10),'Discovered Accessibility Issues'!R67,CHAR(10),CHAR(10),
CHAR(42),'Discovered Accessibility Issues'!$S$1,CHAR(42),CHAR(10),'Discovered Accessibility Issues'!S67,CHAR(10),CHAR(10),)</f>
        <v>*Issue ID*
66
*Rule ID*
man-cc-3
*Screen*
Location – Timonium, MD
*URL*
https://locations.sylvanlearning.com/us/timonium-md
*Issue Frequency*
Individual
*Assistive Technology Combination*
Windows/ Chrome
*Steps to Reproduce*
1. Go to the URL.
2. Navigate to the text "Required field" present just before the button "Let's get started" in the form region.
3. Use the Colour Contrast Analyser to measure the contrast ratio.
*Actual Result*
In the main landmark, the color contrast ratio between the text "Required field" and its background is less than 4.5:1.
*Expected Result*
The color contrast ratio between the reported text "Required field" and its background is at least 4.5:1.
*Screenshot*
https://www.screencast.com/t/Iq6KG369c
*WCAG Success Criteria*
1.4.3
*WCAG Conformance Level*
AA
*Functional Impact*
Low
*Instances*
The color combination (Foreground: #999999, Background: #CAE7FF)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68" ht="12.75" customHeight="1">
      <c r="A68" s="176" t="str">
        <f>'Discovered Accessibility Issues'!G68</f>
        <v>Insufficient color contrast</v>
      </c>
      <c r="B68" s="177" t="str">
        <f>'Discovered Accessibility Issues'!O68</f>
        <v>High</v>
      </c>
      <c r="C68" s="178" t="str">
        <f>CONCATENATE(
CHAR(42),'Discovered Accessibility Issues'!$A$1,CHAR(42),CHAR(10),'Discovered Accessibility Issues'!A68,CHAR(10),CHAR(10),
CHAR(42),'Discovered Accessibility Issues'!$B$1,CHAR(42),CHAR(10),'Discovered Accessibility Issues'!B68,CHAR(10),CHAR(10),
CHAR(42),'Discovered Accessibility Issues'!$C$1,CHAR(42),CHAR(10),'Discovered Accessibility Issues'!C68,CHAR(10),CHAR(10),
CHAR(42),'Discovered Accessibility Issues'!$D$1,CHAR(42),CHAR(10),'Discovered Accessibility Issues'!D68,CHAR(10),CHAR(10),
CHAR(42),'Discovered Accessibility Issues'!$E$1,CHAR(42),CHAR(10),'Discovered Accessibility Issues'!E68,CHAR(10),CHAR(10),
CHAR(42),'Discovered Accessibility Issues'!$F$1,CHAR(42),CHAR(10),'Discovered Accessibility Issues'!F68,CHAR(10),CHAR(10),
CHAR(42),'Discovered Accessibility Issues'!$H$1,CHAR(42),CHAR(10),'Discovered Accessibility Issues'!H68,CHAR(10),CHAR(10),
CHAR(42),'Discovered Accessibility Issues'!$I$1,CHAR(42),CHAR(10),'Discovered Accessibility Issues'!I68,CHAR(10),CHAR(10),
CHAR(42),'Discovered Accessibility Issues'!$J$1,CHAR(42),CHAR(10),'Discovered Accessibility Issues'!J68,CHAR(10),CHAR(10),
CHAR(42),'Discovered Accessibility Issues'!$K$1,CHAR(42),CHAR(10),'Discovered Accessibility Issues'!K68,CHAR(10),CHAR(10),
CHAR(42),'Discovered Accessibility Issues'!$L$1,CHAR(42),CHAR(10),'Discovered Accessibility Issues'!L68,CHAR(10),CHAR(10),
CHAR(42),'Discovered Accessibility Issues'!$M$1,CHAR(42),CHAR(10),'Discovered Accessibility Issues'!M68,CHAR(10),CHAR(10),
CHAR(42),'Discovered Accessibility Issues'!$N$1,CHAR(42),CHAR(10),'Discovered Accessibility Issues'!N68,CHAR(10),CHAR(10),
CHAR(42),'Discovered Accessibility Issues'!$P$1,CHAR(42),CHAR(10),'Discovered Accessibility Issues'!P68,CHAR(10),CHAR(10),
CHAR(42),'Discovered Accessibility Issues'!$Q$1,CHAR(42),CHAR(10),'Discovered Accessibility Issues'!Q68,CHAR(10),CHAR(10),
CHAR(42),'Discovered Accessibility Issues'!$R$1,CHAR(42),CHAR(10),'Discovered Accessibility Issues'!R68,CHAR(10),CHAR(10),
CHAR(42),'Discovered Accessibility Issues'!$S$1,CHAR(42),CHAR(10),'Discovered Accessibility Issues'!S68,CHAR(10),CHAR(10),)</f>
        <v>*Issue ID*
67
*Rule ID*
man-cc-3
*Screen*
Location – Timonium, MD
*URL*
https://locations.sylvanlearning.com/us/timonium-md
*Issue Frequency*
Individual
*Assistive Technology Combination*
Windows/ Chrome
*Steps to Reproduce*
1. Go to the URL.
2. Navigate to the button text "Call to register!" present under the heading text "Schedules for sylvan learning of timonium" in main landmark.
3. Use the Colour Contrast Analyser to measure the contrast ratio.
*Actual Result*
In main landmark, the color contrast ratio between the button text "Call to register!" and its background is less than 4.5:1.
*Expected Result*
The color contrast ratio between the reported button text "Call to register!" and its background is at least 4.5:1.
*Screenshot*
https://www.screencast.com/t/D4dvNptj6
*WCAG Success Criteria*
1.4.3
*WCAG Conformance Level*
AA
*Functional Impact*
Low
*Instances*
The color combination (Foreground: #99CAE9, Background: #F2F3F8)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69" ht="12.75" customHeight="1">
      <c r="A69" s="176" t="str">
        <f>'Discovered Accessibility Issues'!G69</f>
        <v>Insufficient color contrast</v>
      </c>
      <c r="B69" s="177" t="str">
        <f>'Discovered Accessibility Issues'!O69</f>
        <v>High</v>
      </c>
      <c r="C69" s="178" t="str">
        <f>CONCATENATE(
CHAR(42),'Discovered Accessibility Issues'!$A$1,CHAR(42),CHAR(10),'Discovered Accessibility Issues'!A69,CHAR(10),CHAR(10),
CHAR(42),'Discovered Accessibility Issues'!$B$1,CHAR(42),CHAR(10),'Discovered Accessibility Issues'!B69,CHAR(10),CHAR(10),
CHAR(42),'Discovered Accessibility Issues'!$C$1,CHAR(42),CHAR(10),'Discovered Accessibility Issues'!C69,CHAR(10),CHAR(10),
CHAR(42),'Discovered Accessibility Issues'!$D$1,CHAR(42),CHAR(10),'Discovered Accessibility Issues'!D69,CHAR(10),CHAR(10),
CHAR(42),'Discovered Accessibility Issues'!$E$1,CHAR(42),CHAR(10),'Discovered Accessibility Issues'!E69,CHAR(10),CHAR(10),
CHAR(42),'Discovered Accessibility Issues'!$F$1,CHAR(42),CHAR(10),'Discovered Accessibility Issues'!F69,CHAR(10),CHAR(10),
CHAR(42),'Discovered Accessibility Issues'!$H$1,CHAR(42),CHAR(10),'Discovered Accessibility Issues'!H69,CHAR(10),CHAR(10),
CHAR(42),'Discovered Accessibility Issues'!$I$1,CHAR(42),CHAR(10),'Discovered Accessibility Issues'!I69,CHAR(10),CHAR(10),
CHAR(42),'Discovered Accessibility Issues'!$J$1,CHAR(42),CHAR(10),'Discovered Accessibility Issues'!J69,CHAR(10),CHAR(10),
CHAR(42),'Discovered Accessibility Issues'!$K$1,CHAR(42),CHAR(10),'Discovered Accessibility Issues'!K69,CHAR(10),CHAR(10),
CHAR(42),'Discovered Accessibility Issues'!$L$1,CHAR(42),CHAR(10),'Discovered Accessibility Issues'!L69,CHAR(10),CHAR(10),
CHAR(42),'Discovered Accessibility Issues'!$M$1,CHAR(42),CHAR(10),'Discovered Accessibility Issues'!M69,CHAR(10),CHAR(10),
CHAR(42),'Discovered Accessibility Issues'!$N$1,CHAR(42),CHAR(10),'Discovered Accessibility Issues'!N69,CHAR(10),CHAR(10),
CHAR(42),'Discovered Accessibility Issues'!$P$1,CHAR(42),CHAR(10),'Discovered Accessibility Issues'!P69,CHAR(10),CHAR(10),
CHAR(42),'Discovered Accessibility Issues'!$Q$1,CHAR(42),CHAR(10),'Discovered Accessibility Issues'!Q69,CHAR(10),CHAR(10),
CHAR(42),'Discovered Accessibility Issues'!$R$1,CHAR(42),CHAR(10),'Discovered Accessibility Issues'!R69,CHAR(10),CHAR(10),
CHAR(42),'Discovered Accessibility Issues'!$S$1,CHAR(42),CHAR(10),'Discovered Accessibility Issues'!S69,CHAR(10),CHAR(10),)</f>
        <v>*Issue ID*
68
*Rule ID*
man-cc-3
*Screen*
Location – Timonium, MD
*URL*
https://locations.sylvanlearning.com/us/timonium-md
*Issue Frequency*
Individual
*Assistive Technology Combination*
Windows/ Chrome
*Steps to Reproduce*
1. Go to the URL.
2. Navigate to the heading text "Call (410) 656-8658" present just below the "Map" in main landmark.
3. Use the Colour Contrast Analyser to measure the contrast ratio.
*Actual Result*
In the main landmark, the color contrast ratio between the heading text "Call (410) 656-8658" and its background is less than 4.5:1.
*Expected Result*
The color contrast ratio between the reported heading text "Call (410) 656-8658" and its background is at least 4.5:1.
*Screenshot*
https://www.screencast.com/t/c96sLpn9Tk
*WCAG Success Criteria*
1.4.3
*WCAG Conformance Level*
AA
*Functional Impact*
Low
*Instances*
The color combination (Foreground: #FF0000, Background: #FFFFFF)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70" ht="12.75" customHeight="1">
      <c r="A70" s="176" t="str">
        <f>'Discovered Accessibility Issues'!G70</f>
        <v>Content misaligned when zooming browser to 400% </v>
      </c>
      <c r="B70" s="177" t="str">
        <f>'Discovered Accessibility Issues'!O70</f>
        <v>High</v>
      </c>
      <c r="C70" s="178" t="str">
        <f>CONCATENATE(
CHAR(42),'Discovered Accessibility Issues'!$A$1,CHAR(42),CHAR(10),'Discovered Accessibility Issues'!A70,CHAR(10),CHAR(10),
CHAR(42),'Discovered Accessibility Issues'!$B$1,CHAR(42),CHAR(10),'Discovered Accessibility Issues'!B70,CHAR(10),CHAR(10),
CHAR(42),'Discovered Accessibility Issues'!$C$1,CHAR(42),CHAR(10),'Discovered Accessibility Issues'!C70,CHAR(10),CHAR(10),
CHAR(42),'Discovered Accessibility Issues'!$D$1,CHAR(42),CHAR(10),'Discovered Accessibility Issues'!D70,CHAR(10),CHAR(10),
CHAR(42),'Discovered Accessibility Issues'!$E$1,CHAR(42),CHAR(10),'Discovered Accessibility Issues'!E70,CHAR(10),CHAR(10),
CHAR(42),'Discovered Accessibility Issues'!$F$1,CHAR(42),CHAR(10),'Discovered Accessibility Issues'!F70,CHAR(10),CHAR(10),
CHAR(42),'Discovered Accessibility Issues'!$H$1,CHAR(42),CHAR(10),'Discovered Accessibility Issues'!H70,CHAR(10),CHAR(10),
CHAR(42),'Discovered Accessibility Issues'!$I$1,CHAR(42),CHAR(10),'Discovered Accessibility Issues'!I70,CHAR(10),CHAR(10),
CHAR(42),'Discovered Accessibility Issues'!$J$1,CHAR(42),CHAR(10),'Discovered Accessibility Issues'!J70,CHAR(10),CHAR(10),
CHAR(42),'Discovered Accessibility Issues'!$K$1,CHAR(42),CHAR(10),'Discovered Accessibility Issues'!K70,CHAR(10),CHAR(10),
CHAR(42),'Discovered Accessibility Issues'!$L$1,CHAR(42),CHAR(10),'Discovered Accessibility Issues'!L70,CHAR(10),CHAR(10),
CHAR(42),'Discovered Accessibility Issues'!$M$1,CHAR(42),CHAR(10),'Discovered Accessibility Issues'!M70,CHAR(10),CHAR(10),
CHAR(42),'Discovered Accessibility Issues'!$N$1,CHAR(42),CHAR(10),'Discovered Accessibility Issues'!N70,CHAR(10),CHAR(10),
CHAR(42),'Discovered Accessibility Issues'!$P$1,CHAR(42),CHAR(10),'Discovered Accessibility Issues'!P70,CHAR(10),CHAR(10),
CHAR(42),'Discovered Accessibility Issues'!$Q$1,CHAR(42),CHAR(10),'Discovered Accessibility Issues'!Q70,CHAR(10),CHAR(10),
CHAR(42),'Discovered Accessibility Issues'!$R$1,CHAR(42),CHAR(10),'Discovered Accessibility Issues'!R70,CHAR(10),CHAR(10),
CHAR(42),'Discovered Accessibility Issues'!$S$1,CHAR(42),CHAR(10),'Discovered Accessibility Issues'!S70,CHAR(10),CHAR(10),)</f>
        <v>*Issue ID*
69
*Rule ID*
man-zoom-15
*Screen*
Timonium - Sounds Good! Tell Me More (flow)
*URL*
https://locations.sylvanlearning.com/us/timonium-md
*Issue Frequency*
Individual
*Assistive Technology Combination*
Windows/ Chrome
*Steps to Reproduce*
Preconditions:
Set the display resolution to 1280x768 and scale to 100% in settings.
1. Open the URL in Chrome.
2. Press the CTRL and + keys at the same time.
3. Increase the browser zoom to 400%.
4. Search for main region and notice how the content "Make a direct improvement in the classroom (and in life!) &amp; Contact your local sylvan today" becomes misaligned.
*Actual Result*
The content "Make a direct improvement in the classroom (and in life!) &amp; Contact your local sylvan today" is misaligned, and cannot be interpreted by the user.
*Expected Result*
The content adapts itself to the current viewport and has a logic sequence with the context around it without losing coherence.
*Screenshot*
https://www.screencast.com/t/dvbuTpgUD0Ro
*WCAG Success Criteria*
1.4.10
*WCAG Conformance Level*
AA
*Functional Impact*
High
*Instances*
*Disability Affected*
Cognitive, Visual
*Recommendation*
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71" ht="12.75" customHeight="1">
      <c r="A71" s="176" t="str">
        <f>'Discovered Accessibility Issues'!G71</f>
        <v>Insufficient color contrast</v>
      </c>
      <c r="B71" s="177" t="str">
        <f>'Discovered Accessibility Issues'!O71</f>
        <v>High</v>
      </c>
      <c r="C71" s="178" t="str">
        <f>CONCATENATE(
CHAR(42),'Discovered Accessibility Issues'!$A$1,CHAR(42),CHAR(10),'Discovered Accessibility Issues'!A71,CHAR(10),CHAR(10),
CHAR(42),'Discovered Accessibility Issues'!$B$1,CHAR(42),CHAR(10),'Discovered Accessibility Issues'!B71,CHAR(10),CHAR(10),
CHAR(42),'Discovered Accessibility Issues'!$C$1,CHAR(42),CHAR(10),'Discovered Accessibility Issues'!C71,CHAR(10),CHAR(10),
CHAR(42),'Discovered Accessibility Issues'!$D$1,CHAR(42),CHAR(10),'Discovered Accessibility Issues'!D71,CHAR(10),CHAR(10),
CHAR(42),'Discovered Accessibility Issues'!$E$1,CHAR(42),CHAR(10),'Discovered Accessibility Issues'!E71,CHAR(10),CHAR(10),
CHAR(42),'Discovered Accessibility Issues'!$F$1,CHAR(42),CHAR(10),'Discovered Accessibility Issues'!F71,CHAR(10),CHAR(10),
CHAR(42),'Discovered Accessibility Issues'!$H$1,CHAR(42),CHAR(10),'Discovered Accessibility Issues'!H71,CHAR(10),CHAR(10),
CHAR(42),'Discovered Accessibility Issues'!$I$1,CHAR(42),CHAR(10),'Discovered Accessibility Issues'!I71,CHAR(10),CHAR(10),
CHAR(42),'Discovered Accessibility Issues'!$J$1,CHAR(42),CHAR(10),'Discovered Accessibility Issues'!J71,CHAR(10),CHAR(10),
CHAR(42),'Discovered Accessibility Issues'!$K$1,CHAR(42),CHAR(10),'Discovered Accessibility Issues'!K71,CHAR(10),CHAR(10),
CHAR(42),'Discovered Accessibility Issues'!$L$1,CHAR(42),CHAR(10),'Discovered Accessibility Issues'!L71,CHAR(10),CHAR(10),
CHAR(42),'Discovered Accessibility Issues'!$M$1,CHAR(42),CHAR(10),'Discovered Accessibility Issues'!M71,CHAR(10),CHAR(10),
CHAR(42),'Discovered Accessibility Issues'!$N$1,CHAR(42),CHAR(10),'Discovered Accessibility Issues'!N71,CHAR(10),CHAR(10),
CHAR(42),'Discovered Accessibility Issues'!$P$1,CHAR(42),CHAR(10),'Discovered Accessibility Issues'!P71,CHAR(10),CHAR(10),
CHAR(42),'Discovered Accessibility Issues'!$Q$1,CHAR(42),CHAR(10),'Discovered Accessibility Issues'!Q71,CHAR(10),CHAR(10),
CHAR(42),'Discovered Accessibility Issues'!$R$1,CHAR(42),CHAR(10),'Discovered Accessibility Issues'!R71,CHAR(10),CHAR(10),
CHAR(42),'Discovered Accessibility Issues'!$S$1,CHAR(42),CHAR(10),'Discovered Accessibility Issues'!S71,CHAR(10),CHAR(10),)</f>
        <v>*Issue ID*
70
*Rule ID*
man-cc-3
*Screen*
How We Compare
*URL*
https://locations.sylvanlearning.com/us/timonium-md/how-we-compare
*Issue Frequency*
Individual
*Assistive Technology Combination*
Windows/ Chrome
*Steps to Reproduce*
1. Go to the URL.
2. Navigate to the link text "Personalized tutoring" present just below the header section.
3. Use the Colour Contrast Analyser to measure the contrast ratio.
*Actual Result*
In main landmark, the color contrast ratio between the link text "Personalized tutoring" and its background is less than 4.5:1.
*Expected Result*
The color contrast ratio between the reported link text "Personalized tutoring" and its background is at least 4.5:1.
*Screenshot*
https://www.screencast.com/t/ZXr06sYJn
*WCAG Success Criteria*
1.4.3
*WCAG Conformance Level*
AA
*Functional Impact*
Low
*Instances*
The color combination (Foreground: #0F76B4, Background: #E4E3E1)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72" ht="12.75" customHeight="1">
      <c r="A72" s="176" t="str">
        <f>'Discovered Accessibility Issues'!G72</f>
        <v>No role for control defined</v>
      </c>
      <c r="B72" s="177" t="str">
        <f>'Discovered Accessibility Issues'!O72</f>
        <v>High</v>
      </c>
      <c r="C72" s="178" t="str">
        <f>CONCATENATE(
CHAR(42),'Discovered Accessibility Issues'!$A$1,CHAR(42),CHAR(10),'Discovered Accessibility Issues'!A72,CHAR(10),CHAR(10),
CHAR(42),'Discovered Accessibility Issues'!$B$1,CHAR(42),CHAR(10),'Discovered Accessibility Issues'!B72,CHAR(10),CHAR(10),
CHAR(42),'Discovered Accessibility Issues'!$C$1,CHAR(42),CHAR(10),'Discovered Accessibility Issues'!C72,CHAR(10),CHAR(10),
CHAR(42),'Discovered Accessibility Issues'!$D$1,CHAR(42),CHAR(10),'Discovered Accessibility Issues'!D72,CHAR(10),CHAR(10),
CHAR(42),'Discovered Accessibility Issues'!$E$1,CHAR(42),CHAR(10),'Discovered Accessibility Issues'!E72,CHAR(10),CHAR(10),
CHAR(42),'Discovered Accessibility Issues'!$F$1,CHAR(42),CHAR(10),'Discovered Accessibility Issues'!F72,CHAR(10),CHAR(10),
CHAR(42),'Discovered Accessibility Issues'!$H$1,CHAR(42),CHAR(10),'Discovered Accessibility Issues'!H72,CHAR(10),CHAR(10),
CHAR(42),'Discovered Accessibility Issues'!$I$1,CHAR(42),CHAR(10),'Discovered Accessibility Issues'!I72,CHAR(10),CHAR(10),
CHAR(42),'Discovered Accessibility Issues'!$J$1,CHAR(42),CHAR(10),'Discovered Accessibility Issues'!J72,CHAR(10),CHAR(10),
CHAR(42),'Discovered Accessibility Issues'!$K$1,CHAR(42),CHAR(10),'Discovered Accessibility Issues'!K72,CHAR(10),CHAR(10),
CHAR(42),'Discovered Accessibility Issues'!$L$1,CHAR(42),CHAR(10),'Discovered Accessibility Issues'!L72,CHAR(10),CHAR(10),
CHAR(42),'Discovered Accessibility Issues'!$M$1,CHAR(42),CHAR(10),'Discovered Accessibility Issues'!M72,CHAR(10),CHAR(10),
CHAR(42),'Discovered Accessibility Issues'!$N$1,CHAR(42),CHAR(10),'Discovered Accessibility Issues'!N72,CHAR(10),CHAR(10),
CHAR(42),'Discovered Accessibility Issues'!$P$1,CHAR(42),CHAR(10),'Discovered Accessibility Issues'!P72,CHAR(10),CHAR(10),
CHAR(42),'Discovered Accessibility Issues'!$Q$1,CHAR(42),CHAR(10),'Discovered Accessibility Issues'!Q72,CHAR(10),CHAR(10),
CHAR(42),'Discovered Accessibility Issues'!$R$1,CHAR(42),CHAR(10),'Discovered Accessibility Issues'!R72,CHAR(10),CHAR(10),
CHAR(42),'Discovered Accessibility Issues'!$S$1,CHAR(42),CHAR(10),'Discovered Accessibility Issues'!S72,CHAR(10),CHAR(10),)</f>
        <v>*Issue ID*
71
*Rule ID*
man-sr-60
*Screen*
Advancement and Test Prep – Timonium, MD
*URL*
https://locations.sylvanlearning.com/us/timonium-md/our-approach/advancement-test-prep
*Issue Frequency*
Individual
*Assistive Technology Combination*
Windows/ Chrome/ NVDA
macOS/ Safari/ VoiceOver
*Steps to Reproduce*
1. Go to the URL.
2. Navigate to the elements "GED test prep click to add, ACT prep click to add, etc" present under the text "Ready to give your child improved grades, test scores and confidence?" in the main region.
3. Inspect the element "GED test prep click to add".
4. Notice that the elements "GED test prep click to add, ACT prep click to add, etc" doesn't have a role.
*Actual Result*
The elements "GED test prep click to add, ACT prep click to add, etc" doesn't have a role that programmatically defines the function of the control.
*Expected Result*
The screen reader announces the elements "GED test prep click to add, ACT prep click to add, etc" with the appropriate role as a "Checkbox".
*Screenshot*
https://www.screencast.com/t/H5tUvqUsOwj
https://www.screencast.com/t/vZzsx9g8Hh
*WCAG Success Criteria*
4.1.2
*WCAG Conformance Level*
A
*Functional Impact*
High
*Instances*
Ready to give your child improved grades, test scores and confidence? (flow): The elements "GED test prep, ACT prep, PSAT &amp; SAT prep, etc" doesn't have a role that programmatically defines the function of the control. 
*Disability Affected*
Visual, Cognitive
*Recommendation*
Use aria role="Checkbox" to indicate the role.
Legend text should be associated to the checkboxes elements.
Resources
https://developer.mozilla.org/en-US/docs/Web/Accessibility/ARIA/Roles/checkbox_role
*QA Status*
Open
</v>
      </c>
    </row>
    <row r="73" ht="12.75" customHeight="1">
      <c r="A73" s="176" t="str">
        <f>'Discovered Accessibility Issues'!G73</f>
        <v>Hoverable elements are not accessible</v>
      </c>
      <c r="B73" s="177" t="str">
        <f>'Discovered Accessibility Issues'!O73</f>
        <v>Critical</v>
      </c>
      <c r="C73" s="178" t="str">
        <f>CONCATENATE(
CHAR(42),'Discovered Accessibility Issues'!$A$1,CHAR(42),CHAR(10),'Discovered Accessibility Issues'!A73,CHAR(10),CHAR(10),
CHAR(42),'Discovered Accessibility Issues'!$B$1,CHAR(42),CHAR(10),'Discovered Accessibility Issues'!B73,CHAR(10),CHAR(10),
CHAR(42),'Discovered Accessibility Issues'!$C$1,CHAR(42),CHAR(10),'Discovered Accessibility Issues'!C73,CHAR(10),CHAR(10),
CHAR(42),'Discovered Accessibility Issues'!$D$1,CHAR(42),CHAR(10),'Discovered Accessibility Issues'!D73,CHAR(10),CHAR(10),
CHAR(42),'Discovered Accessibility Issues'!$E$1,CHAR(42),CHAR(10),'Discovered Accessibility Issues'!E73,CHAR(10),CHAR(10),
CHAR(42),'Discovered Accessibility Issues'!$F$1,CHAR(42),CHAR(10),'Discovered Accessibility Issues'!F73,CHAR(10),CHAR(10),
CHAR(42),'Discovered Accessibility Issues'!$H$1,CHAR(42),CHAR(10),'Discovered Accessibility Issues'!H73,CHAR(10),CHAR(10),
CHAR(42),'Discovered Accessibility Issues'!$I$1,CHAR(42),CHAR(10),'Discovered Accessibility Issues'!I73,CHAR(10),CHAR(10),
CHAR(42),'Discovered Accessibility Issues'!$J$1,CHAR(42),CHAR(10),'Discovered Accessibility Issues'!J73,CHAR(10),CHAR(10),
CHAR(42),'Discovered Accessibility Issues'!$K$1,CHAR(42),CHAR(10),'Discovered Accessibility Issues'!K73,CHAR(10),CHAR(10),
CHAR(42),'Discovered Accessibility Issues'!$L$1,CHAR(42),CHAR(10),'Discovered Accessibility Issues'!L73,CHAR(10),CHAR(10),
CHAR(42),'Discovered Accessibility Issues'!$M$1,CHAR(42),CHAR(10),'Discovered Accessibility Issues'!M73,CHAR(10),CHAR(10),
CHAR(42),'Discovered Accessibility Issues'!$N$1,CHAR(42),CHAR(10),'Discovered Accessibility Issues'!N73,CHAR(10),CHAR(10),
CHAR(42),'Discovered Accessibility Issues'!$P$1,CHAR(42),CHAR(10),'Discovered Accessibility Issues'!P73,CHAR(10),CHAR(10),
CHAR(42),'Discovered Accessibility Issues'!$Q$1,CHAR(42),CHAR(10),'Discovered Accessibility Issues'!Q73,CHAR(10),CHAR(10),
CHAR(42),'Discovered Accessibility Issues'!$R$1,CHAR(42),CHAR(10),'Discovered Accessibility Issues'!R73,CHAR(10),CHAR(10),
CHAR(42),'Discovered Accessibility Issues'!$S$1,CHAR(42),CHAR(10),'Discovered Accessibility Issues'!S73,CHAR(10),CHAR(10),)</f>
        <v>*Issue ID*
72
*Rule ID*
man-key-18
*Screen*
Advancement and Test Prep – Timonium, MD
*URL*
https://locations.sylvanlearning.com/us/timonium-md/our-approach/advancement-test-prep
*Issue Frequency*
Individual
*Assistive Technology Combination*
Windows/ Chrome
*Steps to Reproduce*
1. Go to the URL.
2. Navigate through the website until reaching the elements "Advancement &amp; Test Prep, Academic Coaching &amp; Personalized Tutoring" present just below the header section.
3. Notice that the interactive elements "Advancement &amp; Test Prep, Academic Coaching &amp; Personalized Tutoring" are not accessible for the screen reader user by any means.
*Actual Result*
The elements "Advancement &amp; Test Prep, Academic Coaching &amp; Personalized Tutoring" which appearing on hoverable elements are not accessible for the screen reader user by any means.
*Expected Result*
The elements "Advancement &amp; Test Prep, Academic Coaching &amp; Personalized Tutoring" are accessible for the screen reader user.
*Screenshot*
https://www.screencast.com/t/Ged8eVriHuta
*WCAG Success Criteria*
2.1.1
*WCAG Conformance Level*
A
*Functional Impact*
High
*Instances*
*Disability Affected*
Visual, Cognitive
*Recommendation*
Use fly-outs menu layout for the menus.
aria-haspopup="true" declares that a menu item has a submenu.
aria-expanded="false" declares that the submenu is hidden.
Refer to:
https://www.w3.org/WAI/tutorials/menus/flyout/#flyoutnavmousefixed
*QA Status*
Open
</v>
      </c>
    </row>
    <row r="74" ht="12.75" customHeight="1">
      <c r="A74" s="176" t="str">
        <f>'Discovered Accessibility Issues'!G74</f>
        <v>Checkbox is not operable by the keyboard</v>
      </c>
      <c r="B74" s="177" t="str">
        <f>'Discovered Accessibility Issues'!O74</f>
        <v>Critical</v>
      </c>
      <c r="C74" s="178" t="str">
        <f>CONCATENATE(
CHAR(42),'Discovered Accessibility Issues'!$A$1,CHAR(42),CHAR(10),'Discovered Accessibility Issues'!A74,CHAR(10),CHAR(10),
CHAR(42),'Discovered Accessibility Issues'!$B$1,CHAR(42),CHAR(10),'Discovered Accessibility Issues'!B74,CHAR(10),CHAR(10),
CHAR(42),'Discovered Accessibility Issues'!$C$1,CHAR(42),CHAR(10),'Discovered Accessibility Issues'!C74,CHAR(10),CHAR(10),
CHAR(42),'Discovered Accessibility Issues'!$D$1,CHAR(42),CHAR(10),'Discovered Accessibility Issues'!D74,CHAR(10),CHAR(10),
CHAR(42),'Discovered Accessibility Issues'!$E$1,CHAR(42),CHAR(10),'Discovered Accessibility Issues'!E74,CHAR(10),CHAR(10),
CHAR(42),'Discovered Accessibility Issues'!$F$1,CHAR(42),CHAR(10),'Discovered Accessibility Issues'!F74,CHAR(10),CHAR(10),
CHAR(42),'Discovered Accessibility Issues'!$H$1,CHAR(42),CHAR(10),'Discovered Accessibility Issues'!H74,CHAR(10),CHAR(10),
CHAR(42),'Discovered Accessibility Issues'!$I$1,CHAR(42),CHAR(10),'Discovered Accessibility Issues'!I74,CHAR(10),CHAR(10),
CHAR(42),'Discovered Accessibility Issues'!$J$1,CHAR(42),CHAR(10),'Discovered Accessibility Issues'!J74,CHAR(10),CHAR(10),
CHAR(42),'Discovered Accessibility Issues'!$K$1,CHAR(42),CHAR(10),'Discovered Accessibility Issues'!K74,CHAR(10),CHAR(10),
CHAR(42),'Discovered Accessibility Issues'!$L$1,CHAR(42),CHAR(10),'Discovered Accessibility Issues'!L74,CHAR(10),CHAR(10),
CHAR(42),'Discovered Accessibility Issues'!$M$1,CHAR(42),CHAR(10),'Discovered Accessibility Issues'!M74,CHAR(10),CHAR(10),
CHAR(42),'Discovered Accessibility Issues'!$N$1,CHAR(42),CHAR(10),'Discovered Accessibility Issues'!N74,CHAR(10),CHAR(10),
CHAR(42),'Discovered Accessibility Issues'!$P$1,CHAR(42),CHAR(10),'Discovered Accessibility Issues'!P74,CHAR(10),CHAR(10),
CHAR(42),'Discovered Accessibility Issues'!$Q$1,CHAR(42),CHAR(10),'Discovered Accessibility Issues'!Q74,CHAR(10),CHAR(10),
CHAR(42),'Discovered Accessibility Issues'!$R$1,CHAR(42),CHAR(10),'Discovered Accessibility Issues'!R74,CHAR(10),CHAR(10),
CHAR(42),'Discovered Accessibility Issues'!$S$1,CHAR(42),CHAR(10),'Discovered Accessibility Issues'!S74,CHAR(10),CHAR(10),)</f>
        <v>*Issue ID*
73
*Rule ID*
custom
*Screen*
Ready to give your child improved grades, test scores and confidence? (flow)
*URL*
https://locations.sylvanlearning.com/us/timonium-md/our-approach/advancement-test-prep
*Issue Frequency*
Individual
*Assistive Technology Combination*
Windows/ Chrome
*Steps to Reproduce*
1. Go to the URL.
2. Navigate through the page using the keyboard until you reach the checkboxes "GED test prep click to add, ACT prep click to add, PSAT &amp; SAT Prep click to add etc" present under the text "Ready to give your child improved grades, test scores and confidence?" in main landmark.
3. Notice that focus does not reach the checkboxes "GED test prep click to add, ACT prep click to add, PSAT &amp; SAT Prep click to add etc".
*Actual Result*
The checkboxes "GED test prep click to add, ACT prep click to add, PSAT &amp; SAT Prep click to add etc" is not operable by the keyboard.
*Expected Result*
The checkboxes "GED test prep click to add, ACT prep click to add, PSAT &amp; SAT Prep click to add etc" is operable and focusable by the keyboard.
*Screenshot*
https://www.screencast.com/t/uE3F9KapRj
*WCAG Success Criteria*
2.1.1
*WCAG Conformance Level*
A
*Functional Impact*
High
*Instances*
*Disability Affected*
Visual, Physical
*Recommendation*
The checkboxes should be focusable and operable by the keyboard.
Use the proper role="checkbox" and &lt;legend&gt; tag.
Alternatively, use a tabindex="0" attribute to make the item focusable. 
Add a role="checkbox" and make sure the element can be triggered when using the SPACE bar or ENTER key. 
Only use ARIA if necessary. Otherwise use HTML controls.
Resources
The ARIA button role:
https://developer.mozilla.org/en-US/docs/Web/Accessibility/ARIA/Roles/checkbox_role
*QA Status*
Open
</v>
      </c>
    </row>
    <row r="75" ht="12.75" customHeight="1">
      <c r="A75" s="176" t="str">
        <f>'Discovered Accessibility Issues'!G75</f>
        <v>Expanded buttons do not get collapsed automatically</v>
      </c>
      <c r="B75" s="177" t="str">
        <f>'Discovered Accessibility Issues'!O75</f>
        <v>Low</v>
      </c>
      <c r="C75" s="178" t="str">
        <f>CONCATENATE(
CHAR(42),'Discovered Accessibility Issues'!$A$1,CHAR(42),CHAR(10),'Discovered Accessibility Issues'!A75,CHAR(10),CHAR(10),
CHAR(42),'Discovered Accessibility Issues'!$B$1,CHAR(42),CHAR(10),'Discovered Accessibility Issues'!B75,CHAR(10),CHAR(10),
CHAR(42),'Discovered Accessibility Issues'!$C$1,CHAR(42),CHAR(10),'Discovered Accessibility Issues'!C75,CHAR(10),CHAR(10),
CHAR(42),'Discovered Accessibility Issues'!$D$1,CHAR(42),CHAR(10),'Discovered Accessibility Issues'!D75,CHAR(10),CHAR(10),
CHAR(42),'Discovered Accessibility Issues'!$E$1,CHAR(42),CHAR(10),'Discovered Accessibility Issues'!E75,CHAR(10),CHAR(10),
CHAR(42),'Discovered Accessibility Issues'!$F$1,CHAR(42),CHAR(10),'Discovered Accessibility Issues'!F75,CHAR(10),CHAR(10),
CHAR(42),'Discovered Accessibility Issues'!$H$1,CHAR(42),CHAR(10),'Discovered Accessibility Issues'!H75,CHAR(10),CHAR(10),
CHAR(42),'Discovered Accessibility Issues'!$I$1,CHAR(42),CHAR(10),'Discovered Accessibility Issues'!I75,CHAR(10),CHAR(10),
CHAR(42),'Discovered Accessibility Issues'!$J$1,CHAR(42),CHAR(10),'Discovered Accessibility Issues'!J75,CHAR(10),CHAR(10),
CHAR(42),'Discovered Accessibility Issues'!$K$1,CHAR(42),CHAR(10),'Discovered Accessibility Issues'!K75,CHAR(10),CHAR(10),
CHAR(42),'Discovered Accessibility Issues'!$L$1,CHAR(42),CHAR(10),'Discovered Accessibility Issues'!L75,CHAR(10),CHAR(10),
CHAR(42),'Discovered Accessibility Issues'!$M$1,CHAR(42),CHAR(10),'Discovered Accessibility Issues'!M75,CHAR(10),CHAR(10),
CHAR(42),'Discovered Accessibility Issues'!$N$1,CHAR(42),CHAR(10),'Discovered Accessibility Issues'!N75,CHAR(10),CHAR(10),
CHAR(42),'Discovered Accessibility Issues'!$P$1,CHAR(42),CHAR(10),'Discovered Accessibility Issues'!P75,CHAR(10),CHAR(10),
CHAR(42),'Discovered Accessibility Issues'!$Q$1,CHAR(42),CHAR(10),'Discovered Accessibility Issues'!Q75,CHAR(10),CHAR(10),
CHAR(42),'Discovered Accessibility Issues'!$R$1,CHAR(42),CHAR(10),'Discovered Accessibility Issues'!R75,CHAR(10),CHAR(10),
CHAR(42),'Discovered Accessibility Issues'!$S$1,CHAR(42),CHAR(10),'Discovered Accessibility Issues'!S75,CHAR(10),CHAR(10),)</f>
        <v>*Issue ID*
74
*Rule ID*
custom
*Screen*
Schedules for Sylvan Learning of Timonium
*URL*
https://locations.sylvanlearning.com/us/timonium-md/schedules
*Issue Frequency*
Individual
*Assistive Technology Combination*
Windows/ Chrome/ NVDA
macOS/ Safari/ VoiceOver
*Steps to Reproduce*
1. Go to the URL.
2. Navigate through the page until you reach the combobox "Day, Time, Grade &amp; Subject" present within the button "Group college prep" in the main region.
3. Notice that the combobox "Day, Time, Grade &amp; Subject" do not get collapsed automatically as the tab focus moves to next element.
*Actual Result*
The comboxes"Day, Time, Grade &amp; Subject" do not get collapsed automatically as the tab focus moves to next element.
*Expected Result*
The comboboxes "Day, Time, Grade &amp; Subject" gets collapsed automatically as the tab focus moves to next element. 
*Screenshot*
https://www.screencast.com/t/f1M2V5zhh
https://www.screencast.com/t/sFBUxrdX
*WCAG Success Criteria*
2.1.1
*WCAG Conformance Level*
A
*Functional Impact*
Low
*Instances*
Location – Timonium, MD: The buttons "Day, Time, Grade &amp; Subject" do not get collapsed automatically as the tab focus moves to next element. 
*Disability Affected*
Visual, Physical
*Recommendation*
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SPACEbar.
4. Add an aria-labelledby attribute to provide content.
5. Wrap focus within the first and the last interactive elements using the JS focus() function.
6. The user should be able to move through the items inside the dropdown menu using the TAB or the arrow keys.
7. Elements must collapse when the ESC key is pressed and focus should return to the button programmatically.
Refer to: 
https://www.accessibility-developer-guide.com/examples/widgets/dropdown/
https://gist.github.com/r3lk3r/0030bab99347a2326334e00b23188cab#file-focusloopingutil-js
https://developers.google.com/web/fundamentals/accessibility/focus/using-tabindex
*QA Status*
Open
</v>
      </c>
    </row>
    <row r="76" ht="12.75" customHeight="1">
      <c r="A76" s="176" t="str">
        <f>'Discovered Accessibility Issues'!G76</f>
        <v>No role for control defined</v>
      </c>
      <c r="B76" s="177" t="str">
        <f>'Discovered Accessibility Issues'!O76</f>
        <v>High</v>
      </c>
      <c r="C76" s="178" t="str">
        <f>CONCATENATE(
CHAR(42),'Discovered Accessibility Issues'!$A$1,CHAR(42),CHAR(10),'Discovered Accessibility Issues'!A76,CHAR(10),CHAR(10),
CHAR(42),'Discovered Accessibility Issues'!$B$1,CHAR(42),CHAR(10),'Discovered Accessibility Issues'!B76,CHAR(10),CHAR(10),
CHAR(42),'Discovered Accessibility Issues'!$C$1,CHAR(42),CHAR(10),'Discovered Accessibility Issues'!C76,CHAR(10),CHAR(10),
CHAR(42),'Discovered Accessibility Issues'!$D$1,CHAR(42),CHAR(10),'Discovered Accessibility Issues'!D76,CHAR(10),CHAR(10),
CHAR(42),'Discovered Accessibility Issues'!$E$1,CHAR(42),CHAR(10),'Discovered Accessibility Issues'!E76,CHAR(10),CHAR(10),
CHAR(42),'Discovered Accessibility Issues'!$F$1,CHAR(42),CHAR(10),'Discovered Accessibility Issues'!F76,CHAR(10),CHAR(10),
CHAR(42),'Discovered Accessibility Issues'!$H$1,CHAR(42),CHAR(10),'Discovered Accessibility Issues'!H76,CHAR(10),CHAR(10),
CHAR(42),'Discovered Accessibility Issues'!$I$1,CHAR(42),CHAR(10),'Discovered Accessibility Issues'!I76,CHAR(10),CHAR(10),
CHAR(42),'Discovered Accessibility Issues'!$J$1,CHAR(42),CHAR(10),'Discovered Accessibility Issues'!J76,CHAR(10),CHAR(10),
CHAR(42),'Discovered Accessibility Issues'!$K$1,CHAR(42),CHAR(10),'Discovered Accessibility Issues'!K76,CHAR(10),CHAR(10),
CHAR(42),'Discovered Accessibility Issues'!$L$1,CHAR(42),CHAR(10),'Discovered Accessibility Issues'!L76,CHAR(10),CHAR(10),
CHAR(42),'Discovered Accessibility Issues'!$M$1,CHAR(42),CHAR(10),'Discovered Accessibility Issues'!M76,CHAR(10),CHAR(10),
CHAR(42),'Discovered Accessibility Issues'!$N$1,CHAR(42),CHAR(10),'Discovered Accessibility Issues'!N76,CHAR(10),CHAR(10),
CHAR(42),'Discovered Accessibility Issues'!$P$1,CHAR(42),CHAR(10),'Discovered Accessibility Issues'!P76,CHAR(10),CHAR(10),
CHAR(42),'Discovered Accessibility Issues'!$Q$1,CHAR(42),CHAR(10),'Discovered Accessibility Issues'!Q76,CHAR(10),CHAR(10),
CHAR(42),'Discovered Accessibility Issues'!$R$1,CHAR(42),CHAR(10),'Discovered Accessibility Issues'!R76,CHAR(10),CHAR(10),
CHAR(42),'Discovered Accessibility Issues'!$S$1,CHAR(42),CHAR(10),'Discovered Accessibility Issues'!S76,CHAR(10),CHAR(10),)</f>
        <v>*Issue ID*
75
*Rule ID*
man-sr-60
*Screen*
Schedules for Sylvan Learning of Timonium
*URL*
https://locations.sylvanlearning.com/us/timonium-md/schedules
*Issue Frequency*
Individual
*Assistive Technology Combination*
Windows/ Chrome/ NVDA
macOS/ Safari/ VoiceOver
*Steps to Reproduce*
1. Go to the URL.
2. Navigate through the page until you reach the element "Clear all" present within the button "Group college prep" in the main region.
3. Activate the button "Day", then open a checkbox list, after selecting any checkbox now appears a "Clear all" button.
4. Inspect the button "Clear all".
5. Notice that the button "Clear all" doesn't have a role.
*Actual Result*
The button "Clear all" doesn't have a role that programmatically defines the function of the control.
*Expected Result*
The screen reader announces the button "Clear all" with the appropriate role as a "button".
*Screenshot*
https://www.screencast.com/t/m8lXNMGNMmLM
https://www.screencast.com/t/manMoKMN
https://www.screencast.com/t/K73N6M8yjFW
https://www.screencast.com/t/TvTXg58fJU
https://www.screencast.com/t/wjL2O6gT36bn
https://www.screencast.com/t/KkbGmV8I7
*WCAG Success Criteria*
4.1.2
*WCAG Conformance Level*
A
*Functional Impact*
High
*Instances*
Location – Timonium, MD: The button "Clear all" present within the button "Group college prep" doesn't have a role that programmatically defines the function of the control, 
Location – Timonium, MD: The button "Clear all" present within the button "Group college prep" doesn't have a role that programmatically defines the function of the control, 
Testimonials for Sylvan of Timonium: The buttons "Previous &amp; Next" doesn't have a role that programmatically defines the function of the control, 
Schedules for Sylvan Learning of Timonium: The buttons "Program details, Grades, Days, Hours, Session dates, Price &amp; Ready to start" doesn't have a role that programmatically defines the function of the control, 
Location – Timonium, MD: The buttons "Program details, Grades, Days, Hours, Session dates, Price &amp; Ready to start" doesn't have a role that programmatically defines the function of the control. 
*Disability Affected*
Visual, Cognitive
*Recommendation*
Use role="button".
Resources
https://developer.mozilla.org/en-US/docs/Web/Accessibility/ARIA/Roles/button_role
*QA Status*
Open
</v>
      </c>
    </row>
    <row r="77" ht="12.75" customHeight="1">
      <c r="A77" s="176" t="str">
        <f>'Discovered Accessibility Issues'!G77</f>
        <v>Missing table caption</v>
      </c>
      <c r="B77" s="177" t="str">
        <f>'Discovered Accessibility Issues'!O77</f>
        <v>High</v>
      </c>
      <c r="C77" s="178" t="str">
        <f>CONCATENATE(
CHAR(42),'Discovered Accessibility Issues'!$A$1,CHAR(42),CHAR(10),'Discovered Accessibility Issues'!A77,CHAR(10),CHAR(10),
CHAR(42),'Discovered Accessibility Issues'!$B$1,CHAR(42),CHAR(10),'Discovered Accessibility Issues'!B77,CHAR(10),CHAR(10),
CHAR(42),'Discovered Accessibility Issues'!$C$1,CHAR(42),CHAR(10),'Discovered Accessibility Issues'!C77,CHAR(10),CHAR(10),
CHAR(42),'Discovered Accessibility Issues'!$D$1,CHAR(42),CHAR(10),'Discovered Accessibility Issues'!D77,CHAR(10),CHAR(10),
CHAR(42),'Discovered Accessibility Issues'!$E$1,CHAR(42),CHAR(10),'Discovered Accessibility Issues'!E77,CHAR(10),CHAR(10),
CHAR(42),'Discovered Accessibility Issues'!$F$1,CHAR(42),CHAR(10),'Discovered Accessibility Issues'!F77,CHAR(10),CHAR(10),
CHAR(42),'Discovered Accessibility Issues'!$H$1,CHAR(42),CHAR(10),'Discovered Accessibility Issues'!H77,CHAR(10),CHAR(10),
CHAR(42),'Discovered Accessibility Issues'!$I$1,CHAR(42),CHAR(10),'Discovered Accessibility Issues'!I77,CHAR(10),CHAR(10),
CHAR(42),'Discovered Accessibility Issues'!$J$1,CHAR(42),CHAR(10),'Discovered Accessibility Issues'!J77,CHAR(10),CHAR(10),
CHAR(42),'Discovered Accessibility Issues'!$K$1,CHAR(42),CHAR(10),'Discovered Accessibility Issues'!K77,CHAR(10),CHAR(10),
CHAR(42),'Discovered Accessibility Issues'!$L$1,CHAR(42),CHAR(10),'Discovered Accessibility Issues'!L77,CHAR(10),CHAR(10),
CHAR(42),'Discovered Accessibility Issues'!$M$1,CHAR(42),CHAR(10),'Discovered Accessibility Issues'!M77,CHAR(10),CHAR(10),
CHAR(42),'Discovered Accessibility Issues'!$N$1,CHAR(42),CHAR(10),'Discovered Accessibility Issues'!N77,CHAR(10),CHAR(10),
CHAR(42),'Discovered Accessibility Issues'!$P$1,CHAR(42),CHAR(10),'Discovered Accessibility Issues'!P77,CHAR(10),CHAR(10),
CHAR(42),'Discovered Accessibility Issues'!$Q$1,CHAR(42),CHAR(10),'Discovered Accessibility Issues'!Q77,CHAR(10),CHAR(10),
CHAR(42),'Discovered Accessibility Issues'!$R$1,CHAR(42),CHAR(10),'Discovered Accessibility Issues'!R77,CHAR(10),CHAR(10),
CHAR(42),'Discovered Accessibility Issues'!$S$1,CHAR(42),CHAR(10),'Discovered Accessibility Issues'!S77,CHAR(10),CHAR(10),)</f>
        <v>*Issue ID*
76
*Rule ID*
man-sr-30
*Screen*
Schedules for Sylvan Learning of Timonium
*URL*
https://locations.sylvanlearning.com/us/timonium-md/schedules
*Issue Frequency*
Individual
*Assistive Technology Combination*
Windows/ Chrome/ NVDA
macOS/ Safari/ VoiceOver
*Steps to Reproduce*
1. Go to the URL.
2. Navigate with the screen reader until reaching the table present within the button "Group college prep" in the main region.
3. Notice that the content is announced as a table but there is no caption.
*Actual Result*
The screen reader is not announcing the purpose of the table.
This could potentially result in the user getting confused and not understanding the presented tabular data.
*Expected Result*
The screen reader announces the purpose of the table "Group SAT and ACT test prep programs". This caption can also be seen by using the elements tools.
*Screenshot*
https://www.screencast.com/t/Xq7S72zKGynz
https://www.screencast.com/t/bpv7HgdN
*WCAG Success Criteria*
1.3.1
*WCAG Conformance Level*
A
*Functional Impact*
Low
*Instances*
Location – Timonium, MD &gt; Present within the button "Group College Prep". 
*Disability Affected*
Visual, Cognitive
*Recommendation*
Add a &lt;caption&gt; inside the &lt;table&gt; tag with a description about the information contained in the table.
Refer to:
https://developer.mozilla.org/en-US/docs/Web/HTML/Element/caption
*QA Status*
Open
</v>
      </c>
    </row>
    <row r="78" ht="12.75" customHeight="1">
      <c r="A78" s="176" t="str">
        <f>'Discovered Accessibility Issues'!G78</f>
        <v>Unnecessary '+' icon is associated with button</v>
      </c>
      <c r="B78" s="177" t="str">
        <f>'Discovered Accessibility Issues'!O78</f>
        <v>High</v>
      </c>
      <c r="C78" s="178" t="str">
        <f>CONCATENATE(
CHAR(42),'Discovered Accessibility Issues'!$A$1,CHAR(42),CHAR(10),'Discovered Accessibility Issues'!A78,CHAR(10),CHAR(10),
CHAR(42),'Discovered Accessibility Issues'!$B$1,CHAR(42),CHAR(10),'Discovered Accessibility Issues'!B78,CHAR(10),CHAR(10),
CHAR(42),'Discovered Accessibility Issues'!$C$1,CHAR(42),CHAR(10),'Discovered Accessibility Issues'!C78,CHAR(10),CHAR(10),
CHAR(42),'Discovered Accessibility Issues'!$D$1,CHAR(42),CHAR(10),'Discovered Accessibility Issues'!D78,CHAR(10),CHAR(10),
CHAR(42),'Discovered Accessibility Issues'!$E$1,CHAR(42),CHAR(10),'Discovered Accessibility Issues'!E78,CHAR(10),CHAR(10),
CHAR(42),'Discovered Accessibility Issues'!$F$1,CHAR(42),CHAR(10),'Discovered Accessibility Issues'!F78,CHAR(10),CHAR(10),
CHAR(42),'Discovered Accessibility Issues'!$H$1,CHAR(42),CHAR(10),'Discovered Accessibility Issues'!H78,CHAR(10),CHAR(10),
CHAR(42),'Discovered Accessibility Issues'!$I$1,CHAR(42),CHAR(10),'Discovered Accessibility Issues'!I78,CHAR(10),CHAR(10),
CHAR(42),'Discovered Accessibility Issues'!$J$1,CHAR(42),CHAR(10),'Discovered Accessibility Issues'!J78,CHAR(10),CHAR(10),
CHAR(42),'Discovered Accessibility Issues'!$K$1,CHAR(42),CHAR(10),'Discovered Accessibility Issues'!K78,CHAR(10),CHAR(10),
CHAR(42),'Discovered Accessibility Issues'!$L$1,CHAR(42),CHAR(10),'Discovered Accessibility Issues'!L78,CHAR(10),CHAR(10),
CHAR(42),'Discovered Accessibility Issues'!$M$1,CHAR(42),CHAR(10),'Discovered Accessibility Issues'!M78,CHAR(10),CHAR(10),
CHAR(42),'Discovered Accessibility Issues'!$N$1,CHAR(42),CHAR(10),'Discovered Accessibility Issues'!N78,CHAR(10),CHAR(10),
CHAR(42),'Discovered Accessibility Issues'!$P$1,CHAR(42),CHAR(10),'Discovered Accessibility Issues'!P78,CHAR(10),CHAR(10),
CHAR(42),'Discovered Accessibility Issues'!$Q$1,CHAR(42),CHAR(10),'Discovered Accessibility Issues'!Q78,CHAR(10),CHAR(10),
CHAR(42),'Discovered Accessibility Issues'!$R$1,CHAR(42),CHAR(10),'Discovered Accessibility Issues'!R78,CHAR(10),CHAR(10),
CHAR(42),'Discovered Accessibility Issues'!$S$1,CHAR(42),CHAR(10),'Discovered Accessibility Issues'!S78,CHAR(10),CHAR(10),)</f>
        <v>*Issue ID*
77
*Rule ID*
custom
*Screen*
Schedules for Sylvan Learning of Timonium
*URL*
https://locations.sylvanlearning.com/us/timonium-md/schedules
*Issue Frequency*
Individual
*Assistive Technology Combination*
Windows/ Chrome/ NVDA
macOS/ Safari/ VoiceOver
*Steps to Reproduce*
1. Go to the URL.
2. Navigate through the website until reaching the elements "Tutoring and individualized prep call to register + &amp; Group college prep register online +" present just below the heading text "Schedules for sylvan learning of timonium" in the main region.
3. Notice that the "+" icon is announced by the screen reader.
*Actual Result*
Unnecessary '+' icon is associated with elements "Tutoring and individualized prep call to register + &amp; Group college prep register online +".
This might be causing some difficulties for screen reader users to navigate the website.
*Expected Result*
Unwanted symbol should not be identified by the screen reader.
*Screenshot*
https://www.screencast.com/t/umDo3gDgH
https://www.screencast.com/t/nBcLZvisn
*WCAG Success Criteria*
1.3.1
*WCAG Conformance Level*
A
*Functional Impact*
Low
*Instances*
Location – Timonium, MD: Unnecessary '+' icon is associated with elements "Tutoring and individualized prep call to register + &amp; Group college prep register online +". 
*Disability Affected*
Visual, Cognitive
*Recommendation*
Remove the symbol "+" inside element.
*QA Status*
Open
</v>
      </c>
    </row>
    <row r="79" ht="12.75" customHeight="1">
      <c r="A79" s="176" t="str">
        <f>'Discovered Accessibility Issues'!G79</f>
        <v>Change of sortable state not announced</v>
      </c>
      <c r="B79" s="177" t="str">
        <f>'Discovered Accessibility Issues'!O79</f>
        <v>High</v>
      </c>
      <c r="C79" s="178" t="str">
        <f>CONCATENATE(
CHAR(42),'Discovered Accessibility Issues'!$A$1,CHAR(42),CHAR(10),'Discovered Accessibility Issues'!A79,CHAR(10),CHAR(10),
CHAR(42),'Discovered Accessibility Issues'!$B$1,CHAR(42),CHAR(10),'Discovered Accessibility Issues'!B79,CHAR(10),CHAR(10),
CHAR(42),'Discovered Accessibility Issues'!$C$1,CHAR(42),CHAR(10),'Discovered Accessibility Issues'!C79,CHAR(10),CHAR(10),
CHAR(42),'Discovered Accessibility Issues'!$D$1,CHAR(42),CHAR(10),'Discovered Accessibility Issues'!D79,CHAR(10),CHAR(10),
CHAR(42),'Discovered Accessibility Issues'!$E$1,CHAR(42),CHAR(10),'Discovered Accessibility Issues'!E79,CHAR(10),CHAR(10),
CHAR(42),'Discovered Accessibility Issues'!$F$1,CHAR(42),CHAR(10),'Discovered Accessibility Issues'!F79,CHAR(10),CHAR(10),
CHAR(42),'Discovered Accessibility Issues'!$H$1,CHAR(42),CHAR(10),'Discovered Accessibility Issues'!H79,CHAR(10),CHAR(10),
CHAR(42),'Discovered Accessibility Issues'!$I$1,CHAR(42),CHAR(10),'Discovered Accessibility Issues'!I79,CHAR(10),CHAR(10),
CHAR(42),'Discovered Accessibility Issues'!$J$1,CHAR(42),CHAR(10),'Discovered Accessibility Issues'!J79,CHAR(10),CHAR(10),
CHAR(42),'Discovered Accessibility Issues'!$K$1,CHAR(42),CHAR(10),'Discovered Accessibility Issues'!K79,CHAR(10),CHAR(10),
CHAR(42),'Discovered Accessibility Issues'!$L$1,CHAR(42),CHAR(10),'Discovered Accessibility Issues'!L79,CHAR(10),CHAR(10),
CHAR(42),'Discovered Accessibility Issues'!$M$1,CHAR(42),CHAR(10),'Discovered Accessibility Issues'!M79,CHAR(10),CHAR(10),
CHAR(42),'Discovered Accessibility Issues'!$N$1,CHAR(42),CHAR(10),'Discovered Accessibility Issues'!N79,CHAR(10),CHAR(10),
CHAR(42),'Discovered Accessibility Issues'!$P$1,CHAR(42),CHAR(10),'Discovered Accessibility Issues'!P79,CHAR(10),CHAR(10),
CHAR(42),'Discovered Accessibility Issues'!$Q$1,CHAR(42),CHAR(10),'Discovered Accessibility Issues'!Q79,CHAR(10),CHAR(10),
CHAR(42),'Discovered Accessibility Issues'!$R$1,CHAR(42),CHAR(10),'Discovered Accessibility Issues'!R79,CHAR(10),CHAR(10),
CHAR(42),'Discovered Accessibility Issues'!$S$1,CHAR(42),CHAR(10),'Discovered Accessibility Issues'!S79,CHAR(10),CHAR(10),)</f>
        <v>*Issue ID*
78
*Rule ID*
man-sr-71
*Screen*
Schedules for Sylvan Learning of Timonium
*URL*
https://locations.sylvanlearning.com/us/timonium-md/schedules
*Issue Frequency*
Individual
*Assistive Technology Combination*
Windows/ Chrome/ NVDA
macOS/ Safari/ VoiceOver
*Steps to Reproduce*
1. Go to the URL.
2. Navigate through the website until reaching the sortable header buttons "Program details, Grades, Days, Hours, Session dates, Price &amp; Ready to start" present within the button "Group college prep" in the main region.
3. Inspect the data table header.
4. Notice that aria-sort is not implemented.
*Actual Result*
The state of the sortable header buttons "Program details, Grades, Days, Hours, Session dates, Price &amp; Ready to start", whether it's content is descending or ascending, is not announced by the screen reader.
*Expected Result*
There is an aria-sort attribute that indicates the current state of the sortable table header.
*Screenshot*
https://www.screencast.com/t/wjL2O6gT36bn
https://www.screencast.com/t/KkbGmV8I7
*WCAG Success Criteria*
4.1.2
*WCAG Conformance Level*
A
*Functional Impact*
High
*Instances*
Location – Timonium, MD &gt; Present within the button "Group College Prep". 
*Disability Affected*
Visual, Cognitive, Physical
*Recommendation*
There should be an aria-sort property that indicates the current state of the sortable table.
1. Provide an aria-sort="ascending" and handle the value depending on the state using JS.
2. Wrap &lt;the content of the th&gt; inside a &lt;button&gt; tag.
3. Add an aria-label to the button with the current sort type to close the gap between different assistive technologies.
Resources:
Data tables:
https://inclusive-components.design/data-tables/
*QA Status*
Open
</v>
      </c>
    </row>
    <row r="80" ht="12.75" customHeight="1">
      <c r="A80" s="176" t="str">
        <f>'Discovered Accessibility Issues'!G80</f>
        <v>Error message not announced</v>
      </c>
      <c r="B80" s="177" t="str">
        <f>'Discovered Accessibility Issues'!O80</f>
        <v>High</v>
      </c>
      <c r="C80" s="178" t="str">
        <f>CONCATENATE(
CHAR(42),'Discovered Accessibility Issues'!$A$1,CHAR(42),CHAR(10),'Discovered Accessibility Issues'!A80,CHAR(10),CHAR(10),
CHAR(42),'Discovered Accessibility Issues'!$B$1,CHAR(42),CHAR(10),'Discovered Accessibility Issues'!B80,CHAR(10),CHAR(10),
CHAR(42),'Discovered Accessibility Issues'!$C$1,CHAR(42),CHAR(10),'Discovered Accessibility Issues'!C80,CHAR(10),CHAR(10),
CHAR(42),'Discovered Accessibility Issues'!$D$1,CHAR(42),CHAR(10),'Discovered Accessibility Issues'!D80,CHAR(10),CHAR(10),
CHAR(42),'Discovered Accessibility Issues'!$E$1,CHAR(42),CHAR(10),'Discovered Accessibility Issues'!E80,CHAR(10),CHAR(10),
CHAR(42),'Discovered Accessibility Issues'!$F$1,CHAR(42),CHAR(10),'Discovered Accessibility Issues'!F80,CHAR(10),CHAR(10),
CHAR(42),'Discovered Accessibility Issues'!$H$1,CHAR(42),CHAR(10),'Discovered Accessibility Issues'!H80,CHAR(10),CHAR(10),
CHAR(42),'Discovered Accessibility Issues'!$I$1,CHAR(42),CHAR(10),'Discovered Accessibility Issues'!I80,CHAR(10),CHAR(10),
CHAR(42),'Discovered Accessibility Issues'!$J$1,CHAR(42),CHAR(10),'Discovered Accessibility Issues'!J80,CHAR(10),CHAR(10),
CHAR(42),'Discovered Accessibility Issues'!$K$1,CHAR(42),CHAR(10),'Discovered Accessibility Issues'!K80,CHAR(10),CHAR(10),
CHAR(42),'Discovered Accessibility Issues'!$L$1,CHAR(42),CHAR(10),'Discovered Accessibility Issues'!L80,CHAR(10),CHAR(10),
CHAR(42),'Discovered Accessibility Issues'!$M$1,CHAR(42),CHAR(10),'Discovered Accessibility Issues'!M80,CHAR(10),CHAR(10),
CHAR(42),'Discovered Accessibility Issues'!$N$1,CHAR(42),CHAR(10),'Discovered Accessibility Issues'!N80,CHAR(10),CHAR(10),
CHAR(42),'Discovered Accessibility Issues'!$P$1,CHAR(42),CHAR(10),'Discovered Accessibility Issues'!P80,CHAR(10),CHAR(10),
CHAR(42),'Discovered Accessibility Issues'!$Q$1,CHAR(42),CHAR(10),'Discovered Accessibility Issues'!Q80,CHAR(10),CHAR(10),
CHAR(42),'Discovered Accessibility Issues'!$R$1,CHAR(42),CHAR(10),'Discovered Accessibility Issues'!R80,CHAR(10),CHAR(10),
CHAR(42),'Discovered Accessibility Issues'!$S$1,CHAR(42),CHAR(10),'Discovered Accessibility Issues'!S80,CHAR(10),CHAR(10),)</f>
        <v>*Issue ID*
79
*Rule ID*
man-sr-21
*Screen*
Get a Free SAT or ACT Practice Exam
*URL*
https://locations.sylvanlearning.com/us/timonium-md/promotions/get-a-free-sat-or-act-practice-exam
*Issue Frequency*
Individual
*Assistive Technology Combination*
Windows/ Chrome/ NVDA
macOS/ Safari/ VoiceOver
*Steps to Reproduce*
1. Go to the URL.
2. Navigate through the page using tab navigation with screen reader until reaching the form elements "First name, Last name, etc" and activate it.
3. Notice that the error message "First name is required and cannot contain numbers, etc" is not being announced to the user.
*Actual Result*
Action taken on the form elements "First name, Last name, etc", the screen reader user is not aware that an error is occurring.
This could potentially confuse the user as they wouldn't know that an error has just happened.
*Expected Result*
The screen reader announces the input as invalid as soon as the user leaves the edit fields.
*Screenshot*
https://www.screencast.com/t/uiIMW7bCj
https://www.screencast.com/t/JmXr7g1aZa6
https://www.screencast.com/t/Dx9hGZ4s
https://www.screencast.com/t/F1HANdeX8
https://www.screencast.com/t/DYIJqSkuuG
https://www.screencast.com/t/YewM1LQOxzd9
https://www.screencast.com/t/PaVs5E47umw
https://www.screencast.com/t/jsGDQJ2V
https://www.screencast.com/t/Igxp42PnHXg
https://www.screencast.com/t/f8OIzglayGj
https://www.screencast.com/t/fnFhjh5Npm
https://www.screencast.com/t/UM5x5BeChE6
https://www.screencast.com/t/xHcKuM69J92
*WCAG Success Criteria*
3.3.1
*WCAG Conformance Level*
A
*Functional Impact*
High
*Instances*
Contact Us – Sylvan of Timonium, 
Forgot Your Username? (flow), 
Location – Timonium, MD, 
Create Account (flow), 
How We Compare, 
Advancement and Test Prep – Timonium, MD, 
Timonium - Sounds Good! Tell Me More (flow), 
Ready to give your child improved grades, test scores and confidence? (flow),  
Welcome to Your Sylvan Portal / Sign-in (flow), 
Count On Sylvan To Make This School Year A Success (flow), 
Fill out this form to contact Sylvan (flow), 
Forgot Your Username? (flow). 
*Disability Affected*
Cognitive, Visual
*Recommendation*
Error msg not associated
1. Add a unique id="my_unique_id" attribute to the each of the elements that contains the error message.
2. Add an aria-describedby="my_unique_id" to each of the form field.
3. Add an aria-invalid="true" to the form element when the form field contains an error.
4. Set the focus on the first form field with error using JS.
Refer to:
https://www.w3.org/TR/WCAG20-TECHS/ARIA1.html
https://www.w3.org/WAI/WCAG21/Techniques/aria/ARIA21.html
Error msg associated
1. Add an aria-invalid="true" attribute to the form element when the form field contains an error.
2. Set focus on the first form field with error using JS.
Refer to:
https://www.w3.org/WAI/WCAG21/Techniques/aria/ARIA21.html
Add role="alert" attribute to the element tag that contains the error message.
Refer to:
https://www.w3.org/TR/WCAG20-TECHS/ARIA19.html
*QA Status*
Open
</v>
      </c>
    </row>
    <row r="81" ht="12.75" customHeight="1">
      <c r="A81" s="176" t="str">
        <f>'Discovered Accessibility Issues'!G81</f>
        <v>Unlabelled Controls</v>
      </c>
      <c r="B81" s="177" t="str">
        <f>'Discovered Accessibility Issues'!O81</f>
        <v>Critical</v>
      </c>
      <c r="C81" s="178" t="str">
        <f>CONCATENATE(
CHAR(42),'Discovered Accessibility Issues'!$A$1,CHAR(42),CHAR(10),'Discovered Accessibility Issues'!A81,CHAR(10),CHAR(10),
CHAR(42),'Discovered Accessibility Issues'!$B$1,CHAR(42),CHAR(10),'Discovered Accessibility Issues'!B81,CHAR(10),CHAR(10),
CHAR(42),'Discovered Accessibility Issues'!$C$1,CHAR(42),CHAR(10),'Discovered Accessibility Issues'!C81,CHAR(10),CHAR(10),
CHAR(42),'Discovered Accessibility Issues'!$D$1,CHAR(42),CHAR(10),'Discovered Accessibility Issues'!D81,CHAR(10),CHAR(10),
CHAR(42),'Discovered Accessibility Issues'!$E$1,CHAR(42),CHAR(10),'Discovered Accessibility Issues'!E81,CHAR(10),CHAR(10),
CHAR(42),'Discovered Accessibility Issues'!$F$1,CHAR(42),CHAR(10),'Discovered Accessibility Issues'!F81,CHAR(10),CHAR(10),
CHAR(42),'Discovered Accessibility Issues'!$H$1,CHAR(42),CHAR(10),'Discovered Accessibility Issues'!H81,CHAR(10),CHAR(10),
CHAR(42),'Discovered Accessibility Issues'!$I$1,CHAR(42),CHAR(10),'Discovered Accessibility Issues'!I81,CHAR(10),CHAR(10),
CHAR(42),'Discovered Accessibility Issues'!$J$1,CHAR(42),CHAR(10),'Discovered Accessibility Issues'!J81,CHAR(10),CHAR(10),
CHAR(42),'Discovered Accessibility Issues'!$K$1,CHAR(42),CHAR(10),'Discovered Accessibility Issues'!K81,CHAR(10),CHAR(10),
CHAR(42),'Discovered Accessibility Issues'!$L$1,CHAR(42),CHAR(10),'Discovered Accessibility Issues'!L81,CHAR(10),CHAR(10),
CHAR(42),'Discovered Accessibility Issues'!$M$1,CHAR(42),CHAR(10),'Discovered Accessibility Issues'!M81,CHAR(10),CHAR(10),
CHAR(42),'Discovered Accessibility Issues'!$N$1,CHAR(42),CHAR(10),'Discovered Accessibility Issues'!N81,CHAR(10),CHAR(10),
CHAR(42),'Discovered Accessibility Issues'!$P$1,CHAR(42),CHAR(10),'Discovered Accessibility Issues'!P81,CHAR(10),CHAR(10),
CHAR(42),'Discovered Accessibility Issues'!$Q$1,CHAR(42),CHAR(10),'Discovered Accessibility Issues'!Q81,CHAR(10),CHAR(10),
CHAR(42),'Discovered Accessibility Issues'!$R$1,CHAR(42),CHAR(10),'Discovered Accessibility Issues'!R81,CHAR(10),CHAR(10),
CHAR(42),'Discovered Accessibility Issues'!$S$1,CHAR(42),CHAR(10),'Discovered Accessibility Issues'!S81,CHAR(10),CHAR(10),)</f>
        <v>*Issue ID*
80
*Rule ID*
man-sr-26
*Screen*
Get a Free SAT or ACT Practice Exam
*URL*
https://locations.sylvanlearning.com/us/timonium-md/promotions/get-a-free-sat-or-act-practice-exam
*Issue Frequency*
Individual
*Assistive Technology Combination*
Windows/ Chrome/ NVDA
macOS/ Safari/ VoiceOver
*Steps to Reproduce*
1. Go to the URL.
2. Navigate through the website until reaching the checkbox "Sign me up for the monthly Sylvan Newsletter" present just above the button "Schedule Practice Test" in the main region.
3. The element is announced but its purpose is missing.
*Actual Result*
The screen reader doesn't announce the purpose of the checkbox "Sign me up for the monthly Sylvan Newsletter" when reaching it.
This could potentially confuse the user if they try to access the control in a non-linear way.
*Expected Result*
The checkbox "Sign me up for the monthly Sylvan Newsletter" is announced to the user by the screen reader using any navigation system.
*Screenshot*
https://www.screencast.com/t/02geQIo8NR2w
https://www.screencast.com/t/mU5xsal2oeNC
*WCAG Success Criteria*
4.1.2
*WCAG Conformance Level*
A
*Functional Impact*
Low
*Instances*
Create Account (flow): The screen reader doesn't announce the purpose of the "input field" present just above the button "sign in when reaching it. 
*Disability Affected*
Visual, Cognitive
*Recommendation*
Use an aria-label or aria-labelledby attribute to provide a proper label for the controls.
Refer to:
https://developers.google.com/web/fundamentals/accessibility/semantics-aria/aria-labels-and-relationships
*QA Status*
Open
</v>
      </c>
    </row>
    <row r="82" ht="12.75" customHeight="1">
      <c r="A82" s="176" t="str">
        <f>'Discovered Accessibility Issues'!G82</f>
        <v>Status message not announced</v>
      </c>
      <c r="B82" s="177" t="str">
        <f>'Discovered Accessibility Issues'!O82</f>
        <v>High</v>
      </c>
      <c r="C82" s="178" t="str">
        <f>CONCATENATE(
CHAR(42),'Discovered Accessibility Issues'!$A$1,CHAR(42),CHAR(10),'Discovered Accessibility Issues'!A82,CHAR(10),CHAR(10),
CHAR(42),'Discovered Accessibility Issues'!$B$1,CHAR(42),CHAR(10),'Discovered Accessibility Issues'!B82,CHAR(10),CHAR(10),
CHAR(42),'Discovered Accessibility Issues'!$C$1,CHAR(42),CHAR(10),'Discovered Accessibility Issues'!C82,CHAR(10),CHAR(10),
CHAR(42),'Discovered Accessibility Issues'!$D$1,CHAR(42),CHAR(10),'Discovered Accessibility Issues'!D82,CHAR(10),CHAR(10),
CHAR(42),'Discovered Accessibility Issues'!$E$1,CHAR(42),CHAR(10),'Discovered Accessibility Issues'!E82,CHAR(10),CHAR(10),
CHAR(42),'Discovered Accessibility Issues'!$F$1,CHAR(42),CHAR(10),'Discovered Accessibility Issues'!F82,CHAR(10),CHAR(10),
CHAR(42),'Discovered Accessibility Issues'!$H$1,CHAR(42),CHAR(10),'Discovered Accessibility Issues'!H82,CHAR(10),CHAR(10),
CHAR(42),'Discovered Accessibility Issues'!$I$1,CHAR(42),CHAR(10),'Discovered Accessibility Issues'!I82,CHAR(10),CHAR(10),
CHAR(42),'Discovered Accessibility Issues'!$J$1,CHAR(42),CHAR(10),'Discovered Accessibility Issues'!J82,CHAR(10),CHAR(10),
CHAR(42),'Discovered Accessibility Issues'!$K$1,CHAR(42),CHAR(10),'Discovered Accessibility Issues'!K82,CHAR(10),CHAR(10),
CHAR(42),'Discovered Accessibility Issues'!$L$1,CHAR(42),CHAR(10),'Discovered Accessibility Issues'!L82,CHAR(10),CHAR(10),
CHAR(42),'Discovered Accessibility Issues'!$M$1,CHAR(42),CHAR(10),'Discovered Accessibility Issues'!M82,CHAR(10),CHAR(10),
CHAR(42),'Discovered Accessibility Issues'!$N$1,CHAR(42),CHAR(10),'Discovered Accessibility Issues'!N82,CHAR(10),CHAR(10),
CHAR(42),'Discovered Accessibility Issues'!$P$1,CHAR(42),CHAR(10),'Discovered Accessibility Issues'!P82,CHAR(10),CHAR(10),
CHAR(42),'Discovered Accessibility Issues'!$Q$1,CHAR(42),CHAR(10),'Discovered Accessibility Issues'!Q82,CHAR(10),CHAR(10),
CHAR(42),'Discovered Accessibility Issues'!$R$1,CHAR(42),CHAR(10),'Discovered Accessibility Issues'!R82,CHAR(10),CHAR(10),
CHAR(42),'Discovered Accessibility Issues'!$S$1,CHAR(42),CHAR(10),'Discovered Accessibility Issues'!S82,CHAR(10),CHAR(10),)</f>
        <v>*Issue ID*
81
*Rule ID*
man-sr-29
*Screen*
Get a Free SAT or ACT Practice Exam
*URL*
https://locations.sylvanlearning.com/us/timonium-md/promotions/get-a-free-sat-or-act-practice-exam
*Issue Frequency*
Individual
*Assistive Technology Combination*
Windows/ Chrome/ NVDA
macOS/ Safari/ VoiceOver
*Steps to Reproduce*
1. Go to the URL.
2. Navigate through the website until reaching the button "Schedule Practice Test" present under the heading text "Fill out the form today and we’ll reach out to you with more information" in the main section.
3. Activate the "Schedule Practice Test" button to trigger the message.
4. Notice that the screen reader does not announce the status message.
*Actual Result*
The status message "Thank you" is not announced by the screen reader.
*Expected Result*
The status "Thank you" is announced by the screen reader without interrupting the reading flow.
*Screenshot*
https://www.screencast.com/t/DB3Q416k1dS
https://www.screencast.com/t/SnfduiGI
https://www.screencast.com/t/gBlS7cWmt
https://www.screencast.com/t/qQ1vCuhE
https://www.screencast.com/t/xHcKuM69J92
https://www.screencast.com/t/21gLlbkKQ
https://www.screencast.com/t/w3jf5ratO
https://www.screencast.com/t/BDOoun6Yiq
https://www.screencast.com/t/C0tCLmVSjQ
https://www.screencast.com/t/OnCtUYpuU
*WCAG Success Criteria*
4.1.3
*WCAG Conformance Level*
AA
*Functional Impact*
Low
*Instances*
Contact Us – Sylvan of Timonium, 
Location – Timonium, MD, 
How We Compare, 
Timonium - Sounds Good! Tell Me More (flow), 
Ready to give your child improved grades, test scores and confidence? (flow),  
Fill out this form to contact Sylvan (flow), 
Our Personalized Tutoring Guarantee – Timonium, MD.
*Disability Affected*
Visual
*Recommendation*
The specified status should be announced by the screen reader user without interrupting the reading flow.
Provide a role="status" with an aria-live="polite" attribute to the dynamic element.
Resources:
Using the status role:
https://developer.mozilla.org/en-us/docs/Web/Accessibility/ARIA/ARIA_Techniques/Using_the_status_role
*QA Status*
Open
</v>
      </c>
    </row>
    <row r="83" ht="12.75" customHeight="1">
      <c r="A83" s="176" t="str">
        <f>'Discovered Accessibility Issues'!G83</f>
        <v>Missing alt attribute</v>
      </c>
      <c r="B83" s="177" t="str">
        <f>'Discovered Accessibility Issues'!O83</f>
        <v>High</v>
      </c>
      <c r="C83" s="178" t="str">
        <f>CONCATENATE(
CHAR(42),'Discovered Accessibility Issues'!$A$1,CHAR(42),CHAR(10),'Discovered Accessibility Issues'!A83,CHAR(10),CHAR(10),
CHAR(42),'Discovered Accessibility Issues'!$B$1,CHAR(42),CHAR(10),'Discovered Accessibility Issues'!B83,CHAR(10),CHAR(10),
CHAR(42),'Discovered Accessibility Issues'!$C$1,CHAR(42),CHAR(10),'Discovered Accessibility Issues'!C83,CHAR(10),CHAR(10),
CHAR(42),'Discovered Accessibility Issues'!$D$1,CHAR(42),CHAR(10),'Discovered Accessibility Issues'!D83,CHAR(10),CHAR(10),
CHAR(42),'Discovered Accessibility Issues'!$E$1,CHAR(42),CHAR(10),'Discovered Accessibility Issues'!E83,CHAR(10),CHAR(10),
CHAR(42),'Discovered Accessibility Issues'!$F$1,CHAR(42),CHAR(10),'Discovered Accessibility Issues'!F83,CHAR(10),CHAR(10),
CHAR(42),'Discovered Accessibility Issues'!$H$1,CHAR(42),CHAR(10),'Discovered Accessibility Issues'!H83,CHAR(10),CHAR(10),
CHAR(42),'Discovered Accessibility Issues'!$I$1,CHAR(42),CHAR(10),'Discovered Accessibility Issues'!I83,CHAR(10),CHAR(10),
CHAR(42),'Discovered Accessibility Issues'!$J$1,CHAR(42),CHAR(10),'Discovered Accessibility Issues'!J83,CHAR(10),CHAR(10),
CHAR(42),'Discovered Accessibility Issues'!$K$1,CHAR(42),CHAR(10),'Discovered Accessibility Issues'!K83,CHAR(10),CHAR(10),
CHAR(42),'Discovered Accessibility Issues'!$L$1,CHAR(42),CHAR(10),'Discovered Accessibility Issues'!L83,CHAR(10),CHAR(10),
CHAR(42),'Discovered Accessibility Issues'!$M$1,CHAR(42),CHAR(10),'Discovered Accessibility Issues'!M83,CHAR(10),CHAR(10),
CHAR(42),'Discovered Accessibility Issues'!$N$1,CHAR(42),CHAR(10),'Discovered Accessibility Issues'!N83,CHAR(10),CHAR(10),
CHAR(42),'Discovered Accessibility Issues'!$P$1,CHAR(42),CHAR(10),'Discovered Accessibility Issues'!P83,CHAR(10),CHAR(10),
CHAR(42),'Discovered Accessibility Issues'!$Q$1,CHAR(42),CHAR(10),'Discovered Accessibility Issues'!Q83,CHAR(10),CHAR(10),
CHAR(42),'Discovered Accessibility Issues'!$R$1,CHAR(42),CHAR(10),'Discovered Accessibility Issues'!R83,CHAR(10),CHAR(10),
CHAR(42),'Discovered Accessibility Issues'!$S$1,CHAR(42),CHAR(10),'Discovered Accessibility Issues'!S83,CHAR(10),CHAR(10),)</f>
        <v>*Issue ID*
82
*Rule ID*
man-sr-3
*Screen*
Tutoring Resources in Timonium
*URL*
https://locations.sylvanlearning.com/us/timonium-md/resources
*Issue Frequency*
Individual
*Assistive Technology Combination*
Windows/ Chrome/ NVDA
macOS/ Safari/ VoiceOver
*Steps to Reproduce*
1. Go to the URL.
2. Navigate to the image present just before the link "Building Futures with Your Budget in Mind" in the main region.
3. Inspect the image.
4. Notice that the image doesn't have an alt-text attribute.
*Actual Result*
The image doesn't have the required alt attribute. The alt attribute must be present on all images whether it is populated or not.
*Expected Result*
The image has an accurate alt-text attribute assigned.
*Screenshot*
https://www.screencast.com/t/xErWdDKH
https://www.screencast.com/t/vrLORHRG
https://www.screencast.com/t/LbrbPXDeeJQ
*WCAG Success Criteria*
1.1.1
*WCAG Conformance Level*
A
*Functional Impact*
Low
*Instances*
Welcome to Your Sylvan Portal / Sign-in (flow): The image present just link "Welcome to your Sylvan portal" doesn't have the required alt attribute, 
Create Account (flow) :The image present just link "Welcome to your Sylvan portal" doesn't have the required alt attribute.
*Disability Affected*
Visual
*Recommendation*
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Resources:
The image embed element:
https://developer.mozilla.org/en-US/docs/Web/HTML/Element/img
Alt text for images, example:
https://moz.com/learn/seo/alt-text
*QA Status*
Open
</v>
      </c>
    </row>
    <row r="84" ht="12.75" customHeight="1">
      <c r="A84" s="176" t="str">
        <f>'Discovered Accessibility Issues'!G84</f>
        <v>Unlabelled button</v>
      </c>
      <c r="B84" s="177" t="str">
        <f>'Discovered Accessibility Issues'!O84</f>
        <v>Critical</v>
      </c>
      <c r="C84" s="178" t="str">
        <f>CONCATENATE(
CHAR(42),'Discovered Accessibility Issues'!$A$1,CHAR(42),CHAR(10),'Discovered Accessibility Issues'!A84,CHAR(10),CHAR(10),
CHAR(42),'Discovered Accessibility Issues'!$B$1,CHAR(42),CHAR(10),'Discovered Accessibility Issues'!B84,CHAR(10),CHAR(10),
CHAR(42),'Discovered Accessibility Issues'!$C$1,CHAR(42),CHAR(10),'Discovered Accessibility Issues'!C84,CHAR(10),CHAR(10),
CHAR(42),'Discovered Accessibility Issues'!$D$1,CHAR(42),CHAR(10),'Discovered Accessibility Issues'!D84,CHAR(10),CHAR(10),
CHAR(42),'Discovered Accessibility Issues'!$E$1,CHAR(42),CHAR(10),'Discovered Accessibility Issues'!E84,CHAR(10),CHAR(10),
CHAR(42),'Discovered Accessibility Issues'!$F$1,CHAR(42),CHAR(10),'Discovered Accessibility Issues'!F84,CHAR(10),CHAR(10),
CHAR(42),'Discovered Accessibility Issues'!$H$1,CHAR(42),CHAR(10),'Discovered Accessibility Issues'!H84,CHAR(10),CHAR(10),
CHAR(42),'Discovered Accessibility Issues'!$I$1,CHAR(42),CHAR(10),'Discovered Accessibility Issues'!I84,CHAR(10),CHAR(10),
CHAR(42),'Discovered Accessibility Issues'!$J$1,CHAR(42),CHAR(10),'Discovered Accessibility Issues'!J84,CHAR(10),CHAR(10),
CHAR(42),'Discovered Accessibility Issues'!$K$1,CHAR(42),CHAR(10),'Discovered Accessibility Issues'!K84,CHAR(10),CHAR(10),
CHAR(42),'Discovered Accessibility Issues'!$L$1,CHAR(42),CHAR(10),'Discovered Accessibility Issues'!L84,CHAR(10),CHAR(10),
CHAR(42),'Discovered Accessibility Issues'!$M$1,CHAR(42),CHAR(10),'Discovered Accessibility Issues'!M84,CHAR(10),CHAR(10),
CHAR(42),'Discovered Accessibility Issues'!$N$1,CHAR(42),CHAR(10),'Discovered Accessibility Issues'!N84,CHAR(10),CHAR(10),
CHAR(42),'Discovered Accessibility Issues'!$P$1,CHAR(42),CHAR(10),'Discovered Accessibility Issues'!P84,CHAR(10),CHAR(10),
CHAR(42),'Discovered Accessibility Issues'!$Q$1,CHAR(42),CHAR(10),'Discovered Accessibility Issues'!Q84,CHAR(10),CHAR(10),
CHAR(42),'Discovered Accessibility Issues'!$R$1,CHAR(42),CHAR(10),'Discovered Accessibility Issues'!R84,CHAR(10),CHAR(10),
CHAR(42),'Discovered Accessibility Issues'!$S$1,CHAR(42),CHAR(10),'Discovered Accessibility Issues'!S84,CHAR(10),CHAR(10),)</f>
        <v>*Issue ID*
83
*Rule ID*
man-sr-26
*Screen*
Testimonials for Sylvan of Timonium
*URL*
https://locations.sylvanlearning.com/us/timonium-md/about-us/testimonials
*Issue Frequency*
Individual
*Assistive Technology Combination*
Windows/ Chrome/ NVDA
macOS/ Safari/ VoiceOver
*Steps to Reproduce*
1. Go to the URL.
2. Navigate through the website until reaching the video "Sylvan learning testimonial - Improved grades" present under the heading text "Testimonials for sylvan of timonium" in the main region.
3. Inspect the button "Sylvan learning testimonial - Improved grades".
4. Notice that the button "Sylvan learning testimonial - Improved grades" doesn't have a programmatic label associated with it.
*Actual Result*
The button "Sylvan learning testimonial - Improved grades" is not labeled programmatically.
*Expected Result*
The screen reader announce the associated label for the button "Sylvan learning testimonial - Improved grades".
*Screenshot*
https://www.screencast.com/t/RzFb8ZHtwOf2
https://www.screencast.com/t/wPw3Eeg7Pvqt
https://www.screencast.com/t/GKVjX87r9ya
https://www.screencast.com/t/eEvSSfdVoBA
https://www.screencast.com/t/jEvlpuDE
https://www.screencast.com/t/SUgFLUAY5pY
*WCAG Success Criteria*
4.1.2
*WCAG Conformance Level*
A
*Functional Impact*
Low
*Instances*
Create Account (flow) :The button "Create Account &amp; Sign in" is not labeled programmatically, 
Welcome to Your Sylvan Portal / Sign-in (flow): The button "Sign in" is not labeled programmatically, 
Count On Sylvan To Make This School Year A Success : The button "close" is not labeled programmatically, 
SAT® Prep Courses &amp; Tutoring: The element "aleNcoXMmo autoplay=1&amp;wmode=o.." is not labeled programmatically, 
Count On Sylvan To Make This School Year A Success &gt; Button "Find a sylvan location": The button "Search location" is not labeled programmatically.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85" ht="12.75" customHeight="1">
      <c r="A85" s="176" t="str">
        <f>'Discovered Accessibility Issues'!G85</f>
        <v>Links must have discernible text</v>
      </c>
      <c r="B85" s="177" t="str">
        <f>'Discovered Accessibility Issues'!O85</f>
        <v>High</v>
      </c>
      <c r="C85" s="178" t="str">
        <f>CONCATENATE(
CHAR(42),'Discovered Accessibility Issues'!$A$1,CHAR(42),CHAR(10),'Discovered Accessibility Issues'!A85,CHAR(10),CHAR(10),
CHAR(42),'Discovered Accessibility Issues'!$B$1,CHAR(42),CHAR(10),'Discovered Accessibility Issues'!B85,CHAR(10),CHAR(10),
CHAR(42),'Discovered Accessibility Issues'!$C$1,CHAR(42),CHAR(10),'Discovered Accessibility Issues'!C85,CHAR(10),CHAR(10),
CHAR(42),'Discovered Accessibility Issues'!$D$1,CHAR(42),CHAR(10),'Discovered Accessibility Issues'!D85,CHAR(10),CHAR(10),
CHAR(42),'Discovered Accessibility Issues'!$E$1,CHAR(42),CHAR(10),'Discovered Accessibility Issues'!E85,CHAR(10),CHAR(10),
CHAR(42),'Discovered Accessibility Issues'!$F$1,CHAR(42),CHAR(10),'Discovered Accessibility Issues'!F85,CHAR(10),CHAR(10),
CHAR(42),'Discovered Accessibility Issues'!$H$1,CHAR(42),CHAR(10),'Discovered Accessibility Issues'!H85,CHAR(10),CHAR(10),
CHAR(42),'Discovered Accessibility Issues'!$I$1,CHAR(42),CHAR(10),'Discovered Accessibility Issues'!I85,CHAR(10),CHAR(10),
CHAR(42),'Discovered Accessibility Issues'!$J$1,CHAR(42),CHAR(10),'Discovered Accessibility Issues'!J85,CHAR(10),CHAR(10),
CHAR(42),'Discovered Accessibility Issues'!$K$1,CHAR(42),CHAR(10),'Discovered Accessibility Issues'!K85,CHAR(10),CHAR(10),
CHAR(42),'Discovered Accessibility Issues'!$L$1,CHAR(42),CHAR(10),'Discovered Accessibility Issues'!L85,CHAR(10),CHAR(10),
CHAR(42),'Discovered Accessibility Issues'!$M$1,CHAR(42),CHAR(10),'Discovered Accessibility Issues'!M85,CHAR(10),CHAR(10),
CHAR(42),'Discovered Accessibility Issues'!$N$1,CHAR(42),CHAR(10),'Discovered Accessibility Issues'!N85,CHAR(10),CHAR(10),
CHAR(42),'Discovered Accessibility Issues'!$P$1,CHAR(42),CHAR(10),'Discovered Accessibility Issues'!P85,CHAR(10),CHAR(10),
CHAR(42),'Discovered Accessibility Issues'!$Q$1,CHAR(42),CHAR(10),'Discovered Accessibility Issues'!Q85,CHAR(10),CHAR(10),
CHAR(42),'Discovered Accessibility Issues'!$R$1,CHAR(42),CHAR(10),'Discovered Accessibility Issues'!R85,CHAR(10),CHAR(10),
CHAR(42),'Discovered Accessibility Issues'!$S$1,CHAR(42),CHAR(10),'Discovered Accessibility Issues'!S85,CHAR(10),CHAR(10),)</f>
        <v>*Issue ID*
84
*Rule ID*
man-sr-19
*Screen*
Testimonials for Sylvan of Timonium
*URL*
https://locations.sylvanlearning.com/us/timonium-md/about-us/testimonials
*Issue Frequency*
Individual
*Assistive Technology Combination*
Windows/ Chrome/ NVDA
macOS/ Safari/ VoiceOver
*Steps to Reproduce*
1. Go to the URL.
2. Navigate through the website using tab navigation until reaching to the link "Read more customer reviews" present under the heading text "To read more customer reviews, click on the logo below" in the main region.
3. Notice the purpose of link "Read more customer reviews" is not being correctly communicated to screen reader users.
*Actual Result*
The link "Read more customer reviews" is not descriptive, neither is it providing accurate information about where it is redirecting the user to.
This might be causing some difficulties for all users to navigate the website—but particularly for those with cognitive, language, and learning disabilities.
*Expected Result*
The text within the link "Read more customer reviews" or the adjacent text provide full context about where the user is going to be redirected to.
For Example: "Read more customer reviews" link
*Screenshot*
https://www.screencast.com/t/tvoPt50BdvV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For Example: "Read more customer reviews" link
Resources
Providing link text that describes the purpose of a link for anchor elements:
https://www.w3.org/WAI/WCAG21/Techniques/html/H30
*QA Status*
Open
</v>
      </c>
    </row>
    <row r="86" ht="12.75" customHeight="1">
      <c r="A86" s="176" t="str">
        <f>'Discovered Accessibility Issues'!G86</f>
        <v>Incorrect focus order</v>
      </c>
      <c r="B86" s="177" t="str">
        <f>'Discovered Accessibility Issues'!O86</f>
        <v>High</v>
      </c>
      <c r="C86" s="178" t="str">
        <f>CONCATENATE(
CHAR(42),'Discovered Accessibility Issues'!$A$1,CHAR(42),CHAR(10),'Discovered Accessibility Issues'!A86,CHAR(10),CHAR(10),
CHAR(42),'Discovered Accessibility Issues'!$B$1,CHAR(42),CHAR(10),'Discovered Accessibility Issues'!B86,CHAR(10),CHAR(10),
CHAR(42),'Discovered Accessibility Issues'!$C$1,CHAR(42),CHAR(10),'Discovered Accessibility Issues'!C86,CHAR(10),CHAR(10),
CHAR(42),'Discovered Accessibility Issues'!$D$1,CHAR(42),CHAR(10),'Discovered Accessibility Issues'!D86,CHAR(10),CHAR(10),
CHAR(42),'Discovered Accessibility Issues'!$E$1,CHAR(42),CHAR(10),'Discovered Accessibility Issues'!E86,CHAR(10),CHAR(10),
CHAR(42),'Discovered Accessibility Issues'!$F$1,CHAR(42),CHAR(10),'Discovered Accessibility Issues'!F86,CHAR(10),CHAR(10),
CHAR(42),'Discovered Accessibility Issues'!$H$1,CHAR(42),CHAR(10),'Discovered Accessibility Issues'!H86,CHAR(10),CHAR(10),
CHAR(42),'Discovered Accessibility Issues'!$I$1,CHAR(42),CHAR(10),'Discovered Accessibility Issues'!I86,CHAR(10),CHAR(10),
CHAR(42),'Discovered Accessibility Issues'!$J$1,CHAR(42),CHAR(10),'Discovered Accessibility Issues'!J86,CHAR(10),CHAR(10),
CHAR(42),'Discovered Accessibility Issues'!$K$1,CHAR(42),CHAR(10),'Discovered Accessibility Issues'!K86,CHAR(10),CHAR(10),
CHAR(42),'Discovered Accessibility Issues'!$L$1,CHAR(42),CHAR(10),'Discovered Accessibility Issues'!L86,CHAR(10),CHAR(10),
CHAR(42),'Discovered Accessibility Issues'!$M$1,CHAR(42),CHAR(10),'Discovered Accessibility Issues'!M86,CHAR(10),CHAR(10),
CHAR(42),'Discovered Accessibility Issues'!$N$1,CHAR(42),CHAR(10),'Discovered Accessibility Issues'!N86,CHAR(10),CHAR(10),
CHAR(42),'Discovered Accessibility Issues'!$P$1,CHAR(42),CHAR(10),'Discovered Accessibility Issues'!P86,CHAR(10),CHAR(10),
CHAR(42),'Discovered Accessibility Issues'!$Q$1,CHAR(42),CHAR(10),'Discovered Accessibility Issues'!Q86,CHAR(10),CHAR(10),
CHAR(42),'Discovered Accessibility Issues'!$R$1,CHAR(42),CHAR(10),'Discovered Accessibility Issues'!R86,CHAR(10),CHAR(10),
CHAR(42),'Discovered Accessibility Issues'!$S$1,CHAR(42),CHAR(10),'Discovered Accessibility Issues'!S86,CHAR(10),CHAR(10),)</f>
        <v>*Issue ID*
85
*Rule ID*
man-key-12
*Screen*
Welcome to Sylvan Nation
*URL*
https://www.sylvanlearning.com/sylvan-nation
*Issue Frequency*
Individual
*Assistive Technology Combination*
Windows/ Chrome/ NVDA
macOS/ Safari/ VoiceOver
*Steps to Reproduce*
1. Go to the URL.
2. Navigate through the page using the tab key until you reach the elements present with in the carousel component in the main region.
3. Notice that the screen reader focus does not moves to the respected carousel slide when user reaches the carousel elements.
*Actual Result*
The screen reader focus does not move to the updated carousel slide elements which just appears when the user access the carousel section.
It is important to provide a logical navigation sequence for keyboard-only user with motor disabilities or non-visual users that can't use the mouse to navigate the page in order for them to fully understand the content.
Current logical behaviour is:
1. Hidden carousel slide.
2. Hidden carousel slide.
3. Hidden carousel slide.
4. 1st card present in the carousel.
5. 2nd card present in the carousel.
6. 3rd card present in the carousel.
7. Hidden carousel slide.
8. Previous button.
9. Next button.
10. Slider tab control elements.
*Expected Result*
The screen reader focus automatically shift to the updated card and announce the details as well, when the user access the next button.
Current logical behaviour should be:
1. Previous button.
2. 1st card present in the carousel.
3. 2nd card present in the carousel.
4. 3rd card present in the carousel.
5. Next button.
6. Focus shift to the next card which just appearing while access the next button.
7. Next button.
8. Slider tab control elements.
*Screenshot*
https://www.screencast.com/t/SsTocvTKB
*WCAG Success Criteria*
2.4.3
*WCAG Conformance Level*
A
*Functional Impact*
High
*Instances*
Observation: This issue is applicable for similar elements present within the application.
*Disability Affected*
Visual, Cognitive, Physical
*Recommendation*
Place the HTML code in a logical order, so that the default tab order follows that sequence.
Current logical behaviour should be:
1. Previous button.
2. 1st card present in the carousel.
3. 2nd card present in the carousel.
4. 3rd card present in the carousel.
5. Next button.
6. Focus shift to the next card which just appearing while access the next button.
7. Next button.
8. Slider tab control elements.
Refer to:
https://www.w3.org/WAI/WCAG21/Techniques/general/G59.html
*QA Status*
Not Fixed
</v>
      </c>
    </row>
    <row r="87" ht="12.75" customHeight="1">
      <c r="A87" s="176" t="str">
        <f>'Discovered Accessibility Issues'!G87</f>
        <v>Content read incorrectly by screen reader</v>
      </c>
      <c r="B87" s="177" t="str">
        <f>'Discovered Accessibility Issues'!O87</f>
        <v>High</v>
      </c>
      <c r="C87" s="178" t="str">
        <f>CONCATENATE(
CHAR(42),'Discovered Accessibility Issues'!$A$1,CHAR(42),CHAR(10),'Discovered Accessibility Issues'!A87,CHAR(10),CHAR(10),
CHAR(42),'Discovered Accessibility Issues'!$B$1,CHAR(42),CHAR(10),'Discovered Accessibility Issues'!B87,CHAR(10),CHAR(10),
CHAR(42),'Discovered Accessibility Issues'!$C$1,CHAR(42),CHAR(10),'Discovered Accessibility Issues'!C87,CHAR(10),CHAR(10),
CHAR(42),'Discovered Accessibility Issues'!$D$1,CHAR(42),CHAR(10),'Discovered Accessibility Issues'!D87,CHAR(10),CHAR(10),
CHAR(42),'Discovered Accessibility Issues'!$E$1,CHAR(42),CHAR(10),'Discovered Accessibility Issues'!E87,CHAR(10),CHAR(10),
CHAR(42),'Discovered Accessibility Issues'!$F$1,CHAR(42),CHAR(10),'Discovered Accessibility Issues'!F87,CHAR(10),CHAR(10),
CHAR(42),'Discovered Accessibility Issues'!$H$1,CHAR(42),CHAR(10),'Discovered Accessibility Issues'!H87,CHAR(10),CHAR(10),
CHAR(42),'Discovered Accessibility Issues'!$I$1,CHAR(42),CHAR(10),'Discovered Accessibility Issues'!I87,CHAR(10),CHAR(10),
CHAR(42),'Discovered Accessibility Issues'!$J$1,CHAR(42),CHAR(10),'Discovered Accessibility Issues'!J87,CHAR(10),CHAR(10),
CHAR(42),'Discovered Accessibility Issues'!$K$1,CHAR(42),CHAR(10),'Discovered Accessibility Issues'!K87,CHAR(10),CHAR(10),
CHAR(42),'Discovered Accessibility Issues'!$L$1,CHAR(42),CHAR(10),'Discovered Accessibility Issues'!L87,CHAR(10),CHAR(10),
CHAR(42),'Discovered Accessibility Issues'!$M$1,CHAR(42),CHAR(10),'Discovered Accessibility Issues'!M87,CHAR(10),CHAR(10),
CHAR(42),'Discovered Accessibility Issues'!$N$1,CHAR(42),CHAR(10),'Discovered Accessibility Issues'!N87,CHAR(10),CHAR(10),
CHAR(42),'Discovered Accessibility Issues'!$P$1,CHAR(42),CHAR(10),'Discovered Accessibility Issues'!P87,CHAR(10),CHAR(10),
CHAR(42),'Discovered Accessibility Issues'!$Q$1,CHAR(42),CHAR(10),'Discovered Accessibility Issues'!Q87,CHAR(10),CHAR(10),
CHAR(42),'Discovered Accessibility Issues'!$R$1,CHAR(42),CHAR(10),'Discovered Accessibility Issues'!R87,CHAR(10),CHAR(10),
CHAR(42),'Discovered Accessibility Issues'!$S$1,CHAR(42),CHAR(10),'Discovered Accessibility Issues'!S87,CHAR(10),CHAR(10),)</f>
        <v>*Issue ID*
86
*Rule ID*
custom
*Screen*
Welcome to Sylvan Nation
*URL*
https://www.sylvanlearning.com/sylvan-nation
*Issue Frequency*
Individual
*Assistive Technology Combination*
Windows/ Chrome/ NVDA
macOS/ Safari/ VoiceOver
*Steps to Reproduce*
1. Go to the URL.
2. Navigate through the page until reaching the carousel region.
3. Navigate through the carousel using Tab or arrow keys.
4. Notice that the screen reader reads the hidden slide elements of the carousel section.
*Actual Result*
The screen reader unnecessarily reads the hidden slide elements of the carousel section using tab and arrow keys.
*Expected Result*
The screen reader should not read the hidden slide elements of the carousel section.
The screen reader should only read the elements of currently displayed slide.
*Screenshot*
https://www.screencast.com/t/SsTocvTKB
*WCAG Success Criteria*
1.3.1
*WCAG Conformance Level*
A
*Functional Impact*
Low
*Instances*
Observation: This issue is applicable for similar elements present within the application.
*Disability Affected*
Visual, Cognitive
*Recommendation*
Ensure the content is hidden using the CSS display property set to "none".
Refer to:
https://css-tricks.com/inclusively-hidden/
*QA Status*
Not Fixed
</v>
      </c>
    </row>
    <row r="88" ht="12.75" customHeight="1">
      <c r="A88" s="176" t="str">
        <f>'Discovered Accessibility Issues'!G88</f>
        <v>Content becomes truncated in a portrait mode</v>
      </c>
      <c r="B88" s="177" t="str">
        <f>'Discovered Accessibility Issues'!O88</f>
        <v>High</v>
      </c>
      <c r="C88" s="178" t="str">
        <f>CONCATENATE(
CHAR(42),'Discovered Accessibility Issues'!$A$1,CHAR(42),CHAR(10),'Discovered Accessibility Issues'!A88,CHAR(10),CHAR(10),
CHAR(42),'Discovered Accessibility Issues'!$B$1,CHAR(42),CHAR(10),'Discovered Accessibility Issues'!B88,CHAR(10),CHAR(10),
CHAR(42),'Discovered Accessibility Issues'!$C$1,CHAR(42),CHAR(10),'Discovered Accessibility Issues'!C88,CHAR(10),CHAR(10),
CHAR(42),'Discovered Accessibility Issues'!$D$1,CHAR(42),CHAR(10),'Discovered Accessibility Issues'!D88,CHAR(10),CHAR(10),
CHAR(42),'Discovered Accessibility Issues'!$E$1,CHAR(42),CHAR(10),'Discovered Accessibility Issues'!E88,CHAR(10),CHAR(10),
CHAR(42),'Discovered Accessibility Issues'!$F$1,CHAR(42),CHAR(10),'Discovered Accessibility Issues'!F88,CHAR(10),CHAR(10),
CHAR(42),'Discovered Accessibility Issues'!$H$1,CHAR(42),CHAR(10),'Discovered Accessibility Issues'!H88,CHAR(10),CHAR(10),
CHAR(42),'Discovered Accessibility Issues'!$I$1,CHAR(42),CHAR(10),'Discovered Accessibility Issues'!I88,CHAR(10),CHAR(10),
CHAR(42),'Discovered Accessibility Issues'!$J$1,CHAR(42),CHAR(10),'Discovered Accessibility Issues'!J88,CHAR(10),CHAR(10),
CHAR(42),'Discovered Accessibility Issues'!$K$1,CHAR(42),CHAR(10),'Discovered Accessibility Issues'!K88,CHAR(10),CHAR(10),
CHAR(42),'Discovered Accessibility Issues'!$L$1,CHAR(42),CHAR(10),'Discovered Accessibility Issues'!L88,CHAR(10),CHAR(10),
CHAR(42),'Discovered Accessibility Issues'!$M$1,CHAR(42),CHAR(10),'Discovered Accessibility Issues'!M88,CHAR(10),CHAR(10),
CHAR(42),'Discovered Accessibility Issues'!$N$1,CHAR(42),CHAR(10),'Discovered Accessibility Issues'!N88,CHAR(10),CHAR(10),
CHAR(42),'Discovered Accessibility Issues'!$P$1,CHAR(42),CHAR(10),'Discovered Accessibility Issues'!P88,CHAR(10),CHAR(10),
CHAR(42),'Discovered Accessibility Issues'!$Q$1,CHAR(42),CHAR(10),'Discovered Accessibility Issues'!Q88,CHAR(10),CHAR(10),
CHAR(42),'Discovered Accessibility Issues'!$R$1,CHAR(42),CHAR(10),'Discovered Accessibility Issues'!R88,CHAR(10),CHAR(10),
CHAR(42),'Discovered Accessibility Issues'!$S$1,CHAR(42),CHAR(10),'Discovered Accessibility Issues'!S88,CHAR(10),CHAR(10),)</f>
        <v>*Issue ID*
87
*Rule ID*
custom
*Screen*
Welcome to Sylvan Nation
*URL*
https://www.sylvanlearning.com/sylvan-nation
*Issue Frequency*
Individual
*Assistive Technology Combination*
iPad/ Safari
*Steps to Reproduce*
1. Go to the URL.
2. Navigate through the "main" section until reaching to the logo "Sylvan Nation".
3. Now view logo text "Sylvan Nation" in a portrait mode as well as landscape mode.
4. Notice that the logo "Sylvan Nation" becomes truncated in a "Portrait mode".
*Actual Result*
The logo "Sylvan Nation" becomes truncated in a "Portrait mode".
The user is not able to visualize part of the content presented on the webpage.
*Expected Result*
The logo "Sylvan Nation" should not get truncated in any of the mode.
*Screenshot*
https://www.screencast.com/t/RIP8asTeu 
https://www.screencast.com/t/IbEQIcqLCki 
https://www.screencast.com/t/kviEWNgz
*WCAG Success Criteria*
1.4.4
*WCAG Conformance Level*
AA
*Functional Impact*
High
*Instances*
Observation: Similar issue has been reproducible through many screens, 
Location – Timonium, MD, 
Why Sylvan?.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89" ht="12.75" customHeight="1">
      <c r="A89" s="176" t="str">
        <f>'Discovered Accessibility Issues'!G89</f>
        <v>Content is not visible in Portrait mode</v>
      </c>
      <c r="B89" s="177" t="str">
        <f>'Discovered Accessibility Issues'!O89</f>
        <v>High</v>
      </c>
      <c r="C89" s="178" t="str">
        <f>CONCATENATE(
CHAR(42),'Discovered Accessibility Issues'!$A$1,CHAR(42),CHAR(10),'Discovered Accessibility Issues'!A89,CHAR(10),CHAR(10),
CHAR(42),'Discovered Accessibility Issues'!$B$1,CHAR(42),CHAR(10),'Discovered Accessibility Issues'!B89,CHAR(10),CHAR(10),
CHAR(42),'Discovered Accessibility Issues'!$C$1,CHAR(42),CHAR(10),'Discovered Accessibility Issues'!C89,CHAR(10),CHAR(10),
CHAR(42),'Discovered Accessibility Issues'!$D$1,CHAR(42),CHAR(10),'Discovered Accessibility Issues'!D89,CHAR(10),CHAR(10),
CHAR(42),'Discovered Accessibility Issues'!$E$1,CHAR(42),CHAR(10),'Discovered Accessibility Issues'!E89,CHAR(10),CHAR(10),
CHAR(42),'Discovered Accessibility Issues'!$F$1,CHAR(42),CHAR(10),'Discovered Accessibility Issues'!F89,CHAR(10),CHAR(10),
CHAR(42),'Discovered Accessibility Issues'!$H$1,CHAR(42),CHAR(10),'Discovered Accessibility Issues'!H89,CHAR(10),CHAR(10),
CHAR(42),'Discovered Accessibility Issues'!$I$1,CHAR(42),CHAR(10),'Discovered Accessibility Issues'!I89,CHAR(10),CHAR(10),
CHAR(42),'Discovered Accessibility Issues'!$J$1,CHAR(42),CHAR(10),'Discovered Accessibility Issues'!J89,CHAR(10),CHAR(10),
CHAR(42),'Discovered Accessibility Issues'!$K$1,CHAR(42),CHAR(10),'Discovered Accessibility Issues'!K89,CHAR(10),CHAR(10),
CHAR(42),'Discovered Accessibility Issues'!$L$1,CHAR(42),CHAR(10),'Discovered Accessibility Issues'!L89,CHAR(10),CHAR(10),
CHAR(42),'Discovered Accessibility Issues'!$M$1,CHAR(42),CHAR(10),'Discovered Accessibility Issues'!M89,CHAR(10),CHAR(10),
CHAR(42),'Discovered Accessibility Issues'!$N$1,CHAR(42),CHAR(10),'Discovered Accessibility Issues'!N89,CHAR(10),CHAR(10),
CHAR(42),'Discovered Accessibility Issues'!$P$1,CHAR(42),CHAR(10),'Discovered Accessibility Issues'!P89,CHAR(10),CHAR(10),
CHAR(42),'Discovered Accessibility Issues'!$Q$1,CHAR(42),CHAR(10),'Discovered Accessibility Issues'!Q89,CHAR(10),CHAR(10),
CHAR(42),'Discovered Accessibility Issues'!$R$1,CHAR(42),CHAR(10),'Discovered Accessibility Issues'!R89,CHAR(10),CHAR(10),
CHAR(42),'Discovered Accessibility Issues'!$S$1,CHAR(42),CHAR(10),'Discovered Accessibility Issues'!S89,CHAR(10),CHAR(10),)</f>
        <v>*Issue ID*
88
*Rule ID*
custom
*Screen*
Welcome to Sylvan Nation
*URL*
https://www.sylvanlearning.com/sylvan-nation
*Issue Frequency*
Individual
*Assistive Technology Combination*
iPad/ Safari
*Steps to Reproduce*
1. Go to the URL.
2. Navigate through the "main" section until reaching to the carousel present below the heading "All grades".
3. Now view the carousel region in a portrait mode as well as landscape mode.
4. Notice that the button "Next/previous" icons inside the carousel region are not visible in a "Portrait mode".
*Actual Result*
The button "Next/previous" icons inside the carousel region are not visible in "Portrait mode".
The user is not able to visualize part of the content presented on the webpage.
*Expected Result*
The button "Next/previous" icons inside the carousel region should have to be visible in a "Portrait mode".
*Screenshot*
https://www.screencast.com/t/Mn9LQk9S3ktS 
https://www.screencast.com/t/D6tKFSkCp
*WCAG Success Criteria*
1.4.4
*WCAG Conformance Level*
AA
*Functional Impact*
High
*Instances*
Observation: Similar issue has been reproducible through many screens, 
Count On Sylvan To Make This School Year A Success.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90" ht="12.75" customHeight="1">
      <c r="A90" s="176" t="str">
        <f>'Discovered Accessibility Issues'!G90</f>
        <v>Missing caption for pre-recorded media</v>
      </c>
      <c r="B90" s="177" t="str">
        <f>'Discovered Accessibility Issues'!O90</f>
        <v>High</v>
      </c>
      <c r="C90" s="178" t="str">
        <f>CONCATENATE(
CHAR(42),'Discovered Accessibility Issues'!$A$1,CHAR(42),CHAR(10),'Discovered Accessibility Issues'!A90,CHAR(10),CHAR(10),
CHAR(42),'Discovered Accessibility Issues'!$B$1,CHAR(42),CHAR(10),'Discovered Accessibility Issues'!B90,CHAR(10),CHAR(10),
CHAR(42),'Discovered Accessibility Issues'!$C$1,CHAR(42),CHAR(10),'Discovered Accessibility Issues'!C90,CHAR(10),CHAR(10),
CHAR(42),'Discovered Accessibility Issues'!$D$1,CHAR(42),CHAR(10),'Discovered Accessibility Issues'!D90,CHAR(10),CHAR(10),
CHAR(42),'Discovered Accessibility Issues'!$E$1,CHAR(42),CHAR(10),'Discovered Accessibility Issues'!E90,CHAR(10),CHAR(10),
CHAR(42),'Discovered Accessibility Issues'!$F$1,CHAR(42),CHAR(10),'Discovered Accessibility Issues'!F90,CHAR(10),CHAR(10),
CHAR(42),'Discovered Accessibility Issues'!$H$1,CHAR(42),CHAR(10),'Discovered Accessibility Issues'!H90,CHAR(10),CHAR(10),
CHAR(42),'Discovered Accessibility Issues'!$I$1,CHAR(42),CHAR(10),'Discovered Accessibility Issues'!I90,CHAR(10),CHAR(10),
CHAR(42),'Discovered Accessibility Issues'!$J$1,CHAR(42),CHAR(10),'Discovered Accessibility Issues'!J90,CHAR(10),CHAR(10),
CHAR(42),'Discovered Accessibility Issues'!$K$1,CHAR(42),CHAR(10),'Discovered Accessibility Issues'!K90,CHAR(10),CHAR(10),
CHAR(42),'Discovered Accessibility Issues'!$L$1,CHAR(42),CHAR(10),'Discovered Accessibility Issues'!L90,CHAR(10),CHAR(10),
CHAR(42),'Discovered Accessibility Issues'!$M$1,CHAR(42),CHAR(10),'Discovered Accessibility Issues'!M90,CHAR(10),CHAR(10),
CHAR(42),'Discovered Accessibility Issues'!$N$1,CHAR(42),CHAR(10),'Discovered Accessibility Issues'!N90,CHAR(10),CHAR(10),
CHAR(42),'Discovered Accessibility Issues'!$P$1,CHAR(42),CHAR(10),'Discovered Accessibility Issues'!P90,CHAR(10),CHAR(10),
CHAR(42),'Discovered Accessibility Issues'!$Q$1,CHAR(42),CHAR(10),'Discovered Accessibility Issues'!Q90,CHAR(10),CHAR(10),
CHAR(42),'Discovered Accessibility Issues'!$R$1,CHAR(42),CHAR(10),'Discovered Accessibility Issues'!R90,CHAR(10),CHAR(10),
CHAR(42),'Discovered Accessibility Issues'!$S$1,CHAR(42),CHAR(10),'Discovered Accessibility Issues'!S90,CHAR(10),CHAR(10),)</f>
        <v>*Issue ID*
89
*Rule ID*
man-missing-media-caption
*Screen*
Paper Frogs and Physics: After-School STEM Activity
*URL*
https://www.sylvanlearning.com/sylvan-nation/stem-activities/paper-frogs-and-physics-stem-activity
*Issue Frequency*
Individual
*Assistive Technology Combination*
Windows/ Chrome
*Steps to Reproduce*
1. Go to  the URL.
2. Browse through the page until reaching the video "Jumping Frogs: An experiment in potential.." present under the heading "If you have any questions or need additional support, watch the below video tutorial. Enjoy!" in main landmark.
3. Notice that the information is being conveyed only via audio.
*Actual Result*
The information is not available for deaf people or people with hearing impairments.
This will result in some users missing vital information or guidance to navigate the website.
*Expected Result*
There is a button or setting in the video player to turn on the captions.
*Screenshot*
https://www.screencast.com/t/jZ9U3ZjPNw
*WCAG Success Criteria*
1.2.2
*WCAG Conformance Level*
A
*Functional Impact*
Low
*Instances*
*Disability Affected*
Cognitive, Visual
*Recommendation*
All audio content within pre-recorded media must be captioned.
Refer to:
https://www.w3schools.com/tags/tag_track.asp
https://www.w3.org/WAI/media/av/captions/
https://support.google.com/youtube/answer/2734796?hl=en&amp;ref_topic=7296214
https://www.techsmith.com/blog/add-captions-subtitles-video/
*QA Status*
Open
</v>
      </c>
    </row>
    <row r="91" ht="12.75" customHeight="1">
      <c r="A91" s="176" t="str">
        <f>'Discovered Accessibility Issues'!G91</f>
        <v>Unnecessary '&gt;&gt;' icon is associated with the link</v>
      </c>
      <c r="B91" s="177" t="str">
        <f>'Discovered Accessibility Issues'!O91</f>
        <v>High</v>
      </c>
      <c r="C91" s="178" t="str">
        <f>CONCATENATE(
CHAR(42),'Discovered Accessibility Issues'!$A$1,CHAR(42),CHAR(10),'Discovered Accessibility Issues'!A91,CHAR(10),CHAR(10),
CHAR(42),'Discovered Accessibility Issues'!$B$1,CHAR(42),CHAR(10),'Discovered Accessibility Issues'!B91,CHAR(10),CHAR(10),
CHAR(42),'Discovered Accessibility Issues'!$C$1,CHAR(42),CHAR(10),'Discovered Accessibility Issues'!C91,CHAR(10),CHAR(10),
CHAR(42),'Discovered Accessibility Issues'!$D$1,CHAR(42),CHAR(10),'Discovered Accessibility Issues'!D91,CHAR(10),CHAR(10),
CHAR(42),'Discovered Accessibility Issues'!$E$1,CHAR(42),CHAR(10),'Discovered Accessibility Issues'!E91,CHAR(10),CHAR(10),
CHAR(42),'Discovered Accessibility Issues'!$F$1,CHAR(42),CHAR(10),'Discovered Accessibility Issues'!F91,CHAR(10),CHAR(10),
CHAR(42),'Discovered Accessibility Issues'!$H$1,CHAR(42),CHAR(10),'Discovered Accessibility Issues'!H91,CHAR(10),CHAR(10),
CHAR(42),'Discovered Accessibility Issues'!$I$1,CHAR(42),CHAR(10),'Discovered Accessibility Issues'!I91,CHAR(10),CHAR(10),
CHAR(42),'Discovered Accessibility Issues'!$J$1,CHAR(42),CHAR(10),'Discovered Accessibility Issues'!J91,CHAR(10),CHAR(10),
CHAR(42),'Discovered Accessibility Issues'!$K$1,CHAR(42),CHAR(10),'Discovered Accessibility Issues'!K91,CHAR(10),CHAR(10),
CHAR(42),'Discovered Accessibility Issues'!$L$1,CHAR(42),CHAR(10),'Discovered Accessibility Issues'!L91,CHAR(10),CHAR(10),
CHAR(42),'Discovered Accessibility Issues'!$M$1,CHAR(42),CHAR(10),'Discovered Accessibility Issues'!M91,CHAR(10),CHAR(10),
CHAR(42),'Discovered Accessibility Issues'!$N$1,CHAR(42),CHAR(10),'Discovered Accessibility Issues'!N91,CHAR(10),CHAR(10),
CHAR(42),'Discovered Accessibility Issues'!$P$1,CHAR(42),CHAR(10),'Discovered Accessibility Issues'!P91,CHAR(10),CHAR(10),
CHAR(42),'Discovered Accessibility Issues'!$Q$1,CHAR(42),CHAR(10),'Discovered Accessibility Issues'!Q91,CHAR(10),CHAR(10),
CHAR(42),'Discovered Accessibility Issues'!$R$1,CHAR(42),CHAR(10),'Discovered Accessibility Issues'!R91,CHAR(10),CHAR(10),
CHAR(42),'Discovered Accessibility Issues'!$S$1,CHAR(42),CHAR(10),'Discovered Accessibility Issues'!S91,CHAR(10),CHAR(10),)</f>
        <v>*Issue ID*
90
*Rule ID*
custom
*Screen*
Paper Frogs and Physics: After-School STEM Activity
*URL*
https://www.sylvanlearning.com/sylvan-nation/stem-activities/paper-frogs-and-physics-stem-activity
*Issue Frequency*
Global
*Assistive Technology Combination*
Windows/ Chrome/ NVDA
macOS/ Safari/ VoiceOver
*Steps to Reproduce*
1. Go to the URL.
2. Navigate through the website until reaching the "Find my local Sylvan" link present under the heading text "If you have any questions or need additional support, watch the below video tutorial. Enjoy!" in the main region.
3. Notice that the "&gt;&gt;" icon is announced by the screen reader.
*Actual Result*
Unnecessary '&gt;&gt;' icon is associated with "Find my local Sylvan" link.
This might be causing some difficulties for screen reader users to navigate the website.
*Expected Result*
Unwanted symbol should not be identified by the screen reader.
*Screenshot*
https://www.screencast.com/t/j5KfxzFr6N
*WCAG Success Criteria*
1.3.1
*WCAG Conformance Level*
A
*Functional Impact*
Low
*Instances*
*Disability Affected*
Visual, Cognitive
*Recommendation*
Remove the symbol "&gt;" inside element.
*QA Status*
Open
</v>
      </c>
    </row>
    <row r="92" ht="12.75" customHeight="1">
      <c r="A92" s="176" t="str">
        <f>'Discovered Accessibility Issues'!G92</f>
        <v>Content overlapped when zooming browser to 400%</v>
      </c>
      <c r="B92" s="177" t="str">
        <f>'Discovered Accessibility Issues'!O92</f>
        <v>High</v>
      </c>
      <c r="C92" s="178" t="str">
        <f>CONCATENATE(
CHAR(42),'Discovered Accessibility Issues'!$A$1,CHAR(42),CHAR(10),'Discovered Accessibility Issues'!A92,CHAR(10),CHAR(10),
CHAR(42),'Discovered Accessibility Issues'!$B$1,CHAR(42),CHAR(10),'Discovered Accessibility Issues'!B92,CHAR(10),CHAR(10),
CHAR(42),'Discovered Accessibility Issues'!$C$1,CHAR(42),CHAR(10),'Discovered Accessibility Issues'!C92,CHAR(10),CHAR(10),
CHAR(42),'Discovered Accessibility Issues'!$D$1,CHAR(42),CHAR(10),'Discovered Accessibility Issues'!D92,CHAR(10),CHAR(10),
CHAR(42),'Discovered Accessibility Issues'!$E$1,CHAR(42),CHAR(10),'Discovered Accessibility Issues'!E92,CHAR(10),CHAR(10),
CHAR(42),'Discovered Accessibility Issues'!$F$1,CHAR(42),CHAR(10),'Discovered Accessibility Issues'!F92,CHAR(10),CHAR(10),
CHAR(42),'Discovered Accessibility Issues'!$H$1,CHAR(42),CHAR(10),'Discovered Accessibility Issues'!H92,CHAR(10),CHAR(10),
CHAR(42),'Discovered Accessibility Issues'!$I$1,CHAR(42),CHAR(10),'Discovered Accessibility Issues'!I92,CHAR(10),CHAR(10),
CHAR(42),'Discovered Accessibility Issues'!$J$1,CHAR(42),CHAR(10),'Discovered Accessibility Issues'!J92,CHAR(10),CHAR(10),
CHAR(42),'Discovered Accessibility Issues'!$K$1,CHAR(42),CHAR(10),'Discovered Accessibility Issues'!K92,CHAR(10),CHAR(10),
CHAR(42),'Discovered Accessibility Issues'!$L$1,CHAR(42),CHAR(10),'Discovered Accessibility Issues'!L92,CHAR(10),CHAR(10),
CHAR(42),'Discovered Accessibility Issues'!$M$1,CHAR(42),CHAR(10),'Discovered Accessibility Issues'!M92,CHAR(10),CHAR(10),
CHAR(42),'Discovered Accessibility Issues'!$N$1,CHAR(42),CHAR(10),'Discovered Accessibility Issues'!N92,CHAR(10),CHAR(10),
CHAR(42),'Discovered Accessibility Issues'!$P$1,CHAR(42),CHAR(10),'Discovered Accessibility Issues'!P92,CHAR(10),CHAR(10),
CHAR(42),'Discovered Accessibility Issues'!$Q$1,CHAR(42),CHAR(10),'Discovered Accessibility Issues'!Q92,CHAR(10),CHAR(10),
CHAR(42),'Discovered Accessibility Issues'!$R$1,CHAR(42),CHAR(10),'Discovered Accessibility Issues'!R92,CHAR(10),CHAR(10),
CHAR(42),'Discovered Accessibility Issues'!$S$1,CHAR(42),CHAR(10),'Discovered Accessibility Issues'!S92,CHAR(10),CHAR(10),)</f>
        <v>*Issue ID*
91
*Rule ID*
man-zoom-4
*Screen*
Why Sylvan?
*URL*
https://qual.sylvanlearning.com/why-sylvan-tutoring/
*Issue Frequency*
Individual
*Assistive Technology Combination*
Windows/ Chrome
*Steps to Reproduce*
Preconditions:
Set the display resolution to 1280x768 and scale to 100% in settings.
1. Open the URL in Chrome.
2. Press the CTRL and + keys at the same time.
3. Increase the browser zoom to 400%.
4. Search for main region and notice how the link "Ready to choose Sylvan?" is overlapped.
*Actual Result*
The link "Ready to choose Sylvan?" is blocking the content out from view.
Either the user cannot distinguish one element from the other or, in order to understand the content, they have to make an effort to discern it. 
*Expected Result*
The content adapts itself to the current viewport and has a logic sequence with the context around it without losing coherence.
*Screenshot*
https://www.screencast.com/t/eRoT2kuR8
https://www.screencast.com/t/smh3yKonUcj
*WCAG Success Criteria*
1.4.10
*WCAG Conformance Level*
AA
*Functional Impact*
High
*Instances*
Fill out this form to contact Sylvan (flow). 
*Disability Affected*
Cognitive, Visual
*Recommendation*
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93" ht="12.75" customHeight="1">
      <c r="A93" s="176" t="str">
        <f>'Discovered Accessibility Issues'!G93</f>
        <v>Incorrect role for control</v>
      </c>
      <c r="B93" s="177" t="str">
        <f>'Discovered Accessibility Issues'!O93</f>
        <v>High</v>
      </c>
      <c r="C93" s="178" t="str">
        <f>CONCATENATE(
CHAR(42),'Discovered Accessibility Issues'!$A$1,CHAR(42),CHAR(10),'Discovered Accessibility Issues'!A93,CHAR(10),CHAR(10),
CHAR(42),'Discovered Accessibility Issues'!$B$1,CHAR(42),CHAR(10),'Discovered Accessibility Issues'!B93,CHAR(10),CHAR(10),
CHAR(42),'Discovered Accessibility Issues'!$C$1,CHAR(42),CHAR(10),'Discovered Accessibility Issues'!C93,CHAR(10),CHAR(10),
CHAR(42),'Discovered Accessibility Issues'!$D$1,CHAR(42),CHAR(10),'Discovered Accessibility Issues'!D93,CHAR(10),CHAR(10),
CHAR(42),'Discovered Accessibility Issues'!$E$1,CHAR(42),CHAR(10),'Discovered Accessibility Issues'!E93,CHAR(10),CHAR(10),
CHAR(42),'Discovered Accessibility Issues'!$F$1,CHAR(42),CHAR(10),'Discovered Accessibility Issues'!F93,CHAR(10),CHAR(10),
CHAR(42),'Discovered Accessibility Issues'!$H$1,CHAR(42),CHAR(10),'Discovered Accessibility Issues'!H93,CHAR(10),CHAR(10),
CHAR(42),'Discovered Accessibility Issues'!$I$1,CHAR(42),CHAR(10),'Discovered Accessibility Issues'!I93,CHAR(10),CHAR(10),
CHAR(42),'Discovered Accessibility Issues'!$J$1,CHAR(42),CHAR(10),'Discovered Accessibility Issues'!J93,CHAR(10),CHAR(10),
CHAR(42),'Discovered Accessibility Issues'!$K$1,CHAR(42),CHAR(10),'Discovered Accessibility Issues'!K93,CHAR(10),CHAR(10),
CHAR(42),'Discovered Accessibility Issues'!$L$1,CHAR(42),CHAR(10),'Discovered Accessibility Issues'!L93,CHAR(10),CHAR(10),
CHAR(42),'Discovered Accessibility Issues'!$M$1,CHAR(42),CHAR(10),'Discovered Accessibility Issues'!M93,CHAR(10),CHAR(10),
CHAR(42),'Discovered Accessibility Issues'!$N$1,CHAR(42),CHAR(10),'Discovered Accessibility Issues'!N93,CHAR(10),CHAR(10),
CHAR(42),'Discovered Accessibility Issues'!$P$1,CHAR(42),CHAR(10),'Discovered Accessibility Issues'!P93,CHAR(10),CHAR(10),
CHAR(42),'Discovered Accessibility Issues'!$Q$1,CHAR(42),CHAR(10),'Discovered Accessibility Issues'!Q93,CHAR(10),CHAR(10),
CHAR(42),'Discovered Accessibility Issues'!$R$1,CHAR(42),CHAR(10),'Discovered Accessibility Issues'!R93,CHAR(10),CHAR(10),
CHAR(42),'Discovered Accessibility Issues'!$S$1,CHAR(42),CHAR(10),'Discovered Accessibility Issues'!S93,CHAR(10),CHAR(10),)</f>
        <v>*Issue ID*
92
*Rule ID*
man-sr-28
*Screen*
Why Sylvan?
*URL*
https://qual.sylvanlearning.com/why-sylvan-tutoring/
*Issue Frequency*
Individual
*Assistive Technology Combination*
Windows/ Chrome/ NVDA
macOS/ Safari/ VoiceOver
*Steps to Reproduce*
1. Go to the URL.
2. Navigate to the button "Ready to choose Sylvan?" present under the heading text "Sylvan Students See Up to 3x More Academic Growth" in the main region.
3. Inspect the button "Ready to choose Sylvan?".
4. Notice that the button "Ready to choose Sylvan?" role does not match its function.
*Actual Result*
The "Ready to choose Sylvan?", button is not coded as link.
*Expected Result*
The screen reader announces the "Ready to choose Sylvan?" with the correct role as a "link".
*Screenshot*
https://www.screencast.com/t/z7pm8dFiaiK9
https://www.screencast.com/t/AxStMU5C
*WCAG Success Criteria*
4.1.2
*WCAG Conformance Level*
A
*Functional Impact*
Low
*Instances*
Location – Timonium, MD: The "Map", button is not coded as link.
*Disability Affected*
Visual, Cognitive
*Recommendation*
Provide the role="link" or use &lt;a&gt; tag.
Resources
https://developer.mozilla.org/en-US/docs/Web/Accessibility/ARIA/ARIA_Techniques/Using_the_link_role
*QA Status*
Open
</v>
      </c>
    </row>
    <row r="94" ht="12.75" customHeight="1">
      <c r="A94" s="176" t="str">
        <f>'Discovered Accessibility Issues'!G94</f>
        <v>Insufficient color contrast</v>
      </c>
      <c r="B94" s="177" t="str">
        <f>'Discovered Accessibility Issues'!O94</f>
        <v>High</v>
      </c>
      <c r="C94" s="178" t="str">
        <f>CONCATENATE(
CHAR(42),'Discovered Accessibility Issues'!$A$1,CHAR(42),CHAR(10),'Discovered Accessibility Issues'!A94,CHAR(10),CHAR(10),
CHAR(42),'Discovered Accessibility Issues'!$B$1,CHAR(42),CHAR(10),'Discovered Accessibility Issues'!B94,CHAR(10),CHAR(10),
CHAR(42),'Discovered Accessibility Issues'!$C$1,CHAR(42),CHAR(10),'Discovered Accessibility Issues'!C94,CHAR(10),CHAR(10),
CHAR(42),'Discovered Accessibility Issues'!$D$1,CHAR(42),CHAR(10),'Discovered Accessibility Issues'!D94,CHAR(10),CHAR(10),
CHAR(42),'Discovered Accessibility Issues'!$E$1,CHAR(42),CHAR(10),'Discovered Accessibility Issues'!E94,CHAR(10),CHAR(10),
CHAR(42),'Discovered Accessibility Issues'!$F$1,CHAR(42),CHAR(10),'Discovered Accessibility Issues'!F94,CHAR(10),CHAR(10),
CHAR(42),'Discovered Accessibility Issues'!$H$1,CHAR(42),CHAR(10),'Discovered Accessibility Issues'!H94,CHAR(10),CHAR(10),
CHAR(42),'Discovered Accessibility Issues'!$I$1,CHAR(42),CHAR(10),'Discovered Accessibility Issues'!I94,CHAR(10),CHAR(10),
CHAR(42),'Discovered Accessibility Issues'!$J$1,CHAR(42),CHAR(10),'Discovered Accessibility Issues'!J94,CHAR(10),CHAR(10),
CHAR(42),'Discovered Accessibility Issues'!$K$1,CHAR(42),CHAR(10),'Discovered Accessibility Issues'!K94,CHAR(10),CHAR(10),
CHAR(42),'Discovered Accessibility Issues'!$L$1,CHAR(42),CHAR(10),'Discovered Accessibility Issues'!L94,CHAR(10),CHAR(10),
CHAR(42),'Discovered Accessibility Issues'!$M$1,CHAR(42),CHAR(10),'Discovered Accessibility Issues'!M94,CHAR(10),CHAR(10),
CHAR(42),'Discovered Accessibility Issues'!$N$1,CHAR(42),CHAR(10),'Discovered Accessibility Issues'!N94,CHAR(10),CHAR(10),
CHAR(42),'Discovered Accessibility Issues'!$P$1,CHAR(42),CHAR(10),'Discovered Accessibility Issues'!P94,CHAR(10),CHAR(10),
CHAR(42),'Discovered Accessibility Issues'!$Q$1,CHAR(42),CHAR(10),'Discovered Accessibility Issues'!Q94,CHAR(10),CHAR(10),
CHAR(42),'Discovered Accessibility Issues'!$R$1,CHAR(42),CHAR(10),'Discovered Accessibility Issues'!R94,CHAR(10),CHAR(10),
CHAR(42),'Discovered Accessibility Issues'!$S$1,CHAR(42),CHAR(10),'Discovered Accessibility Issues'!S94,CHAR(10),CHAR(10),)</f>
        <v>*Issue ID*
93
*Rule ID*
man-cc-3
*Screen*
Count On Sylvan To Make This School Year A Success
*URL*
https://find.sylvanlearning.com/
*Issue Frequency*
Individual
*Assistive Technology Combination*
Windows/ Chrome
*Steps to Reproduce*
1. Go to the URL.
2. Navigate to the link text "(888) 214-7273" present just below the heading text "Call Sylvan to schedule a free consultation today!" in main landmark
3. Use the Colour Contrast Analyser to measure the contrast ratio.
*Actual Result*
In form region, the color contrast ratio between the link text "(888) 214-7273" and its background is less than 4.5:1.
*Expected Result*
The color contrast ratio between the reported link text "(888) 214-7273" and its background is at least 4.5:1.
*Screenshot*
https://www.screencast.com/t/r3so5pMAq
*WCAG Success Criteria*
1.4.3
*WCAG Conformance Level*
AA
*Functional Impact*
Low
*Instances*
The color combination (Foreground: #FFFFFF, Background: #7AC143)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95" ht="12.75" customHeight="1">
      <c r="A95" s="176" t="str">
        <f>'Discovered Accessibility Issues'!G95</f>
        <v>
Incorrect focus order on modal</v>
      </c>
      <c r="B95" s="177" t="str">
        <f>'Discovered Accessibility Issues'!O95</f>
        <v>High</v>
      </c>
      <c r="C95" s="178" t="str">
        <f>CONCATENATE(
CHAR(42),'Discovered Accessibility Issues'!$A$1,CHAR(42),CHAR(10),'Discovered Accessibility Issues'!A95,CHAR(10),CHAR(10),
CHAR(42),'Discovered Accessibility Issues'!$B$1,CHAR(42),CHAR(10),'Discovered Accessibility Issues'!B95,CHAR(10),CHAR(10),
CHAR(42),'Discovered Accessibility Issues'!$C$1,CHAR(42),CHAR(10),'Discovered Accessibility Issues'!C95,CHAR(10),CHAR(10),
CHAR(42),'Discovered Accessibility Issues'!$D$1,CHAR(42),CHAR(10),'Discovered Accessibility Issues'!D95,CHAR(10),CHAR(10),
CHAR(42),'Discovered Accessibility Issues'!$E$1,CHAR(42),CHAR(10),'Discovered Accessibility Issues'!E95,CHAR(10),CHAR(10),
CHAR(42),'Discovered Accessibility Issues'!$F$1,CHAR(42),CHAR(10),'Discovered Accessibility Issues'!F95,CHAR(10),CHAR(10),
CHAR(42),'Discovered Accessibility Issues'!$H$1,CHAR(42),CHAR(10),'Discovered Accessibility Issues'!H95,CHAR(10),CHAR(10),
CHAR(42),'Discovered Accessibility Issues'!$I$1,CHAR(42),CHAR(10),'Discovered Accessibility Issues'!I95,CHAR(10),CHAR(10),
CHAR(42),'Discovered Accessibility Issues'!$J$1,CHAR(42),CHAR(10),'Discovered Accessibility Issues'!J95,CHAR(10),CHAR(10),
CHAR(42),'Discovered Accessibility Issues'!$K$1,CHAR(42),CHAR(10),'Discovered Accessibility Issues'!K95,CHAR(10),CHAR(10),
CHAR(42),'Discovered Accessibility Issues'!$L$1,CHAR(42),CHAR(10),'Discovered Accessibility Issues'!L95,CHAR(10),CHAR(10),
CHAR(42),'Discovered Accessibility Issues'!$M$1,CHAR(42),CHAR(10),'Discovered Accessibility Issues'!M95,CHAR(10),CHAR(10),
CHAR(42),'Discovered Accessibility Issues'!$N$1,CHAR(42),CHAR(10),'Discovered Accessibility Issues'!N95,CHAR(10),CHAR(10),
CHAR(42),'Discovered Accessibility Issues'!$P$1,CHAR(42),CHAR(10),'Discovered Accessibility Issues'!P95,CHAR(10),CHAR(10),
CHAR(42),'Discovered Accessibility Issues'!$Q$1,CHAR(42),CHAR(10),'Discovered Accessibility Issues'!Q95,CHAR(10),CHAR(10),
CHAR(42),'Discovered Accessibility Issues'!$R$1,CHAR(42),CHAR(10),'Discovered Accessibility Issues'!R95,CHAR(10),CHAR(10),
CHAR(42),'Discovered Accessibility Issues'!$S$1,CHAR(42),CHAR(10),'Discovered Accessibility Issues'!S95,CHAR(10),CHAR(10),)</f>
        <v>*Issue ID*
94
*Rule ID*
man-key-13
*Screen*
Count On Sylvan To Make This School Year A Success
*URL*
https://find.sylvanlearning.com/
*Issue Frequency*
Individual
*Assistive Technology Combination*
Windows/ Chrome
*Steps to Reproduce*
1. Go to the URL.
2. Navigate through the page using the keyboard until you reach the button "Find a sylvan location" present under the heading text "Count on Sylvan To Make This School Year a Success" in main landmark. 
3. When the button "Find a sylvan location" is triggered, notice that a modal is displayed and focus does not move directly to it.
*Actual Result*
Focus is not directed to the first functional element of the element modal using only the keyboard.
The focus does not automatically shift to the modal window, when the user access the button "Find a sylvan location".
After pressing three times Tab key then focus shift to the modal window.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https://www.screencast.com/t/7q42DYcZw
*WCAG Success Criteria*
2.4.3
*WCAG Conformance Level*
A
*Functional Impact*
High
*Instances*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&lt;If this issue only happens with screen reader add the following:&gt;
Also, add a role="dialog", an aria-modal="true" and an aria-labelledby="ID_TITLE_MODAL" to the &lt;div&gt; that wrap the modal.
*QA Status*
Open
</v>
      </c>
    </row>
    <row r="96" ht="12.75" customHeight="1">
      <c r="A96" s="176" t="str">
        <f>'Discovered Accessibility Issues'!G96</f>
        <v>Page title is not descriptive</v>
      </c>
      <c r="B96" s="177" t="str">
        <f>'Discovered Accessibility Issues'!O96</f>
        <v>High</v>
      </c>
      <c r="C96" s="178" t="str">
        <f>CONCATENATE(
CHAR(42),'Discovered Accessibility Issues'!$A$1,CHAR(42),CHAR(10),'Discovered Accessibility Issues'!A96,CHAR(10),CHAR(10),
CHAR(42),'Discovered Accessibility Issues'!$B$1,CHAR(42),CHAR(10),'Discovered Accessibility Issues'!B96,CHAR(10),CHAR(10),
CHAR(42),'Discovered Accessibility Issues'!$C$1,CHAR(42),CHAR(10),'Discovered Accessibility Issues'!C96,CHAR(10),CHAR(10),
CHAR(42),'Discovered Accessibility Issues'!$D$1,CHAR(42),CHAR(10),'Discovered Accessibility Issues'!D96,CHAR(10),CHAR(10),
CHAR(42),'Discovered Accessibility Issues'!$E$1,CHAR(42),CHAR(10),'Discovered Accessibility Issues'!E96,CHAR(10),CHAR(10),
CHAR(42),'Discovered Accessibility Issues'!$F$1,CHAR(42),CHAR(10),'Discovered Accessibility Issues'!F96,CHAR(10),CHAR(10),
CHAR(42),'Discovered Accessibility Issues'!$H$1,CHAR(42),CHAR(10),'Discovered Accessibility Issues'!H96,CHAR(10),CHAR(10),
CHAR(42),'Discovered Accessibility Issues'!$I$1,CHAR(42),CHAR(10),'Discovered Accessibility Issues'!I96,CHAR(10),CHAR(10),
CHAR(42),'Discovered Accessibility Issues'!$J$1,CHAR(42),CHAR(10),'Discovered Accessibility Issues'!J96,CHAR(10),CHAR(10),
CHAR(42),'Discovered Accessibility Issues'!$K$1,CHAR(42),CHAR(10),'Discovered Accessibility Issues'!K96,CHAR(10),CHAR(10),
CHAR(42),'Discovered Accessibility Issues'!$L$1,CHAR(42),CHAR(10),'Discovered Accessibility Issues'!L96,CHAR(10),CHAR(10),
CHAR(42),'Discovered Accessibility Issues'!$M$1,CHAR(42),CHAR(10),'Discovered Accessibility Issues'!M96,CHAR(10),CHAR(10),
CHAR(42),'Discovered Accessibility Issues'!$N$1,CHAR(42),CHAR(10),'Discovered Accessibility Issues'!N96,CHAR(10),CHAR(10),
CHAR(42),'Discovered Accessibility Issues'!$P$1,CHAR(42),CHAR(10),'Discovered Accessibility Issues'!P96,CHAR(10),CHAR(10),
CHAR(42),'Discovered Accessibility Issues'!$Q$1,CHAR(42),CHAR(10),'Discovered Accessibility Issues'!Q96,CHAR(10),CHAR(10),
CHAR(42),'Discovered Accessibility Issues'!$R$1,CHAR(42),CHAR(10),'Discovered Accessibility Issues'!R96,CHAR(10),CHAR(10),
CHAR(42),'Discovered Accessibility Issues'!$S$1,CHAR(42),CHAR(10),'Discovered Accessibility Issues'!S96,CHAR(10),CHAR(10),)</f>
        <v>*Issue ID*
95
*Rule ID*
man-sr-41
*Screen*
Count On Sylvan To Make This School Year A Success
*URL*
https://find.sylvanlearning.com/
*Issue Frequency*
Individual
*Assistive Technology Combination*
Windows/ Chrome/ NVDA
macOS/ Safari/ VoiceOver
*Steps to Reproduce*
1. Go to the URL.
2. Inspect the web page and press the "Insert+T" with NVDA to view the page title on the web page.
3. Notice that the title "Sylvan learning" of the page does not describe the purpose of the page.
*Actual Result*
The page title "Sylvan learning" is not descriptive of the content present on the web page.
*Expected Result*
Web pages must have titles that describe their purpose.
For Example: Page title "Find Sylvan Learning".
*Screenshot*
https://www.screencast.com/t/1TTFhqVI6DKV
*WCAG Success Criteria*
2.4.2
*WCAG Conformance Level*
A
*Functional Impact*
Low
*Instances*
*Disability Affected*
Visual, Cognitive
*Recommendation*
Every HTML document must have a &lt;title&gt; tag in the &lt;head&gt; section.
The &lt;title&gt; element should be used to identify the content of an HTML document and it must be descriptive.
Titles help the user to quickly navigate web sites and exactly understand where they are on the site.
Resources:
Providing descriptive titles for web pages:
https://www.w3.org/WAI/WCAG21/Techniques/general/G88
*QA Status*
Open
</v>
      </c>
    </row>
    <row r="97" ht="12.75" customHeight="1">
      <c r="A97" s="176" t="str">
        <f>'Discovered Accessibility Issues'!G97</f>
        <v>Insufficient color contrast</v>
      </c>
      <c r="B97" s="177" t="str">
        <f>'Discovered Accessibility Issues'!O97</f>
        <v>High</v>
      </c>
      <c r="C97" s="178" t="str">
        <f>CONCATENATE(
CHAR(42),'Discovered Accessibility Issues'!$A$1,CHAR(42),CHAR(10),'Discovered Accessibility Issues'!A97,CHAR(10),CHAR(10),
CHAR(42),'Discovered Accessibility Issues'!$B$1,CHAR(42),CHAR(10),'Discovered Accessibility Issues'!B97,CHAR(10),CHAR(10),
CHAR(42),'Discovered Accessibility Issues'!$C$1,CHAR(42),CHAR(10),'Discovered Accessibility Issues'!C97,CHAR(10),CHAR(10),
CHAR(42),'Discovered Accessibility Issues'!$D$1,CHAR(42),CHAR(10),'Discovered Accessibility Issues'!D97,CHAR(10),CHAR(10),
CHAR(42),'Discovered Accessibility Issues'!$E$1,CHAR(42),CHAR(10),'Discovered Accessibility Issues'!E97,CHAR(10),CHAR(10),
CHAR(42),'Discovered Accessibility Issues'!$F$1,CHAR(42),CHAR(10),'Discovered Accessibility Issues'!F97,CHAR(10),CHAR(10),
CHAR(42),'Discovered Accessibility Issues'!$H$1,CHAR(42),CHAR(10),'Discovered Accessibility Issues'!H97,CHAR(10),CHAR(10),
CHAR(42),'Discovered Accessibility Issues'!$I$1,CHAR(42),CHAR(10),'Discovered Accessibility Issues'!I97,CHAR(10),CHAR(10),
CHAR(42),'Discovered Accessibility Issues'!$J$1,CHAR(42),CHAR(10),'Discovered Accessibility Issues'!J97,CHAR(10),CHAR(10),
CHAR(42),'Discovered Accessibility Issues'!$K$1,CHAR(42),CHAR(10),'Discovered Accessibility Issues'!K97,CHAR(10),CHAR(10),
CHAR(42),'Discovered Accessibility Issues'!$L$1,CHAR(42),CHAR(10),'Discovered Accessibility Issues'!L97,CHAR(10),CHAR(10),
CHAR(42),'Discovered Accessibility Issues'!$M$1,CHAR(42),CHAR(10),'Discovered Accessibility Issues'!M97,CHAR(10),CHAR(10),
CHAR(42),'Discovered Accessibility Issues'!$N$1,CHAR(42),CHAR(10),'Discovered Accessibility Issues'!N97,CHAR(10),CHAR(10),
CHAR(42),'Discovered Accessibility Issues'!$P$1,CHAR(42),CHAR(10),'Discovered Accessibility Issues'!P97,CHAR(10),CHAR(10),
CHAR(42),'Discovered Accessibility Issues'!$Q$1,CHAR(42),CHAR(10),'Discovered Accessibility Issues'!Q97,CHAR(10),CHAR(10),
CHAR(42),'Discovered Accessibility Issues'!$R$1,CHAR(42),CHAR(10),'Discovered Accessibility Issues'!R97,CHAR(10),CHAR(10),
CHAR(42),'Discovered Accessibility Issues'!$S$1,CHAR(42),CHAR(10),'Discovered Accessibility Issues'!S97,CHAR(10),CHAR(10),)</f>
        <v>*Issue ID*
96
*Rule ID*
man-cc-3
*Screen*
Fill out this form to contact Sylvan (flow)
*URL*
https://find.sylvanlearning.com/
*Issue Frequency*
Individual
*Assistive Technology Combination*
Windows/ Chrome
*Steps to Reproduce*
1. Go to the URL.
2. Navigate to the form region and fill out the form with valid credentials.
3. Navigate to the link text "Share on Facebook" present just below the heading text "Share Your Start with Sylvan Today!" in main landmark.
4. Measure the contrast ratio between the text and its irregular background color using the Colour Contrast Analyser tool.
*Actual Result*
In main region, the color contrast ratio between the link text "Share on Facebook" and its background is less than 4.5:1.
*Expected Result*
The color contrast ratio between the reported link text "Share on Facebook" and its background is at least 4.5:1.
*Screenshot*
https://www.screencast.com/t/p4qBQnzp8
*WCAG Success Criteria*
1.4.3
*WCAG Conformance Level*
AA
*Functional Impact*
Low
*Instances*
The color combination (Foreground: #FFFFFF, Background: #1777F2)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98" ht="12.75" customHeight="1">
      <c r="A98" s="176" t="str">
        <f>'Discovered Accessibility Issues'!G98</f>
        <v>Insufficient color contrast</v>
      </c>
      <c r="B98" s="177" t="str">
        <f>'Discovered Accessibility Issues'!O98</f>
        <v>High</v>
      </c>
      <c r="C98" s="178" t="str">
        <f>CONCATENATE(
CHAR(42),'Discovered Accessibility Issues'!$A$1,CHAR(42),CHAR(10),'Discovered Accessibility Issues'!A98,CHAR(10),CHAR(10),
CHAR(42),'Discovered Accessibility Issues'!$B$1,CHAR(42),CHAR(10),'Discovered Accessibility Issues'!B98,CHAR(10),CHAR(10),
CHAR(42),'Discovered Accessibility Issues'!$C$1,CHAR(42),CHAR(10),'Discovered Accessibility Issues'!C98,CHAR(10),CHAR(10),
CHAR(42),'Discovered Accessibility Issues'!$D$1,CHAR(42),CHAR(10),'Discovered Accessibility Issues'!D98,CHAR(10),CHAR(10),
CHAR(42),'Discovered Accessibility Issues'!$E$1,CHAR(42),CHAR(10),'Discovered Accessibility Issues'!E98,CHAR(10),CHAR(10),
CHAR(42),'Discovered Accessibility Issues'!$F$1,CHAR(42),CHAR(10),'Discovered Accessibility Issues'!F98,CHAR(10),CHAR(10),
CHAR(42),'Discovered Accessibility Issues'!$H$1,CHAR(42),CHAR(10),'Discovered Accessibility Issues'!H98,CHAR(10),CHAR(10),
CHAR(42),'Discovered Accessibility Issues'!$I$1,CHAR(42),CHAR(10),'Discovered Accessibility Issues'!I98,CHAR(10),CHAR(10),
CHAR(42),'Discovered Accessibility Issues'!$J$1,CHAR(42),CHAR(10),'Discovered Accessibility Issues'!J98,CHAR(10),CHAR(10),
CHAR(42),'Discovered Accessibility Issues'!$K$1,CHAR(42),CHAR(10),'Discovered Accessibility Issues'!K98,CHAR(10),CHAR(10),
CHAR(42),'Discovered Accessibility Issues'!$L$1,CHAR(42),CHAR(10),'Discovered Accessibility Issues'!L98,CHAR(10),CHAR(10),
CHAR(42),'Discovered Accessibility Issues'!$M$1,CHAR(42),CHAR(10),'Discovered Accessibility Issues'!M98,CHAR(10),CHAR(10),
CHAR(42),'Discovered Accessibility Issues'!$N$1,CHAR(42),CHAR(10),'Discovered Accessibility Issues'!N98,CHAR(10),CHAR(10),
CHAR(42),'Discovered Accessibility Issues'!$P$1,CHAR(42),CHAR(10),'Discovered Accessibility Issues'!P98,CHAR(10),CHAR(10),
CHAR(42),'Discovered Accessibility Issues'!$Q$1,CHAR(42),CHAR(10),'Discovered Accessibility Issues'!Q98,CHAR(10),CHAR(10),
CHAR(42),'Discovered Accessibility Issues'!$R$1,CHAR(42),CHAR(10),'Discovered Accessibility Issues'!R98,CHAR(10),CHAR(10),
CHAR(42),'Discovered Accessibility Issues'!$S$1,CHAR(42),CHAR(10),'Discovered Accessibility Issues'!S98,CHAR(10),CHAR(10),)</f>
        <v>*Issue ID*
97
*Rule ID*
man-cc-3
*Screen*
Fill out this form to contact Sylvan (flow)
*URL*
https://find.sylvanlearning.com/
*Issue Frequency*
Individual
*Assistive Technology Combination*
Windows/ Chrome
*Steps to Reproduce*
1. Go to the URL.
2. Navigate to the form region and fill out the form with valid credentials.
3. Navigate to the link text "Share on Twitter" present just below the heading text "Share Your Start with Sylvan Today!" in main landmark.
4. Measure the contrast ratio between the text and its irregular background color using the Colour Contrast Analyser tool.
*Actual Result*
In main region, the color contrast ratio between the link text "Share on Twitter" and its background is less than 4.5:1.
*Expected Result*
The color contrast ratio between the reported link text "Share on Twitter" and its background is at least 4.5:1.
*Screenshot*
https://www.screencast.com/t/BW5JteH8n
*WCAG Success Criteria*
1.4.3
*WCAG Conformance Level*
AA
*Functional Impact*
Low
*Instances*
The color combination (Foreground: #FFFFFF, Background: #2AA9E0)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99" ht="12.75" customHeight="1">
      <c r="A99" s="176" t="str">
        <f>'Discovered Accessibility Issues'!G99</f>
        <v>Descriptive call-to-action is not provided for the link</v>
      </c>
      <c r="B99" s="177" t="str">
        <f>'Discovered Accessibility Issues'!O99</f>
        <v>Low</v>
      </c>
      <c r="C99" s="178" t="str">
        <f>CONCATENATE(
CHAR(42),'Discovered Accessibility Issues'!$A$1,CHAR(42),CHAR(10),'Discovered Accessibility Issues'!A99,CHAR(10),CHAR(10),
CHAR(42),'Discovered Accessibility Issues'!$B$1,CHAR(42),CHAR(10),'Discovered Accessibility Issues'!B99,CHAR(10),CHAR(10),
CHAR(42),'Discovered Accessibility Issues'!$C$1,CHAR(42),CHAR(10),'Discovered Accessibility Issues'!C99,CHAR(10),CHAR(10),
CHAR(42),'Discovered Accessibility Issues'!$D$1,CHAR(42),CHAR(10),'Discovered Accessibility Issues'!D99,CHAR(10),CHAR(10),
CHAR(42),'Discovered Accessibility Issues'!$E$1,CHAR(42),CHAR(10),'Discovered Accessibility Issues'!E99,CHAR(10),CHAR(10),
CHAR(42),'Discovered Accessibility Issues'!$F$1,CHAR(42),CHAR(10),'Discovered Accessibility Issues'!F99,CHAR(10),CHAR(10),
CHAR(42),'Discovered Accessibility Issues'!$H$1,CHAR(42),CHAR(10),'Discovered Accessibility Issues'!H99,CHAR(10),CHAR(10),
CHAR(42),'Discovered Accessibility Issues'!$I$1,CHAR(42),CHAR(10),'Discovered Accessibility Issues'!I99,CHAR(10),CHAR(10),
CHAR(42),'Discovered Accessibility Issues'!$J$1,CHAR(42),CHAR(10),'Discovered Accessibility Issues'!J99,CHAR(10),CHAR(10),
CHAR(42),'Discovered Accessibility Issues'!$K$1,CHAR(42),CHAR(10),'Discovered Accessibility Issues'!K99,CHAR(10),CHAR(10),
CHAR(42),'Discovered Accessibility Issues'!$L$1,CHAR(42),CHAR(10),'Discovered Accessibility Issues'!L99,CHAR(10),CHAR(10),
CHAR(42),'Discovered Accessibility Issues'!$M$1,CHAR(42),CHAR(10),'Discovered Accessibility Issues'!M99,CHAR(10),CHAR(10),
CHAR(42),'Discovered Accessibility Issues'!$N$1,CHAR(42),CHAR(10),'Discovered Accessibility Issues'!N99,CHAR(10),CHAR(10),
CHAR(42),'Discovered Accessibility Issues'!$P$1,CHAR(42),CHAR(10),'Discovered Accessibility Issues'!P99,CHAR(10),CHAR(10),
CHAR(42),'Discovered Accessibility Issues'!$Q$1,CHAR(42),CHAR(10),'Discovered Accessibility Issues'!Q99,CHAR(10),CHAR(10),
CHAR(42),'Discovered Accessibility Issues'!$R$1,CHAR(42),CHAR(10),'Discovered Accessibility Issues'!R99,CHAR(10),CHAR(10),
CHAR(42),'Discovered Accessibility Issues'!$S$1,CHAR(42),CHAR(10),'Discovered Accessibility Issues'!S99,CHAR(10),CHAR(10),)</f>
        <v>*Issue ID*
98
*Rule ID*
man-sr-69
*Screen*
Count On Sylvan To Make This School Year A Success
*URL*
https://find.sylvanlearning.com/
*Issue Frequency*
Individual
*Assistive Technology Combination*
Windows/ Chrome/ NVDA
macOS/ Safari/ VoiceOver
*Steps to Reproduce*
1. Go to the URL.
2. Navigate through the website using tab navigation until reaching the call-to-action links "Facebook, Youtube and Twitter" present within the footer section.
3. Notice the purpose of links "Facebook, Youtube and Twitter" can be enhanced to provide a better navigation experience for screen reader users.
*Actual Result*
The discernible text for the social media links "Facebook youtube and twitter" is not worded as a call-to-action.
*Expected Result*
The discernible text provided for the social media links "facebook, youtube and twitter" is clearly worded as a call-to-action.
For Example: "Go to Sylvan Learning Facebook Page link, etc".
*Screenshot*
https://www.screencast.com/t/qOq8gPylpz
https://www.screencast.com/t/zQb0Uv5feNV
*WCAG Success Criteria*
2.4.4
*WCAG Conformance Level*
A
*Functional Impact*
Low
*Instances*
Fill out this form to contact Sylvan (flow) &gt; Thanks Page. 
*Disability Affected*
Cognitive, Visual
*Recommendation*
Enhance the discernible text in an aria-label or aria-labelledby attribute by wording it as a call-to-action. 
For Example: "Go to Sylvan Learning Facebook Page link, etc".
*QA Status*
Open
</v>
      </c>
    </row>
    <row r="100" ht="12.75" customHeight="1">
      <c r="A100" s="176" t="str">
        <f>'Discovered Accessibility Issues'!G100</f>
        <v>Form element doesn't have a label
</v>
      </c>
      <c r="B100" s="177" t="str">
        <f>'Discovered Accessibility Issues'!O100</f>
        <v>Critical</v>
      </c>
      <c r="C100" s="178" t="str">
        <f>CONCATENATE(
CHAR(42),'Discovered Accessibility Issues'!$A$1,CHAR(42),CHAR(10),'Discovered Accessibility Issues'!A100,CHAR(10),CHAR(10),
CHAR(42),'Discovered Accessibility Issues'!$B$1,CHAR(42),CHAR(10),'Discovered Accessibility Issues'!B100,CHAR(10),CHAR(10),
CHAR(42),'Discovered Accessibility Issues'!$C$1,CHAR(42),CHAR(10),'Discovered Accessibility Issues'!C100,CHAR(10),CHAR(10),
CHAR(42),'Discovered Accessibility Issues'!$D$1,CHAR(42),CHAR(10),'Discovered Accessibility Issues'!D100,CHAR(10),CHAR(10),
CHAR(42),'Discovered Accessibility Issues'!$E$1,CHAR(42),CHAR(10),'Discovered Accessibility Issues'!E100,CHAR(10),CHAR(10),
CHAR(42),'Discovered Accessibility Issues'!$F$1,CHAR(42),CHAR(10),'Discovered Accessibility Issues'!F100,CHAR(10),CHAR(10),
CHAR(42),'Discovered Accessibility Issues'!$H$1,CHAR(42),CHAR(10),'Discovered Accessibility Issues'!H100,CHAR(10),CHAR(10),
CHAR(42),'Discovered Accessibility Issues'!$I$1,CHAR(42),CHAR(10),'Discovered Accessibility Issues'!I100,CHAR(10),CHAR(10),
CHAR(42),'Discovered Accessibility Issues'!$J$1,CHAR(42),CHAR(10),'Discovered Accessibility Issues'!J100,CHAR(10),CHAR(10),
CHAR(42),'Discovered Accessibility Issues'!$K$1,CHAR(42),CHAR(10),'Discovered Accessibility Issues'!K100,CHAR(10),CHAR(10),
CHAR(42),'Discovered Accessibility Issues'!$L$1,CHAR(42),CHAR(10),'Discovered Accessibility Issues'!L100,CHAR(10),CHAR(10),
CHAR(42),'Discovered Accessibility Issues'!$M$1,CHAR(42),CHAR(10),'Discovered Accessibility Issues'!M100,CHAR(10),CHAR(10),
CHAR(42),'Discovered Accessibility Issues'!$N$1,CHAR(42),CHAR(10),'Discovered Accessibility Issues'!N100,CHAR(10),CHAR(10),
CHAR(42),'Discovered Accessibility Issues'!$P$1,CHAR(42),CHAR(10),'Discovered Accessibility Issues'!P100,CHAR(10),CHAR(10),
CHAR(42),'Discovered Accessibility Issues'!$Q$1,CHAR(42),CHAR(10),'Discovered Accessibility Issues'!Q100,CHAR(10),CHAR(10),
CHAR(42),'Discovered Accessibility Issues'!$R$1,CHAR(42),CHAR(10),'Discovered Accessibility Issues'!R100,CHAR(10),CHAR(10),
CHAR(42),'Discovered Accessibility Issues'!$S$1,CHAR(42),CHAR(10),'Discovered Accessibility Issues'!S100,CHAR(10),CHAR(10),)</f>
        <v>*Issue ID*
99
*Rule ID*
man-sr-35
*Screen*
Forgot Your Username? (flow)
*URL*
https://my.sylvanlearning.com/account/forgotusername
*Issue Frequency*
Individual
*Assistive Technology Combination*
Windows/ Chrome/ NVDA
macOS/ Safari/ VoiceOver
iPhone/ Safari/ VoiceOver
*Steps to Reproduce*
1. Go to the URL.
2. Navigate to the edit field "Enter your email" present within the form "Forgot your username".
3. Notice that the form field doesn't have a visible label that describes its purpose.
*Actual Result*
No label is provided for the edit field "Enter your email".
*Expected Result*
When the edit field "Enter your email" is reached by the screen reader it announces its purpose.
*Screenshot*
https://www.screencast.com/t/HvvVsFxXCuuu
*WCAG Success Criteria*
3.3.2
*WCAG Conformance Level*
A
*Functional Impact*
Low
*Instances*
*Disability Affected*
Visual, Cognitive
*Recommendation*
Provide a label for the the input.
Add a &lt;label&gt; tag and use a "for" attribute to link the label to the input. Ensure the label has clear and unambiguous information.
The lack of visible and descriptive labels might cause difficulties for all users when trying to enter information—but particularly for those with cognitive, language, and learning disabilities.
Resources:
Labeling controls:
https://www.w3.org/WAI/tutorials/forms/labels/
Labels or instructions:
https://www.w3.org/WAI/WCAG21/Understanding/labels-or-instructions
*QA Status*
Open
</v>
      </c>
    </row>
    <row r="101" ht="12.75" customHeight="1">
      <c r="A101" s="176" t="str">
        <f>'Discovered Accessibility Issues'!G101</f>
        <v>Insufficient color contrast</v>
      </c>
      <c r="B101" s="177" t="str">
        <f>'Discovered Accessibility Issues'!O101</f>
        <v>High</v>
      </c>
      <c r="C101" s="178" t="str">
        <f>CONCATENATE(
CHAR(42),'Discovered Accessibility Issues'!$A$1,CHAR(42),CHAR(10),'Discovered Accessibility Issues'!A101,CHAR(10),CHAR(10),
CHAR(42),'Discovered Accessibility Issues'!$B$1,CHAR(42),CHAR(10),'Discovered Accessibility Issues'!B101,CHAR(10),CHAR(10),
CHAR(42),'Discovered Accessibility Issues'!$C$1,CHAR(42),CHAR(10),'Discovered Accessibility Issues'!C101,CHAR(10),CHAR(10),
CHAR(42),'Discovered Accessibility Issues'!$D$1,CHAR(42),CHAR(10),'Discovered Accessibility Issues'!D101,CHAR(10),CHAR(10),
CHAR(42),'Discovered Accessibility Issues'!$E$1,CHAR(42),CHAR(10),'Discovered Accessibility Issues'!E101,CHAR(10),CHAR(10),
CHAR(42),'Discovered Accessibility Issues'!$F$1,CHAR(42),CHAR(10),'Discovered Accessibility Issues'!F101,CHAR(10),CHAR(10),
CHAR(42),'Discovered Accessibility Issues'!$H$1,CHAR(42),CHAR(10),'Discovered Accessibility Issues'!H101,CHAR(10),CHAR(10),
CHAR(42),'Discovered Accessibility Issues'!$I$1,CHAR(42),CHAR(10),'Discovered Accessibility Issues'!I101,CHAR(10),CHAR(10),
CHAR(42),'Discovered Accessibility Issues'!$J$1,CHAR(42),CHAR(10),'Discovered Accessibility Issues'!J101,CHAR(10),CHAR(10),
CHAR(42),'Discovered Accessibility Issues'!$K$1,CHAR(42),CHAR(10),'Discovered Accessibility Issues'!K101,CHAR(10),CHAR(10),
CHAR(42),'Discovered Accessibility Issues'!$L$1,CHAR(42),CHAR(10),'Discovered Accessibility Issues'!L101,CHAR(10),CHAR(10),
CHAR(42),'Discovered Accessibility Issues'!$M$1,CHAR(42),CHAR(10),'Discovered Accessibility Issues'!M101,CHAR(10),CHAR(10),
CHAR(42),'Discovered Accessibility Issues'!$N$1,CHAR(42),CHAR(10),'Discovered Accessibility Issues'!N101,CHAR(10),CHAR(10),
CHAR(42),'Discovered Accessibility Issues'!$P$1,CHAR(42),CHAR(10),'Discovered Accessibility Issues'!P101,CHAR(10),CHAR(10),
CHAR(42),'Discovered Accessibility Issues'!$Q$1,CHAR(42),CHAR(10),'Discovered Accessibility Issues'!Q101,CHAR(10),CHAR(10),
CHAR(42),'Discovered Accessibility Issues'!$R$1,CHAR(42),CHAR(10),'Discovered Accessibility Issues'!R101,CHAR(10),CHAR(10),
CHAR(42),'Discovered Accessibility Issues'!$S$1,CHAR(42),CHAR(10),'Discovered Accessibility Issues'!S101,CHAR(10),CHAR(10),)</f>
        <v>*Issue ID*
100
*Rule ID*
man-cc-3
*Screen*
Forgot Your Username? (flow)
*URL*
https://my.sylvanlearning.com/account/forgotusername
*Issue Frequency*
Individual
*Assistive Technology Combination*
Windows/ Chrome
*Steps to Reproduce*
1. Go to the URL.
2. Navigate to the main region and search for the text "Hey, it happens. Enter your email address and we'll send you a username reminder".
3. Use the Colour Contrast Analyser to measure the contrast ratio.
*Actual Result*
In main region, the color contrast ratio between the text "Hey, it happens. Enter your email address and we'll send you a username reminder" and its background is less than 4.5:1.
*Expected Result*
The color contrast ratio between the reported text "Hey, it happens. Enter your email address and we'll send you a username reminder" and its background is at least 4.5:1.
*Screenshot*
https://www.screencast.com/t/Bc4CY2yTkZ
*WCAG Success Criteria*
1.4.3
*WCAG Conformance Level*
AA
*Functional Impact*
Low
*Instances*
The color combination (Foreground: #979898, Background: #EFF6FA)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02" ht="12.75" customHeight="1">
      <c r="A102" s="176" t="str">
        <f>'Discovered Accessibility Issues'!G102</f>
        <v>Insufficient color contrast</v>
      </c>
      <c r="B102" s="177" t="str">
        <f>'Discovered Accessibility Issues'!O102</f>
        <v>High</v>
      </c>
      <c r="C102" s="178" t="str">
        <f>CONCATENATE(
CHAR(42),'Discovered Accessibility Issues'!$A$1,CHAR(42),CHAR(10),'Discovered Accessibility Issues'!A102,CHAR(10),CHAR(10),
CHAR(42),'Discovered Accessibility Issues'!$B$1,CHAR(42),CHAR(10),'Discovered Accessibility Issues'!B102,CHAR(10),CHAR(10),
CHAR(42),'Discovered Accessibility Issues'!$C$1,CHAR(42),CHAR(10),'Discovered Accessibility Issues'!C102,CHAR(10),CHAR(10),
CHAR(42),'Discovered Accessibility Issues'!$D$1,CHAR(42),CHAR(10),'Discovered Accessibility Issues'!D102,CHAR(10),CHAR(10),
CHAR(42),'Discovered Accessibility Issues'!$E$1,CHAR(42),CHAR(10),'Discovered Accessibility Issues'!E102,CHAR(10),CHAR(10),
CHAR(42),'Discovered Accessibility Issues'!$F$1,CHAR(42),CHAR(10),'Discovered Accessibility Issues'!F102,CHAR(10),CHAR(10),
CHAR(42),'Discovered Accessibility Issues'!$H$1,CHAR(42),CHAR(10),'Discovered Accessibility Issues'!H102,CHAR(10),CHAR(10),
CHAR(42),'Discovered Accessibility Issues'!$I$1,CHAR(42),CHAR(10),'Discovered Accessibility Issues'!I102,CHAR(10),CHAR(10),
CHAR(42),'Discovered Accessibility Issues'!$J$1,CHAR(42),CHAR(10),'Discovered Accessibility Issues'!J102,CHAR(10),CHAR(10),
CHAR(42),'Discovered Accessibility Issues'!$K$1,CHAR(42),CHAR(10),'Discovered Accessibility Issues'!K102,CHAR(10),CHAR(10),
CHAR(42),'Discovered Accessibility Issues'!$L$1,CHAR(42),CHAR(10),'Discovered Accessibility Issues'!L102,CHAR(10),CHAR(10),
CHAR(42),'Discovered Accessibility Issues'!$M$1,CHAR(42),CHAR(10),'Discovered Accessibility Issues'!M102,CHAR(10),CHAR(10),
CHAR(42),'Discovered Accessibility Issues'!$N$1,CHAR(42),CHAR(10),'Discovered Accessibility Issues'!N102,CHAR(10),CHAR(10),
CHAR(42),'Discovered Accessibility Issues'!$P$1,CHAR(42),CHAR(10),'Discovered Accessibility Issues'!P102,CHAR(10),CHAR(10),
CHAR(42),'Discovered Accessibility Issues'!$Q$1,CHAR(42),CHAR(10),'Discovered Accessibility Issues'!Q102,CHAR(10),CHAR(10),
CHAR(42),'Discovered Accessibility Issues'!$R$1,CHAR(42),CHAR(10),'Discovered Accessibility Issues'!R102,CHAR(10),CHAR(10),
CHAR(42),'Discovered Accessibility Issues'!$S$1,CHAR(42),CHAR(10),'Discovered Accessibility Issues'!S102,CHAR(10),CHAR(10),)</f>
        <v>*Issue ID*
101
*Rule ID*
man-cc-3
*Screen*
Forgot Your Username? (flow)
*URL*
https://my.sylvanlearning.com/account/forgotusername
*Issue Frequency*
Individual
*Assistive Technology Combination*
Windows/ Chrome
*Steps to Reproduce*
1. Go to the URL.
2. Navigate to the link text "Privacy Policy, Terms of Use, © 2021 Sylvan Learning, LLC. All rights reserved" present at the bottom of the page.
3. Use the Colour Contrast Analyser to measure the contrast ratio.
*Actual Result*
In bottom of page, the color contrast ratio between the link text "Privacy Policy, Terms of Use, © 2021 Sylvan Learning, LLC. All rights reserved" and its background is less than 4.5:1.
*Expected Result*
The color contrast ratio between the reported link text "Privacy Policy, Terms of Use, © 2021 Sylvan Learning, LLC. All rights reserved" and its background is at least 4.5:1.
*Screenshot*
https://www.screencast.com/t/xekigzyK19g
*WCAG Success Criteria*
1.4.3
*WCAG Conformance Level*
AA
*Functional Impact*
Low
*Instances*
The color combination (Foreground: #909BE3, Background: #232F84)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03" ht="12.75" customHeight="1">
      <c r="A103" s="176" t="str">
        <f>'Discovered Accessibility Issues'!G103</f>
        <v>&lt;html&gt; element doesn't have a lang attribute</v>
      </c>
      <c r="B103" s="177" t="str">
        <f>'Discovered Accessibility Issues'!O103</f>
        <v>High</v>
      </c>
      <c r="C103" s="178" t="str">
        <f>CONCATENATE(
CHAR(42),'Discovered Accessibility Issues'!$A$1,CHAR(42),CHAR(10),'Discovered Accessibility Issues'!A103,CHAR(10),CHAR(10),
CHAR(42),'Discovered Accessibility Issues'!$B$1,CHAR(42),CHAR(10),'Discovered Accessibility Issues'!B103,CHAR(10),CHAR(10),
CHAR(42),'Discovered Accessibility Issues'!$C$1,CHAR(42),CHAR(10),'Discovered Accessibility Issues'!C103,CHAR(10),CHAR(10),
CHAR(42),'Discovered Accessibility Issues'!$D$1,CHAR(42),CHAR(10),'Discovered Accessibility Issues'!D103,CHAR(10),CHAR(10),
CHAR(42),'Discovered Accessibility Issues'!$E$1,CHAR(42),CHAR(10),'Discovered Accessibility Issues'!E103,CHAR(10),CHAR(10),
CHAR(42),'Discovered Accessibility Issues'!$F$1,CHAR(42),CHAR(10),'Discovered Accessibility Issues'!F103,CHAR(10),CHAR(10),
CHAR(42),'Discovered Accessibility Issues'!$H$1,CHAR(42),CHAR(10),'Discovered Accessibility Issues'!H103,CHAR(10),CHAR(10),
CHAR(42),'Discovered Accessibility Issues'!$I$1,CHAR(42),CHAR(10),'Discovered Accessibility Issues'!I103,CHAR(10),CHAR(10),
CHAR(42),'Discovered Accessibility Issues'!$J$1,CHAR(42),CHAR(10),'Discovered Accessibility Issues'!J103,CHAR(10),CHAR(10),
CHAR(42),'Discovered Accessibility Issues'!$K$1,CHAR(42),CHAR(10),'Discovered Accessibility Issues'!K103,CHAR(10),CHAR(10),
CHAR(42),'Discovered Accessibility Issues'!$L$1,CHAR(42),CHAR(10),'Discovered Accessibility Issues'!L103,CHAR(10),CHAR(10),
CHAR(42),'Discovered Accessibility Issues'!$M$1,CHAR(42),CHAR(10),'Discovered Accessibility Issues'!M103,CHAR(10),CHAR(10),
CHAR(42),'Discovered Accessibility Issues'!$N$1,CHAR(42),CHAR(10),'Discovered Accessibility Issues'!N103,CHAR(10),CHAR(10),
CHAR(42),'Discovered Accessibility Issues'!$P$1,CHAR(42),CHAR(10),'Discovered Accessibility Issues'!P103,CHAR(10),CHAR(10),
CHAR(42),'Discovered Accessibility Issues'!$Q$1,CHAR(42),CHAR(10),'Discovered Accessibility Issues'!Q103,CHAR(10),CHAR(10),
CHAR(42),'Discovered Accessibility Issues'!$R$1,CHAR(42),CHAR(10),'Discovered Accessibility Issues'!R103,CHAR(10),CHAR(10),
CHAR(42),'Discovered Accessibility Issues'!$S$1,CHAR(42),CHAR(10),'Discovered Accessibility Issues'!S103,CHAR(10),CHAR(10),)</f>
        <v>*Issue ID*
102
*Rule ID*
man-auto-14
*Screen*
Forgot Your Username? (flow)
*URL*
https://my.sylvanlearning.com/account/forgotusername
*Issue Frequency*
Individual
*Assistive Technology Combination*
Windows/ Chrome
*Steps to Reproduce*
1. Go to the URL.
2. Open the Browser Console.
3. Inspect the source code.
4. Notice that the &lt;html&gt; element doesn't have a lang attribute assigned.
*Actual Result*
The HTML document does not have a lang attribute to specify the language of the page.
*Expected Result*
The language is specified on every single webpage.
*Screenshot*
https://www.screencast.com/t/IhzGokDrC
https://www.screencast.com/t/GElznSOOnrx
https://www.screencast.com/t/fG3k62tv3f
*WCAG Success Criteria*
3.1.1
*WCAG Conformance Level*
A
*Functional Impact*
High
*Instances*
Welcome to Your Sylvan Portal / Sign-in (flow), 
Create Account (flow). 
*Disability Affected*
Visual, Cognitive
*Recommendation*
The primary language of the page must be specified accurately on the &lt;html&gt; element.
Provide lang attribute with valid value to the &lt;html&gt; tag.
When the language is specified, screen readers will use the correct speech synthesizer to read the page.
Resources:
Using language attributes on the html element:
https://www.w3.org/TR/WCAG20-TECHS/H57.html
*QA Status*
Open
</v>
      </c>
    </row>
    <row r="104" ht="12.75" customHeight="1">
      <c r="A104" s="176" t="str">
        <f>'Discovered Accessibility Issues'!G104</f>
        <v>Missing heading level 1</v>
      </c>
      <c r="B104" s="177" t="str">
        <f>'Discovered Accessibility Issues'!O104</f>
        <v>High</v>
      </c>
      <c r="C104" s="178" t="str">
        <f>CONCATENATE(
CHAR(42),'Discovered Accessibility Issues'!$A$1,CHAR(42),CHAR(10),'Discovered Accessibility Issues'!A104,CHAR(10),CHAR(10),
CHAR(42),'Discovered Accessibility Issues'!$B$1,CHAR(42),CHAR(10),'Discovered Accessibility Issues'!B104,CHAR(10),CHAR(10),
CHAR(42),'Discovered Accessibility Issues'!$C$1,CHAR(42),CHAR(10),'Discovered Accessibility Issues'!C104,CHAR(10),CHAR(10),
CHAR(42),'Discovered Accessibility Issues'!$D$1,CHAR(42),CHAR(10),'Discovered Accessibility Issues'!D104,CHAR(10),CHAR(10),
CHAR(42),'Discovered Accessibility Issues'!$E$1,CHAR(42),CHAR(10),'Discovered Accessibility Issues'!E104,CHAR(10),CHAR(10),
CHAR(42),'Discovered Accessibility Issues'!$F$1,CHAR(42),CHAR(10),'Discovered Accessibility Issues'!F104,CHAR(10),CHAR(10),
CHAR(42),'Discovered Accessibility Issues'!$H$1,CHAR(42),CHAR(10),'Discovered Accessibility Issues'!H104,CHAR(10),CHAR(10),
CHAR(42),'Discovered Accessibility Issues'!$I$1,CHAR(42),CHAR(10),'Discovered Accessibility Issues'!I104,CHAR(10),CHAR(10),
CHAR(42),'Discovered Accessibility Issues'!$J$1,CHAR(42),CHAR(10),'Discovered Accessibility Issues'!J104,CHAR(10),CHAR(10),
CHAR(42),'Discovered Accessibility Issues'!$K$1,CHAR(42),CHAR(10),'Discovered Accessibility Issues'!K104,CHAR(10),CHAR(10),
CHAR(42),'Discovered Accessibility Issues'!$L$1,CHAR(42),CHAR(10),'Discovered Accessibility Issues'!L104,CHAR(10),CHAR(10),
CHAR(42),'Discovered Accessibility Issues'!$M$1,CHAR(42),CHAR(10),'Discovered Accessibility Issues'!M104,CHAR(10),CHAR(10),
CHAR(42),'Discovered Accessibility Issues'!$N$1,CHAR(42),CHAR(10),'Discovered Accessibility Issues'!N104,CHAR(10),CHAR(10),
CHAR(42),'Discovered Accessibility Issues'!$P$1,CHAR(42),CHAR(10),'Discovered Accessibility Issues'!P104,CHAR(10),CHAR(10),
CHAR(42),'Discovered Accessibility Issues'!$Q$1,CHAR(42),CHAR(10),'Discovered Accessibility Issues'!Q104,CHAR(10),CHAR(10),
CHAR(42),'Discovered Accessibility Issues'!$R$1,CHAR(42),CHAR(10),'Discovered Accessibility Issues'!R104,CHAR(10),CHAR(10),
CHAR(42),'Discovered Accessibility Issues'!$S$1,CHAR(42),CHAR(10),'Discovered Accessibility Issues'!S104,CHAR(10),CHAR(10),)</f>
        <v>*Issue ID*
103
*Rule ID*
man-sr-31
*Screen*
Forgot Your Username? (flow)
*URL*
https://my.sylvanlearning.com/account/forgotusername
*Issue Frequency*
Individual
*Assistive Technology Combination*
Windows/ Chrome/ NVDA
macOS/ Safari/ VoiceOver
iPhone/ Safari/ VoiceOver
*Steps to Reproduce*
1. Go to the URL.
2. Use the HeadingMap Chrome extension.
3. Notice there is no level 1 heading.
*Actual Result*
There's no heading level 1 that allows screen reader users to skim through the website.
If there is no heading defined on the page, users waste valuable time getting announced the page as a whole to understand its structure.
*Expected Result*
There is a heading level 1 present on the website.
*Screenshot*
https://www.screencast.com/t/by62ry7w
https://www.screencast.com/t/8zHoDKOy
https://www.screencast.com/t/G2YcUMP4K
*WCAG Success Criteria*
1.3.1
*WCAG Conformance Level*
A
*Functional Impact*
Low
*Instances*
Create Account (flow), 
Welcome to Your Sylvan Portal / Sign-in (flow).  
*Disability Affected*
Visual
*Recommendation*
Add an &lt;h1&gt; tag or use a role="heading" with an aria-level="1" attribute to identify the main title of the page.
Download the extension on the link below:
https://chrome.google.com/webstore/detail/headingsmap/flbjommegcjonpdmenkdiocclhjacmbi/related
Refer to:
https://www.w3.org/WAI/tutorials/page-structure/headings/
*QA Status*
Open
</v>
      </c>
    </row>
    <row r="105" ht="12.75" customHeight="1">
      <c r="A105" s="176" t="str">
        <f>'Discovered Accessibility Issues'!G105</f>
        <v>Links must have discernible text</v>
      </c>
      <c r="B105" s="177" t="str">
        <f>'Discovered Accessibility Issues'!O105</f>
        <v>High</v>
      </c>
      <c r="C105" s="178" t="str">
        <f>CONCATENATE(
CHAR(42),'Discovered Accessibility Issues'!$A$1,CHAR(42),CHAR(10),'Discovered Accessibility Issues'!A105,CHAR(10),CHAR(10),
CHAR(42),'Discovered Accessibility Issues'!$B$1,CHAR(42),CHAR(10),'Discovered Accessibility Issues'!B105,CHAR(10),CHAR(10),
CHAR(42),'Discovered Accessibility Issues'!$C$1,CHAR(42),CHAR(10),'Discovered Accessibility Issues'!C105,CHAR(10),CHAR(10),
CHAR(42),'Discovered Accessibility Issues'!$D$1,CHAR(42),CHAR(10),'Discovered Accessibility Issues'!D105,CHAR(10),CHAR(10),
CHAR(42),'Discovered Accessibility Issues'!$E$1,CHAR(42),CHAR(10),'Discovered Accessibility Issues'!E105,CHAR(10),CHAR(10),
CHAR(42),'Discovered Accessibility Issues'!$F$1,CHAR(42),CHAR(10),'Discovered Accessibility Issues'!F105,CHAR(10),CHAR(10),
CHAR(42),'Discovered Accessibility Issues'!$H$1,CHAR(42),CHAR(10),'Discovered Accessibility Issues'!H105,CHAR(10),CHAR(10),
CHAR(42),'Discovered Accessibility Issues'!$I$1,CHAR(42),CHAR(10),'Discovered Accessibility Issues'!I105,CHAR(10),CHAR(10),
CHAR(42),'Discovered Accessibility Issues'!$J$1,CHAR(42),CHAR(10),'Discovered Accessibility Issues'!J105,CHAR(10),CHAR(10),
CHAR(42),'Discovered Accessibility Issues'!$K$1,CHAR(42),CHAR(10),'Discovered Accessibility Issues'!K105,CHAR(10),CHAR(10),
CHAR(42),'Discovered Accessibility Issues'!$L$1,CHAR(42),CHAR(10),'Discovered Accessibility Issues'!L105,CHAR(10),CHAR(10),
CHAR(42),'Discovered Accessibility Issues'!$M$1,CHAR(42),CHAR(10),'Discovered Accessibility Issues'!M105,CHAR(10),CHAR(10),
CHAR(42),'Discovered Accessibility Issues'!$N$1,CHAR(42),CHAR(10),'Discovered Accessibility Issues'!N105,CHAR(10),CHAR(10),
CHAR(42),'Discovered Accessibility Issues'!$P$1,CHAR(42),CHAR(10),'Discovered Accessibility Issues'!P105,CHAR(10),CHAR(10),
CHAR(42),'Discovered Accessibility Issues'!$Q$1,CHAR(42),CHAR(10),'Discovered Accessibility Issues'!Q105,CHAR(10),CHAR(10),
CHAR(42),'Discovered Accessibility Issues'!$R$1,CHAR(42),CHAR(10),'Discovered Accessibility Issues'!R105,CHAR(10),CHAR(10),
CHAR(42),'Discovered Accessibility Issues'!$S$1,CHAR(42),CHAR(10),'Discovered Accessibility Issues'!S105,CHAR(10),CHAR(10),)</f>
        <v>*Issue ID*
104
*Rule ID*
man-sr-19
*Screen*
Welcome to Your Sylvan Portal / Sign-in (flow)
*URL*
https://my.sylvanlearning.com/account/authenticateuser
*Issue Frequency*
Individual
*Assistive Technology Combination*
Windows/ Chrome/ NVDA
macOS/ Safari/ VoiceOver
*Steps to Reproduce*
1. Go to the URL.
2. Navigate through the website using tab navigation until reaching the "My Sylvan home" logo link present within the header section.
3. Notice the purpose of "Home logo" link is not being correctly communicated.
*Actual Result*
The screen reader is announcing "My Sylvan home" logo link as link "Unlabelled graphic".
*Expected Result*
The text within the link "Unlabelled graphic" or the adjacent text provides full context about where the user is going to be redirected to.
For example: "My Sylvan" home logo link
*Screenshot*
https://www.screencast.com/t/Nt5DvTEPooli
https://www.screencast.com/t/lqqDS7e3X
https://www.screencast.com/t/N58vHZYD
*WCAG Success Criteria*
2.4.4
*WCAG Conformance Level*
A
*Functional Impact*
Low
*Instances*
Create Account (flow) : The link graphic "mysylvan" is not descriptive enough or doesn't provide accurate information about where it redirects the user, 
Forgot Your Username? (flow): The link graphic "mysylvan" is not descriptive enough or doesn't provide accurate information about where it redirects the user.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For Example: "My Sylvan" homo logo link
Resources
Providing link text that describes the purpose of a link for anchor elements:
https://www.w3.org/WAI/WCAG21/Techniques/html/H30
*QA Status*
Open
</v>
      </c>
    </row>
    <row r="106" ht="12.75" customHeight="1">
      <c r="A106" s="176" t="str">
        <f>'Discovered Accessibility Issues'!G106</f>
        <v>Unlabelled controls</v>
      </c>
      <c r="B106" s="177" t="str">
        <f>'Discovered Accessibility Issues'!O106</f>
        <v>Critical</v>
      </c>
      <c r="C106" s="178" t="str">
        <f>CONCATENATE(
CHAR(42),'Discovered Accessibility Issues'!$A$1,CHAR(42),CHAR(10),'Discovered Accessibility Issues'!A106,CHAR(10),CHAR(10),
CHAR(42),'Discovered Accessibility Issues'!$B$1,CHAR(42),CHAR(10),'Discovered Accessibility Issues'!B106,CHAR(10),CHAR(10),
CHAR(42),'Discovered Accessibility Issues'!$C$1,CHAR(42),CHAR(10),'Discovered Accessibility Issues'!C106,CHAR(10),CHAR(10),
CHAR(42),'Discovered Accessibility Issues'!$D$1,CHAR(42),CHAR(10),'Discovered Accessibility Issues'!D106,CHAR(10),CHAR(10),
CHAR(42),'Discovered Accessibility Issues'!$E$1,CHAR(42),CHAR(10),'Discovered Accessibility Issues'!E106,CHAR(10),CHAR(10),
CHAR(42),'Discovered Accessibility Issues'!$F$1,CHAR(42),CHAR(10),'Discovered Accessibility Issues'!F106,CHAR(10),CHAR(10),
CHAR(42),'Discovered Accessibility Issues'!$H$1,CHAR(42),CHAR(10),'Discovered Accessibility Issues'!H106,CHAR(10),CHAR(10),
CHAR(42),'Discovered Accessibility Issues'!$I$1,CHAR(42),CHAR(10),'Discovered Accessibility Issues'!I106,CHAR(10),CHAR(10),
CHAR(42),'Discovered Accessibility Issues'!$J$1,CHAR(42),CHAR(10),'Discovered Accessibility Issues'!J106,CHAR(10),CHAR(10),
CHAR(42),'Discovered Accessibility Issues'!$K$1,CHAR(42),CHAR(10),'Discovered Accessibility Issues'!K106,CHAR(10),CHAR(10),
CHAR(42),'Discovered Accessibility Issues'!$L$1,CHAR(42),CHAR(10),'Discovered Accessibility Issues'!L106,CHAR(10),CHAR(10),
CHAR(42),'Discovered Accessibility Issues'!$M$1,CHAR(42),CHAR(10),'Discovered Accessibility Issues'!M106,CHAR(10),CHAR(10),
CHAR(42),'Discovered Accessibility Issues'!$N$1,CHAR(42),CHAR(10),'Discovered Accessibility Issues'!N106,CHAR(10),CHAR(10),
CHAR(42),'Discovered Accessibility Issues'!$P$1,CHAR(42),CHAR(10),'Discovered Accessibility Issues'!P106,CHAR(10),CHAR(10),
CHAR(42),'Discovered Accessibility Issues'!$Q$1,CHAR(42),CHAR(10),'Discovered Accessibility Issues'!Q106,CHAR(10),CHAR(10),
CHAR(42),'Discovered Accessibility Issues'!$R$1,CHAR(42),CHAR(10),'Discovered Accessibility Issues'!R106,CHAR(10),CHAR(10),
CHAR(42),'Discovered Accessibility Issues'!$S$1,CHAR(42),CHAR(10),'Discovered Accessibility Issues'!S106,CHAR(10),CHAR(10),)</f>
        <v>*Issue ID*
105
*Rule ID*
man-sr-13
*Screen*
Welcome to Your Sylvan Portal / Sign-in (flow)
*URL*
https://my.sylvanlearning.com/account/authenticateuser
*Issue Frequency*
Individual
*Assistive Technology Combination*
Windows/ Chrome/ NVDA
macOS/ Safari/ VoiceOver
iPhone/ Safari/ VoiceOver
*Steps to Reproduce*
1. Go to the URL.
2. Navigate through the website until reaching the edit fields "Username &amp; Password" present in the main region.
3. The edit fields "Username &amp; Password" is announced but its purpose is missing.
*Actual Result*
The screen reader doesn't announce the purpose of the edit fields "Username &amp; Password" when reaching it.
This could potentially confuse the user if they try to access the control in a non-linear way.
*Expected Result*
The edit fields "Username &amp; Password" name is announced to the user by the screen reader using any navigation system.
*Screenshot*
https://www.screencast.com/t/NvxYbX887
https://www.screencast.com/t/vdu5BNul
*WCAG Success Criteria*
4.1.2
*WCAG Conformance Level*
A
*Functional Impact*
Low
*Instances*
Count On Sylvan To Make This School Year A Success. 
*Disability Affected*
Visual, Cognitive
*Recommendation*
(A) Provide a &lt;label&gt; tag with enough and relevant value to understand the control's purpose and associate the tag with the attributes for/id respectively.
Refer to:
https://www.w3schools.com/tags/tag_label.asp
(B) Provide an aria-label attribute to the control with enough and relevant value to understand its purpose.
Refer to:
https://www.w3.org/TR/WCAG20-TECHS/ARIA14.html
*QA Status*
Open
</v>
      </c>
    </row>
    <row r="107" ht="12.75" customHeight="1">
      <c r="A107" s="176" t="str">
        <f>'Discovered Accessibility Issues'!G107</f>
        <v>Mandatory form fields visually not indicated </v>
      </c>
      <c r="B107" s="177" t="str">
        <f>'Discovered Accessibility Issues'!O107</f>
        <v>High</v>
      </c>
      <c r="C107" s="178" t="str">
        <f>CONCATENATE(
CHAR(42),'Discovered Accessibility Issues'!$A$1,CHAR(42),CHAR(10),'Discovered Accessibility Issues'!A107,CHAR(10),CHAR(10),
CHAR(42),'Discovered Accessibility Issues'!$B$1,CHAR(42),CHAR(10),'Discovered Accessibility Issues'!B107,CHAR(10),CHAR(10),
CHAR(42),'Discovered Accessibility Issues'!$C$1,CHAR(42),CHAR(10),'Discovered Accessibility Issues'!C107,CHAR(10),CHAR(10),
CHAR(42),'Discovered Accessibility Issues'!$D$1,CHAR(42),CHAR(10),'Discovered Accessibility Issues'!D107,CHAR(10),CHAR(10),
CHAR(42),'Discovered Accessibility Issues'!$E$1,CHAR(42),CHAR(10),'Discovered Accessibility Issues'!E107,CHAR(10),CHAR(10),
CHAR(42),'Discovered Accessibility Issues'!$F$1,CHAR(42),CHAR(10),'Discovered Accessibility Issues'!F107,CHAR(10),CHAR(10),
CHAR(42),'Discovered Accessibility Issues'!$H$1,CHAR(42),CHAR(10),'Discovered Accessibility Issues'!H107,CHAR(10),CHAR(10),
CHAR(42),'Discovered Accessibility Issues'!$I$1,CHAR(42),CHAR(10),'Discovered Accessibility Issues'!I107,CHAR(10),CHAR(10),
CHAR(42),'Discovered Accessibility Issues'!$J$1,CHAR(42),CHAR(10),'Discovered Accessibility Issues'!J107,CHAR(10),CHAR(10),
CHAR(42),'Discovered Accessibility Issues'!$K$1,CHAR(42),CHAR(10),'Discovered Accessibility Issues'!K107,CHAR(10),CHAR(10),
CHAR(42),'Discovered Accessibility Issues'!$L$1,CHAR(42),CHAR(10),'Discovered Accessibility Issues'!L107,CHAR(10),CHAR(10),
CHAR(42),'Discovered Accessibility Issues'!$M$1,CHAR(42),CHAR(10),'Discovered Accessibility Issues'!M107,CHAR(10),CHAR(10),
CHAR(42),'Discovered Accessibility Issues'!$N$1,CHAR(42),CHAR(10),'Discovered Accessibility Issues'!N107,CHAR(10),CHAR(10),
CHAR(42),'Discovered Accessibility Issues'!$P$1,CHAR(42),CHAR(10),'Discovered Accessibility Issues'!P107,CHAR(10),CHAR(10),
CHAR(42),'Discovered Accessibility Issues'!$Q$1,CHAR(42),CHAR(10),'Discovered Accessibility Issues'!Q107,CHAR(10),CHAR(10),
CHAR(42),'Discovered Accessibility Issues'!$R$1,CHAR(42),CHAR(10),'Discovered Accessibility Issues'!R107,CHAR(10),CHAR(10),
CHAR(42),'Discovered Accessibility Issues'!$S$1,CHAR(42),CHAR(10),'Discovered Accessibility Issues'!S107,CHAR(10),CHAR(10),)</f>
        <v>*Issue ID*
106
*Rule ID*
web-1
*Screen*
Welcome to Your Sylvan Portal / Sign-in (flow)
*URL*
https://my.sylvanlearning.com/account/authenticateuser
*Issue Frequency*
Individual
*Assistive Technology Combination*
Windows/ Chrome/ NVDA
macOS/ Safari/ VoiceOver
iPhone/ Safari/ VoiceOver
*Steps to Reproduce*
1. Go to the URL.
2. Navigate through the website until reaching the required fields "Username &amp; Password" present in the main region.
3. Notice that the required fields "Username &amp; Password" are not visually or programmatically indicated.
*Actual Result*
The required fields "Username &amp; Password" are not visually indicated.
*Expected Result*
The required fields "Username &amp; Password" are properly indicated.
*Screenshot*
https://www.screencast.com/t/1Bdr3BpeJz
*WCAG Success Criteria*
1.3.1
*WCAG Conformance Level*
A
*Functional Impact*
Low
*Instances*
*Disability Affected*
Visual, Cognitive
*Recommendation*
Use the word "required" in the field label.
or
Use the star (*) character in the field label, in which case indicate at the top of the form that items marked with * are required.
and,
Use the HTML required attribute.
Alternatively, use aria-required if an HTML solution is not possible and for backwards compatibility.
Resources:
Indicating required form controls using label or legend:
https://www.w3.org/WAI/WCAG21/Techniques/html/H90
Identifying a required field with the aria-required property:
https://www.w3.org/WAI/WCAG21/Techniques/aria/ARIA2
*QA Status*
Open
</v>
      </c>
    </row>
    <row r="108" ht="12.75" customHeight="1">
      <c r="A108" s="176" t="str">
        <f>'Discovered Accessibility Issues'!G108</f>
        <v>Insufficient color contrast</v>
      </c>
      <c r="B108" s="177" t="str">
        <f>'Discovered Accessibility Issues'!O108</f>
        <v>High</v>
      </c>
      <c r="C108" s="178" t="str">
        <f>CONCATENATE(
CHAR(42),'Discovered Accessibility Issues'!$A$1,CHAR(42),CHAR(10),'Discovered Accessibility Issues'!A108,CHAR(10),CHAR(10),
CHAR(42),'Discovered Accessibility Issues'!$B$1,CHAR(42),CHAR(10),'Discovered Accessibility Issues'!B108,CHAR(10),CHAR(10),
CHAR(42),'Discovered Accessibility Issues'!$C$1,CHAR(42),CHAR(10),'Discovered Accessibility Issues'!C108,CHAR(10),CHAR(10),
CHAR(42),'Discovered Accessibility Issues'!$D$1,CHAR(42),CHAR(10),'Discovered Accessibility Issues'!D108,CHAR(10),CHAR(10),
CHAR(42),'Discovered Accessibility Issues'!$E$1,CHAR(42),CHAR(10),'Discovered Accessibility Issues'!E108,CHAR(10),CHAR(10),
CHAR(42),'Discovered Accessibility Issues'!$F$1,CHAR(42),CHAR(10),'Discovered Accessibility Issues'!F108,CHAR(10),CHAR(10),
CHAR(42),'Discovered Accessibility Issues'!$H$1,CHAR(42),CHAR(10),'Discovered Accessibility Issues'!H108,CHAR(10),CHAR(10),
CHAR(42),'Discovered Accessibility Issues'!$I$1,CHAR(42),CHAR(10),'Discovered Accessibility Issues'!I108,CHAR(10),CHAR(10),
CHAR(42),'Discovered Accessibility Issues'!$J$1,CHAR(42),CHAR(10),'Discovered Accessibility Issues'!J108,CHAR(10),CHAR(10),
CHAR(42),'Discovered Accessibility Issues'!$K$1,CHAR(42),CHAR(10),'Discovered Accessibility Issues'!K108,CHAR(10),CHAR(10),
CHAR(42),'Discovered Accessibility Issues'!$L$1,CHAR(42),CHAR(10),'Discovered Accessibility Issues'!L108,CHAR(10),CHAR(10),
CHAR(42),'Discovered Accessibility Issues'!$M$1,CHAR(42),CHAR(10),'Discovered Accessibility Issues'!M108,CHAR(10),CHAR(10),
CHAR(42),'Discovered Accessibility Issues'!$N$1,CHAR(42),CHAR(10),'Discovered Accessibility Issues'!N108,CHAR(10),CHAR(10),
CHAR(42),'Discovered Accessibility Issues'!$P$1,CHAR(42),CHAR(10),'Discovered Accessibility Issues'!P108,CHAR(10),CHAR(10),
CHAR(42),'Discovered Accessibility Issues'!$Q$1,CHAR(42),CHAR(10),'Discovered Accessibility Issues'!Q108,CHAR(10),CHAR(10),
CHAR(42),'Discovered Accessibility Issues'!$R$1,CHAR(42),CHAR(10),'Discovered Accessibility Issues'!R108,CHAR(10),CHAR(10),
CHAR(42),'Discovered Accessibility Issues'!$S$1,CHAR(42),CHAR(10),'Discovered Accessibility Issues'!S108,CHAR(10),CHAR(10),)</f>
        <v>*Issue ID*
107
*Rule ID*
man-cc-3
*Screen*
Welcome to Your Sylvan Portal / Sign-in (flow)
*URL*
https://my.sylvanlearning.com/account/authenticateuser
*Issue Frequency*
Individual
*Assistive Technology Combination*
Windows/ Chrome
*Steps to Reproduce*
1. Go to the URL.
2. Navigate to the text "Forgot" present just below the button "Sign in" in main landmark.
3. Use the Colour Contrast Analyser to measure the contrast ratio.
*Actual Result*
In form region, the color contrast ratio between the text "Forgot" and its background is less than 4.5:1.
*Expected Result*
The color contrast ratio between the reported text "Forgot" and its background is at least 4.5:1.
*Screenshot*
https://www.screencast.com/t/8hH8ZcJ4
*WCAG Success Criteria*
1.4.3
*WCAG Conformance Level*
AA
*Functional Impact*
Low
*Instances*
The color combination (Foreground: #979898, Background: #FCFCFD)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09" ht="33.0" customHeight="1">
      <c r="A109" s="176" t="str">
        <f>'Discovered Accessibility Issues'!G109</f>
        <v>Insufficient color contrast</v>
      </c>
      <c r="B109" s="177" t="str">
        <f>'Discovered Accessibility Issues'!O109</f>
        <v>High</v>
      </c>
      <c r="C109" s="178" t="str">
        <f>CONCATENATE(
CHAR(42),'Discovered Accessibility Issues'!$A$1,CHAR(42),CHAR(10),'Discovered Accessibility Issues'!A109,CHAR(10),CHAR(10),
CHAR(42),'Discovered Accessibility Issues'!$B$1,CHAR(42),CHAR(10),'Discovered Accessibility Issues'!B109,CHAR(10),CHAR(10),
CHAR(42),'Discovered Accessibility Issues'!$C$1,CHAR(42),CHAR(10),'Discovered Accessibility Issues'!C109,CHAR(10),CHAR(10),
CHAR(42),'Discovered Accessibility Issues'!$D$1,CHAR(42),CHAR(10),'Discovered Accessibility Issues'!D109,CHAR(10),CHAR(10),
CHAR(42),'Discovered Accessibility Issues'!$E$1,CHAR(42),CHAR(10),'Discovered Accessibility Issues'!E109,CHAR(10),CHAR(10),
CHAR(42),'Discovered Accessibility Issues'!$F$1,CHAR(42),CHAR(10),'Discovered Accessibility Issues'!F109,CHAR(10),CHAR(10),
CHAR(42),'Discovered Accessibility Issues'!$H$1,CHAR(42),CHAR(10),'Discovered Accessibility Issues'!H109,CHAR(10),CHAR(10),
CHAR(42),'Discovered Accessibility Issues'!$I$1,CHAR(42),CHAR(10),'Discovered Accessibility Issues'!I109,CHAR(10),CHAR(10),
CHAR(42),'Discovered Accessibility Issues'!$J$1,CHAR(42),CHAR(10),'Discovered Accessibility Issues'!J109,CHAR(10),CHAR(10),
CHAR(42),'Discovered Accessibility Issues'!$K$1,CHAR(42),CHAR(10),'Discovered Accessibility Issues'!K109,CHAR(10),CHAR(10),
CHAR(42),'Discovered Accessibility Issues'!$L$1,CHAR(42),CHAR(10),'Discovered Accessibility Issues'!L109,CHAR(10),CHAR(10),
CHAR(42),'Discovered Accessibility Issues'!$M$1,CHAR(42),CHAR(10),'Discovered Accessibility Issues'!M109,CHAR(10),CHAR(10),
CHAR(42),'Discovered Accessibility Issues'!$N$1,CHAR(42),CHAR(10),'Discovered Accessibility Issues'!N109,CHAR(10),CHAR(10),
CHAR(42),'Discovered Accessibility Issues'!$P$1,CHAR(42),CHAR(10),'Discovered Accessibility Issues'!P109,CHAR(10),CHAR(10),
CHAR(42),'Discovered Accessibility Issues'!$Q$1,CHAR(42),CHAR(10),'Discovered Accessibility Issues'!Q109,CHAR(10),CHAR(10),
CHAR(42),'Discovered Accessibility Issues'!$R$1,CHAR(42),CHAR(10),'Discovered Accessibility Issues'!R109,CHAR(10),CHAR(10),
CHAR(42),'Discovered Accessibility Issues'!$S$1,CHAR(42),CHAR(10),'Discovered Accessibility Issues'!S109,CHAR(10),CHAR(10),)</f>
        <v>*Issue ID*
108
*Rule ID*
man-cc-3
*Screen*
Create Account (flow)
*URL*
https://my.sylvanlearning.com/account/authenticateuser?ReturnUrl=%2fenrollment%2fenroll%3fcenterid%3d11204%26classID%3d312970&amp;centerid=11204&amp;classID=312970
*Issue Frequency*
Individual
*Assistive Technology Combination*
Windows/ Chrome
*Steps to Reproduce*
1. Go to the URL.
2. Navigate to the form region and fill out the form with valid credentials.
3. Navigate to the text "An error occurred while processing your request..." present in main landmark.
4. Use the Colour Contrast Analyser to measure the contrast ratio.
*Actual Result*
In main region, the color contrast ratio between the text "An error occurred while processing your request..." and its background is less than 4.5:1.
*Expected Result*
The color contrast ratio between the reported text "An error occurred while processing your request..." and its background is at least 4.5:1.
*Screenshot*
https://www.screencast.com/t/BfyIQX8b
*WCAG Success Criteria*
1.4.3
*WCAG Conformance Level*
AA
*Functional Impact*
Low
*Instances*
The color combination (Foreground: #A94442, Background: #A9CDE3)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10" ht="25.5" customHeight="1">
      <c r="A110" s="176" t="str">
        <f>'Discovered Accessibility Issues'!G110</f>
        <v>Insufficient color contrast</v>
      </c>
      <c r="B110" s="177" t="str">
        <f>'Discovered Accessibility Issues'!O110</f>
        <v>High</v>
      </c>
      <c r="C110" s="178" t="str">
        <f>CONCATENATE(
CHAR(42),'Discovered Accessibility Issues'!$A$1,CHAR(42),CHAR(10),'Discovered Accessibility Issues'!A110,CHAR(10),CHAR(10),
CHAR(42),'Discovered Accessibility Issues'!$B$1,CHAR(42),CHAR(10),'Discovered Accessibility Issues'!B110,CHAR(10),CHAR(10),
CHAR(42),'Discovered Accessibility Issues'!$C$1,CHAR(42),CHAR(10),'Discovered Accessibility Issues'!C110,CHAR(10),CHAR(10),
CHAR(42),'Discovered Accessibility Issues'!$D$1,CHAR(42),CHAR(10),'Discovered Accessibility Issues'!D110,CHAR(10),CHAR(10),
CHAR(42),'Discovered Accessibility Issues'!$E$1,CHAR(42),CHAR(10),'Discovered Accessibility Issues'!E110,CHAR(10),CHAR(10),
CHAR(42),'Discovered Accessibility Issues'!$F$1,CHAR(42),CHAR(10),'Discovered Accessibility Issues'!F110,CHAR(10),CHAR(10),
CHAR(42),'Discovered Accessibility Issues'!$H$1,CHAR(42),CHAR(10),'Discovered Accessibility Issues'!H110,CHAR(10),CHAR(10),
CHAR(42),'Discovered Accessibility Issues'!$I$1,CHAR(42),CHAR(10),'Discovered Accessibility Issues'!I110,CHAR(10),CHAR(10),
CHAR(42),'Discovered Accessibility Issues'!$J$1,CHAR(42),CHAR(10),'Discovered Accessibility Issues'!J110,CHAR(10),CHAR(10),
CHAR(42),'Discovered Accessibility Issues'!$K$1,CHAR(42),CHAR(10),'Discovered Accessibility Issues'!K110,CHAR(10),CHAR(10),
CHAR(42),'Discovered Accessibility Issues'!$L$1,CHAR(42),CHAR(10),'Discovered Accessibility Issues'!L110,CHAR(10),CHAR(10),
CHAR(42),'Discovered Accessibility Issues'!$M$1,CHAR(42),CHAR(10),'Discovered Accessibility Issues'!M110,CHAR(10),CHAR(10),
CHAR(42),'Discovered Accessibility Issues'!$N$1,CHAR(42),CHAR(10),'Discovered Accessibility Issues'!N110,CHAR(10),CHAR(10),
CHAR(42),'Discovered Accessibility Issues'!$P$1,CHAR(42),CHAR(10),'Discovered Accessibility Issues'!P110,CHAR(10),CHAR(10),
CHAR(42),'Discovered Accessibility Issues'!$Q$1,CHAR(42),CHAR(10),'Discovered Accessibility Issues'!Q110,CHAR(10),CHAR(10),
CHAR(42),'Discovered Accessibility Issues'!$R$1,CHAR(42),CHAR(10),'Discovered Accessibility Issues'!R110,CHAR(10),CHAR(10),
CHAR(42),'Discovered Accessibility Issues'!$S$1,CHAR(42),CHAR(10),'Discovered Accessibility Issues'!S110,CHAR(10),CHAR(10),)</f>
        <v>*Issue ID*
109
*Rule ID*
man-cc-3
*Screen*
Create Account (flow)
*URL*
https://my.sylvanlearning.com/account/authenticateuser?ReturnUrl=%2fenrollment%2fenroll%3fcenterid%3d11204%26classID%3d312970&amp;centerid=11204&amp;classID=312970
*Issue Frequency*
Individual
*Assistive Technology Combination*
Windows/ Chrome
*Steps to Reproduce*
1. Go to the URL.
2. Navigate to the text "Create account" present just below the image text "Welcome to your sylvan portal" in main landmark.
3. Use the Colour Contrast Analyser to measure the contrast ratio.
*Actual Result*
In the main region, the color contrast ratio between the text "Create account" and its background is less than 4.5:1.
*Expected Result*
The color contrast ratio between the reported text "Create account" and its background is at least 4.5:1.
*Screenshot*
https://www.screencast.com/t/TKGUiKvtO
*WCAG Success Criteria*
1.4.3
*WCAG Conformance Level*
AA
*Functional Impact*
Low
*Instances*
The color combination (Foreground: #FFFFFF, Background: #F57300)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11" ht="12.75" customHeight="1">
      <c r="A111" s="176" t="str">
        <f>'Discovered Accessibility Issues'!G111</f>
        <v>List not announced by screen reader</v>
      </c>
      <c r="B111" s="177" t="str">
        <f>'Discovered Accessibility Issues'!O111</f>
        <v>Low</v>
      </c>
      <c r="C111" s="178" t="str">
        <f>CONCATENATE(
CHAR(42),'Discovered Accessibility Issues'!$A$1,CHAR(42),CHAR(10),'Discovered Accessibility Issues'!A111,CHAR(10),CHAR(10),
CHAR(42),'Discovered Accessibility Issues'!$B$1,CHAR(42),CHAR(10),'Discovered Accessibility Issues'!B111,CHAR(10),CHAR(10),
CHAR(42),'Discovered Accessibility Issues'!$C$1,CHAR(42),CHAR(10),'Discovered Accessibility Issues'!C111,CHAR(10),CHAR(10),
CHAR(42),'Discovered Accessibility Issues'!$D$1,CHAR(42),CHAR(10),'Discovered Accessibility Issues'!D111,CHAR(10),CHAR(10),
CHAR(42),'Discovered Accessibility Issues'!$E$1,CHAR(42),CHAR(10),'Discovered Accessibility Issues'!E111,CHAR(10),CHAR(10),
CHAR(42),'Discovered Accessibility Issues'!$F$1,CHAR(42),CHAR(10),'Discovered Accessibility Issues'!F111,CHAR(10),CHAR(10),
CHAR(42),'Discovered Accessibility Issues'!$H$1,CHAR(42),CHAR(10),'Discovered Accessibility Issues'!H111,CHAR(10),CHAR(10),
CHAR(42),'Discovered Accessibility Issues'!$I$1,CHAR(42),CHAR(10),'Discovered Accessibility Issues'!I111,CHAR(10),CHAR(10),
CHAR(42),'Discovered Accessibility Issues'!$J$1,CHAR(42),CHAR(10),'Discovered Accessibility Issues'!J111,CHAR(10),CHAR(10),
CHAR(42),'Discovered Accessibility Issues'!$K$1,CHAR(42),CHAR(10),'Discovered Accessibility Issues'!K111,CHAR(10),CHAR(10),
CHAR(42),'Discovered Accessibility Issues'!$L$1,CHAR(42),CHAR(10),'Discovered Accessibility Issues'!L111,CHAR(10),CHAR(10),
CHAR(42),'Discovered Accessibility Issues'!$M$1,CHAR(42),CHAR(10),'Discovered Accessibility Issues'!M111,CHAR(10),CHAR(10),
CHAR(42),'Discovered Accessibility Issues'!$N$1,CHAR(42),CHAR(10),'Discovered Accessibility Issues'!N111,CHAR(10),CHAR(10),
CHAR(42),'Discovered Accessibility Issues'!$P$1,CHAR(42),CHAR(10),'Discovered Accessibility Issues'!P111,CHAR(10),CHAR(10),
CHAR(42),'Discovered Accessibility Issues'!$Q$1,CHAR(42),CHAR(10),'Discovered Accessibility Issues'!Q111,CHAR(10),CHAR(10),
CHAR(42),'Discovered Accessibility Issues'!$R$1,CHAR(42),CHAR(10),'Discovered Accessibility Issues'!R111,CHAR(10),CHAR(10),
CHAR(42),'Discovered Accessibility Issues'!$S$1,CHAR(42),CHAR(10),'Discovered Accessibility Issues'!S111,CHAR(10),CHAR(10),)</f>
        <v>*Issue ID*
110
*Rule ID*
custom
*Screen*
404 Error page
*URL*
https://www.sylvanlearning.com/404
*Issue Frequency*
Individual
*Assistive Technology Combination*
macOS/ Safari/ VoiceOver
*Steps to Reproduce*
1. Go to the URL.
2. Navigate through the website until reaching to the links "Home, Our approach, Our results, About us, K-12, ......... etc".
3. Notice that the screen reader is announcing the link "Home, Our approach, Our results, About us, K-12, ......... etc" just as a plain text.
*Actual Result*
The links "Home, Our approach, Our results, About us, K-12, ......... etc" are announced just as plain text by the screen reader.
This might confuse the user and it implies an extra effort for them to understand when they enter/leave the list and how many items it contains.
*Expected Result*
The screen reader announces the link "Home, Our approach, Our results, About us, K-12, ......... etc" as a list of  "8" items.
*Screenshot*
https://www.screencast.com/t/iXMFyQqgXVY 
https://www.screencast.com/t/7RzgGVRMjjj3 
https://www.screencast.com/t/kKixIyc5mVIy 
https://www.screencast.com/t/G9Wa14K5FCkk 
https://www.screencast.com/t/OIjlQ0EiS5 
*WCAG Success Criteria*
1.3.1
*WCAG Conformance Level*
A
*Functional Impact*
High
*Instances*
Observation: Similar issue has been observed for the sub links present inside the links "Our approach, Our results, About us, K-12, College &amp; career readiness, Test prep, Stem and Resources", 
Advancement and Test Prep – Timonium, MD: List is not announced for the text "Expert support in accelerated subjects, including AP classes......" below the heading "What You'll Get With Advancement &amp; Test Prep ", 
International Locations: List is not announced for the links "United Arab Emirates, Guam, Kuwait, Turkey,.... etc" below the heading "International", 
Find a Sylvan Near You: List is not announced for the links "Alabama, Alaska, Arizona,..... etc" below the heading "United States", also this issue has been reproducible inside the heading "Canada", "International", 
Location – Timonium, MD: List is not announced for the text "Thrive with personal attention,..... etc" below the text "Your child can do anything with the right support. You’ll love watching your child:".
*Disability Affected*
Visual, Cognitive
*Recommendation*
1. Provide a role="list" to the &lt;ul&gt; element.
2. Provide a role="listitem" to the list of links "Home, Our approach, Our results, About us, K-12, ......... etc".
Refer to:
https://www.w3.org/WAI/tutorials/page-structure/content/#lists
*QA Status*
Open
</v>
      </c>
    </row>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79" t="s">
        <v>1025</v>
      </c>
      <c r="B1" s="180"/>
      <c r="C1" s="180"/>
      <c r="D1" s="181"/>
      <c r="E1" s="181"/>
      <c r="F1" s="181"/>
      <c r="G1" s="181"/>
    </row>
    <row r="2" ht="15.0" customHeight="1">
      <c r="A2" s="182" t="s">
        <v>1026</v>
      </c>
      <c r="B2" s="182" t="s">
        <v>1027</v>
      </c>
      <c r="C2" s="182" t="s">
        <v>1028</v>
      </c>
      <c r="D2" s="182" t="s">
        <v>165</v>
      </c>
      <c r="E2" s="182" t="s">
        <v>1029</v>
      </c>
      <c r="F2" s="180" t="s">
        <v>130</v>
      </c>
      <c r="G2" s="180" t="s">
        <v>239</v>
      </c>
    </row>
    <row r="3" ht="15.0" customHeight="1">
      <c r="A3" s="183" t="s">
        <v>252</v>
      </c>
      <c r="B3" s="184" t="s">
        <v>838</v>
      </c>
      <c r="C3" s="185">
        <v>0.0</v>
      </c>
      <c r="D3" s="183" t="s">
        <v>43</v>
      </c>
      <c r="E3" s="183" t="s">
        <v>43</v>
      </c>
      <c r="F3" s="180" t="s">
        <v>299</v>
      </c>
      <c r="G3" s="186" t="s">
        <v>255</v>
      </c>
    </row>
    <row r="4" ht="15.0" customHeight="1">
      <c r="A4" s="183" t="s">
        <v>306</v>
      </c>
      <c r="B4" s="184" t="s">
        <v>1030</v>
      </c>
      <c r="C4" s="185">
        <v>0.0</v>
      </c>
      <c r="D4" s="183" t="s">
        <v>45</v>
      </c>
      <c r="E4" s="183" t="s">
        <v>45</v>
      </c>
      <c r="F4" s="180" t="s">
        <v>244</v>
      </c>
      <c r="G4" s="187" t="s">
        <v>18</v>
      </c>
    </row>
    <row r="5" ht="15.0" customHeight="1">
      <c r="A5" s="183" t="s">
        <v>1031</v>
      </c>
      <c r="B5" s="184" t="s">
        <v>883</v>
      </c>
      <c r="C5" s="185">
        <v>0.0</v>
      </c>
      <c r="D5" s="183" t="s">
        <v>47</v>
      </c>
      <c r="E5" s="183" t="s">
        <v>47</v>
      </c>
      <c r="F5" s="180"/>
      <c r="G5" s="180" t="s">
        <v>17</v>
      </c>
    </row>
    <row r="6" ht="15.0" customHeight="1">
      <c r="A6" s="180"/>
      <c r="B6" s="184" t="s">
        <v>542</v>
      </c>
      <c r="C6" s="185">
        <v>0.0</v>
      </c>
      <c r="D6" s="180"/>
      <c r="E6" s="180"/>
      <c r="F6" s="180"/>
      <c r="G6" s="180" t="s">
        <v>19</v>
      </c>
    </row>
    <row r="7" ht="15.0" customHeight="1">
      <c r="A7" s="180"/>
      <c r="B7" s="184" t="s">
        <v>1032</v>
      </c>
      <c r="C7" s="185">
        <v>0.0</v>
      </c>
      <c r="D7" s="180"/>
      <c r="E7" s="180"/>
      <c r="F7" s="180"/>
      <c r="G7" s="180" t="s">
        <v>20</v>
      </c>
    </row>
    <row r="8" ht="15.0" customHeight="1">
      <c r="A8" s="180"/>
      <c r="B8" s="184" t="s">
        <v>1033</v>
      </c>
      <c r="C8" s="185">
        <v>0.0</v>
      </c>
      <c r="D8" s="180"/>
      <c r="E8" s="180"/>
      <c r="F8" s="180"/>
      <c r="G8" s="180" t="s">
        <v>1034</v>
      </c>
    </row>
    <row r="9" ht="15.0" customHeight="1">
      <c r="A9" s="180"/>
      <c r="B9" s="184" t="s">
        <v>262</v>
      </c>
      <c r="C9" s="185">
        <v>0.0</v>
      </c>
      <c r="D9" s="180"/>
      <c r="E9" s="180"/>
      <c r="F9" s="180"/>
      <c r="G9" s="180" t="s">
        <v>21</v>
      </c>
    </row>
    <row r="10" ht="15.0" customHeight="1">
      <c r="A10" s="180"/>
      <c r="B10" s="184" t="s">
        <v>1035</v>
      </c>
      <c r="C10" s="185">
        <v>0.0</v>
      </c>
      <c r="D10" s="180"/>
      <c r="E10" s="180"/>
      <c r="F10" s="180"/>
      <c r="G10" s="180"/>
    </row>
    <row r="11" ht="15.0" customHeight="1">
      <c r="A11" s="180"/>
      <c r="B11" s="184" t="s">
        <v>1036</v>
      </c>
      <c r="C11" s="185">
        <v>0.0</v>
      </c>
      <c r="D11" s="180"/>
      <c r="E11" s="180"/>
      <c r="F11" s="180"/>
      <c r="G11" s="180"/>
    </row>
    <row r="12" ht="15.0" customHeight="1">
      <c r="A12" s="180"/>
      <c r="B12" s="184" t="s">
        <v>1037</v>
      </c>
      <c r="C12" s="185">
        <v>0.0</v>
      </c>
      <c r="D12" s="180"/>
      <c r="E12" s="180"/>
      <c r="F12" s="180"/>
      <c r="G12" s="180"/>
    </row>
    <row r="13" ht="15.0" customHeight="1">
      <c r="A13" s="180"/>
      <c r="B13" s="184" t="s">
        <v>1038</v>
      </c>
      <c r="C13" s="185">
        <v>0.0</v>
      </c>
      <c r="D13" s="180"/>
      <c r="E13" s="180"/>
      <c r="F13" s="180"/>
      <c r="G13" s="180"/>
    </row>
    <row r="14" ht="15.0" customHeight="1">
      <c r="A14" s="180"/>
      <c r="B14" s="184" t="s">
        <v>1039</v>
      </c>
      <c r="C14" s="185">
        <v>0.0</v>
      </c>
      <c r="D14" s="180"/>
      <c r="E14" s="180"/>
      <c r="F14" s="180"/>
      <c r="G14" s="180"/>
    </row>
    <row r="15" ht="15.0" customHeight="1">
      <c r="A15" s="180"/>
      <c r="B15" s="184" t="s">
        <v>1040</v>
      </c>
      <c r="C15" s="185">
        <v>0.0</v>
      </c>
      <c r="D15" s="180"/>
      <c r="E15" s="180"/>
      <c r="F15" s="180"/>
      <c r="G15" s="180"/>
    </row>
    <row r="16" ht="15.0" customHeight="1">
      <c r="A16" s="180"/>
      <c r="B16" s="184" t="s">
        <v>305</v>
      </c>
      <c r="C16" s="185">
        <v>0.0</v>
      </c>
      <c r="D16" s="180"/>
      <c r="E16" s="180"/>
      <c r="F16" s="180"/>
      <c r="G16" s="180"/>
    </row>
    <row r="17" ht="15.0" customHeight="1">
      <c r="A17" s="180"/>
      <c r="B17" s="184" t="s">
        <v>361</v>
      </c>
      <c r="C17" s="183"/>
      <c r="D17" s="180"/>
      <c r="E17" s="180"/>
      <c r="F17" s="180"/>
      <c r="G17" s="180"/>
    </row>
    <row r="18" ht="15.0" customHeight="1">
      <c r="A18" s="180"/>
      <c r="B18" s="184" t="s">
        <v>1041</v>
      </c>
      <c r="C18" s="183"/>
      <c r="D18" s="180"/>
      <c r="E18" s="180"/>
      <c r="F18" s="180"/>
      <c r="G18" s="180"/>
    </row>
    <row r="19" ht="15.0" customHeight="1">
      <c r="A19" s="180"/>
      <c r="B19" s="184" t="s">
        <v>481</v>
      </c>
      <c r="C19" s="185">
        <v>0.0</v>
      </c>
      <c r="D19" s="180"/>
      <c r="E19" s="180"/>
      <c r="F19" s="180"/>
      <c r="G19" s="180"/>
    </row>
    <row r="20" ht="15.0" customHeight="1">
      <c r="A20" s="180"/>
      <c r="B20" s="184" t="s">
        <v>1042</v>
      </c>
      <c r="C20" s="185">
        <v>0.0</v>
      </c>
      <c r="D20" s="180"/>
      <c r="E20" s="180"/>
      <c r="F20" s="180"/>
      <c r="G20" s="180"/>
    </row>
    <row r="21" ht="15.0" customHeight="1">
      <c r="A21" s="180"/>
      <c r="B21" s="184" t="s">
        <v>1043</v>
      </c>
      <c r="C21" s="185">
        <v>0.0</v>
      </c>
      <c r="D21" s="180"/>
      <c r="E21" s="180"/>
      <c r="F21" s="180"/>
      <c r="G21" s="180"/>
    </row>
    <row r="22" ht="15.0" customHeight="1">
      <c r="A22" s="180"/>
      <c r="B22" s="184" t="s">
        <v>1044</v>
      </c>
      <c r="C22" s="185">
        <v>0.0</v>
      </c>
      <c r="D22" s="180"/>
      <c r="E22" s="180"/>
      <c r="F22" s="180"/>
      <c r="G22" s="180"/>
    </row>
    <row r="23" ht="15.0" customHeight="1">
      <c r="A23" s="180"/>
      <c r="B23" s="184" t="s">
        <v>251</v>
      </c>
      <c r="C23" s="185">
        <v>0.0</v>
      </c>
      <c r="D23" s="180"/>
      <c r="E23" s="180"/>
      <c r="F23" s="180"/>
      <c r="G23" s="180"/>
    </row>
    <row r="24" ht="15.0" customHeight="1">
      <c r="A24" s="180"/>
      <c r="B24" s="184" t="s">
        <v>1045</v>
      </c>
      <c r="C24" s="185">
        <v>0.0</v>
      </c>
      <c r="D24" s="180"/>
      <c r="E24" s="180"/>
      <c r="F24" s="180"/>
      <c r="G24" s="180"/>
    </row>
    <row r="25" ht="15.0" customHeight="1">
      <c r="A25" s="180"/>
      <c r="B25" s="184" t="s">
        <v>1046</v>
      </c>
      <c r="C25" s="185">
        <v>0.0</v>
      </c>
      <c r="D25" s="180"/>
      <c r="E25" s="180"/>
      <c r="F25" s="180"/>
      <c r="G25" s="180"/>
    </row>
    <row r="26" ht="15.0" customHeight="1">
      <c r="A26" s="180"/>
      <c r="B26" s="184" t="s">
        <v>1047</v>
      </c>
      <c r="C26" s="185">
        <v>0.0</v>
      </c>
      <c r="D26" s="180"/>
      <c r="E26" s="180"/>
      <c r="F26" s="180"/>
      <c r="G26" s="180"/>
    </row>
    <row r="27" ht="15.0" customHeight="1">
      <c r="A27" s="180"/>
      <c r="B27" s="184" t="s">
        <v>1048</v>
      </c>
      <c r="C27" s="185">
        <v>0.0</v>
      </c>
      <c r="D27" s="180"/>
      <c r="E27" s="180"/>
      <c r="F27" s="180"/>
      <c r="G27" s="180"/>
    </row>
    <row r="28" ht="15.0" customHeight="1">
      <c r="A28" s="180"/>
      <c r="B28" s="184" t="s">
        <v>1049</v>
      </c>
      <c r="C28" s="185">
        <v>0.0</v>
      </c>
      <c r="D28" s="180"/>
      <c r="E28" s="180"/>
      <c r="F28" s="180"/>
      <c r="G28" s="180"/>
    </row>
    <row r="29" ht="15.0" customHeight="1">
      <c r="A29" s="180"/>
      <c r="B29" s="184" t="s">
        <v>1050</v>
      </c>
      <c r="C29" s="185">
        <v>0.0</v>
      </c>
      <c r="D29" s="180"/>
      <c r="E29" s="180"/>
      <c r="F29" s="180"/>
      <c r="G29" s="180"/>
    </row>
    <row r="30" ht="15.0" customHeight="1">
      <c r="A30" s="180"/>
      <c r="B30" s="184" t="s">
        <v>922</v>
      </c>
      <c r="C30" s="185">
        <v>0.0</v>
      </c>
      <c r="D30" s="180"/>
      <c r="E30" s="180"/>
      <c r="F30" s="180"/>
      <c r="G30" s="180"/>
    </row>
    <row r="31" ht="15.0" customHeight="1">
      <c r="A31" s="180"/>
      <c r="B31" s="184" t="s">
        <v>353</v>
      </c>
      <c r="C31" s="185">
        <v>0.0</v>
      </c>
      <c r="D31" s="180"/>
      <c r="E31" s="180"/>
      <c r="F31" s="180"/>
      <c r="G31" s="180"/>
    </row>
    <row r="32" ht="15.0" customHeight="1">
      <c r="A32" s="180"/>
      <c r="B32" s="184" t="s">
        <v>393</v>
      </c>
      <c r="C32" s="185">
        <v>0.0</v>
      </c>
      <c r="D32" s="180"/>
      <c r="E32" s="180"/>
      <c r="F32" s="180"/>
      <c r="G32" s="180"/>
    </row>
    <row r="33" ht="15.0" customHeight="1">
      <c r="A33" s="180"/>
      <c r="B33" s="184" t="s">
        <v>1051</v>
      </c>
      <c r="C33" s="185">
        <v>0.0</v>
      </c>
      <c r="D33" s="180"/>
      <c r="E33" s="180"/>
      <c r="F33" s="180"/>
      <c r="G33" s="180"/>
    </row>
    <row r="34" ht="15.0" customHeight="1">
      <c r="A34" s="180"/>
      <c r="B34" s="184" t="s">
        <v>317</v>
      </c>
      <c r="C34" s="185">
        <v>0.0</v>
      </c>
      <c r="D34" s="180"/>
      <c r="E34" s="180"/>
      <c r="F34" s="180"/>
      <c r="G34" s="180"/>
    </row>
    <row r="35" ht="15.0" customHeight="1">
      <c r="A35" s="180"/>
      <c r="B35" s="184" t="s">
        <v>504</v>
      </c>
      <c r="C35" s="185">
        <v>0.0</v>
      </c>
      <c r="D35" s="180"/>
      <c r="E35" s="180"/>
      <c r="F35" s="180"/>
      <c r="G35" s="180"/>
    </row>
    <row r="36" ht="15.0" customHeight="1">
      <c r="A36" s="180"/>
      <c r="B36" s="184" t="s">
        <v>1052</v>
      </c>
      <c r="C36" s="185">
        <v>0.0</v>
      </c>
      <c r="D36" s="180"/>
      <c r="E36" s="180"/>
      <c r="F36" s="180"/>
      <c r="G36" s="180"/>
    </row>
    <row r="37" ht="15.0" customHeight="1">
      <c r="A37" s="180"/>
      <c r="B37" s="184" t="s">
        <v>1053</v>
      </c>
      <c r="C37" s="185">
        <v>0.0</v>
      </c>
      <c r="D37" s="180"/>
      <c r="E37" s="180"/>
      <c r="F37" s="180"/>
      <c r="G37" s="180"/>
    </row>
    <row r="38" ht="15.0" customHeight="1">
      <c r="A38" s="180"/>
      <c r="B38" s="184" t="s">
        <v>1054</v>
      </c>
      <c r="C38" s="185">
        <v>0.0</v>
      </c>
      <c r="D38" s="180"/>
      <c r="E38" s="180"/>
      <c r="F38" s="180"/>
      <c r="G38" s="180"/>
    </row>
    <row r="39" ht="15.0" customHeight="1">
      <c r="A39" s="180"/>
      <c r="B39" s="184" t="s">
        <v>1055</v>
      </c>
      <c r="C39" s="185">
        <v>0.0</v>
      </c>
      <c r="D39" s="180"/>
      <c r="E39" s="180"/>
      <c r="F39" s="180"/>
      <c r="G39" s="180"/>
    </row>
    <row r="40" ht="15.0" customHeight="1">
      <c r="A40" s="180"/>
      <c r="B40" s="184" t="s">
        <v>971</v>
      </c>
      <c r="C40" s="185">
        <v>0.0</v>
      </c>
      <c r="D40" s="180"/>
      <c r="E40" s="180"/>
      <c r="F40" s="180"/>
      <c r="G40" s="180"/>
    </row>
    <row r="41" ht="15.0" customHeight="1">
      <c r="B41" s="184" t="s">
        <v>1056</v>
      </c>
    </row>
    <row r="42" ht="15.0" customHeight="1">
      <c r="B42" s="184" t="s">
        <v>1057</v>
      </c>
    </row>
    <row r="43" ht="15.0" customHeight="1">
      <c r="B43" s="184" t="s">
        <v>1058</v>
      </c>
    </row>
    <row r="44" ht="15.0" customHeight="1">
      <c r="B44" s="184" t="s">
        <v>1059</v>
      </c>
    </row>
    <row r="45" ht="15.0" customHeight="1">
      <c r="B45" s="184" t="s">
        <v>1060</v>
      </c>
    </row>
    <row r="46" ht="15.0" customHeight="1">
      <c r="B46" s="184" t="s">
        <v>814</v>
      </c>
    </row>
    <row r="47" ht="15.0" customHeight="1">
      <c r="B47" s="184" t="s">
        <v>951</v>
      </c>
    </row>
    <row r="48" ht="15.0" customHeight="1">
      <c r="B48" s="184" t="s">
        <v>1061</v>
      </c>
    </row>
    <row r="49" ht="15.0" customHeight="1">
      <c r="B49" s="184" t="s">
        <v>1062</v>
      </c>
    </row>
    <row r="50" ht="15.0" customHeight="1">
      <c r="B50" s="184" t="s">
        <v>613</v>
      </c>
    </row>
    <row r="51" ht="15.0" customHeight="1">
      <c r="B51" s="184" t="s">
        <v>271</v>
      </c>
    </row>
    <row r="52" ht="15.0" customHeight="1">
      <c r="B52" s="184" t="s">
        <v>694</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2020-11-04T17:31:15Z</dcterms:created>
  <dc:creator>eSSENTIAL Accessibility</dc:creator>
</cp:coreProperties>
</file>